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990" yWindow="405" windowWidth="12030" windowHeight="7500" activeTab="5"/>
  </bookViews>
  <sheets>
    <sheet name="Sum Service" sheetId="40" r:id="rId1"/>
    <sheet name="Sum Pmt" sheetId="30" r:id="rId2"/>
    <sheet name="Sum Pmt Arr" sheetId="31" r:id="rId3"/>
    <sheet name="Sum Arriérés " sheetId="32" r:id="rId4"/>
    <sheet name="Sum Tirages" sheetId="33" r:id="rId5"/>
    <sheet name="Sum Encours" sheetId="42" r:id="rId6"/>
    <sheet name="Rates " sheetId="3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 localSheetId="6">#REF!</definedName>
    <definedName name="\A" localSheetId="3">#REF!</definedName>
    <definedName name="\A" localSheetId="5">#REF!</definedName>
    <definedName name="\A" localSheetId="1">#REF!</definedName>
    <definedName name="\A" localSheetId="2">#REF!</definedName>
    <definedName name="\A" localSheetId="0">#REF!</definedName>
    <definedName name="\A" localSheetId="4">#REF!</definedName>
    <definedName name="\BO" localSheetId="6">#REF!</definedName>
    <definedName name="\BO" localSheetId="3">#REF!</definedName>
    <definedName name="\BO" localSheetId="5">#REF!</definedName>
    <definedName name="\BO" localSheetId="1">#REF!</definedName>
    <definedName name="\BO" localSheetId="2">#REF!</definedName>
    <definedName name="\BO" localSheetId="0">#REF!</definedName>
    <definedName name="\BO" localSheetId="4">#REF!</definedName>
    <definedName name="\BOF" localSheetId="6">#REF!</definedName>
    <definedName name="\BOF" localSheetId="3">#REF!</definedName>
    <definedName name="\BOF" localSheetId="5">#REF!</definedName>
    <definedName name="\BOF" localSheetId="1">#REF!</definedName>
    <definedName name="\BOF" localSheetId="2">#REF!</definedName>
    <definedName name="\BOF" localSheetId="0">#REF!</definedName>
    <definedName name="\BOF" localSheetId="4">#REF!</definedName>
    <definedName name="\BOF1" localSheetId="6">#REF!</definedName>
    <definedName name="\BOF1" localSheetId="3">#REF!</definedName>
    <definedName name="\BOF1" localSheetId="5">#REF!</definedName>
    <definedName name="\BOF1" localSheetId="1">#REF!</definedName>
    <definedName name="\BOF1" localSheetId="2">#REF!</definedName>
    <definedName name="\BOF1" localSheetId="0">#REF!</definedName>
    <definedName name="\BOF1" localSheetId="4">#REF!</definedName>
    <definedName name="\BOPF1" localSheetId="6">#REF!</definedName>
    <definedName name="\BOPF1" localSheetId="3">#REF!</definedName>
    <definedName name="\BOPF1" localSheetId="5">#REF!</definedName>
    <definedName name="\BOPF1" localSheetId="1">#REF!</definedName>
    <definedName name="\BOPF1" localSheetId="2">#REF!</definedName>
    <definedName name="\BOPF1" localSheetId="0">#REF!</definedName>
    <definedName name="\BOPF1" localSheetId="4">#REF!</definedName>
    <definedName name="\E" localSheetId="6">#REF!</definedName>
    <definedName name="\E" localSheetId="3">#REF!</definedName>
    <definedName name="\E" localSheetId="5">#REF!</definedName>
    <definedName name="\E" localSheetId="1">#REF!</definedName>
    <definedName name="\E" localSheetId="2">#REF!</definedName>
    <definedName name="\E" localSheetId="0">#REF!</definedName>
    <definedName name="\E" localSheetId="4">#REF!</definedName>
    <definedName name="\P" localSheetId="6">#REF!</definedName>
    <definedName name="\P" localSheetId="3">#REF!</definedName>
    <definedName name="\P" localSheetId="5">#REF!</definedName>
    <definedName name="\P" localSheetId="1">#REF!</definedName>
    <definedName name="\P" localSheetId="2">#REF!</definedName>
    <definedName name="\P" localSheetId="0">#REF!</definedName>
    <definedName name="\P" localSheetId="4">#REF!</definedName>
    <definedName name="\S" localSheetId="6">#REF!</definedName>
    <definedName name="\S" localSheetId="3">#REF!</definedName>
    <definedName name="\S" localSheetId="5">#REF!</definedName>
    <definedName name="\S" localSheetId="1">#REF!</definedName>
    <definedName name="\S" localSheetId="2">#REF!</definedName>
    <definedName name="\S" localSheetId="0">#REF!</definedName>
    <definedName name="\S" localSheetId="4">#REF!</definedName>
    <definedName name="______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>#REF!</definedName>
    <definedName name="_______________________________________________________________________________gen2">#REF!</definedName>
    <definedName name="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com2000" localSheetId="5">#REF!</definedName>
    <definedName name="______________________________________________________________________________gen2" localSheetId="5">#REF!</definedName>
    <definedName name="_____________________________________________________________________________EXR1">#REF!</definedName>
    <definedName name="_____________________________________________________________________________EXR2">#REF!</definedName>
    <definedName name="_____________________________________________________________________________EXR3">#REF!</definedName>
    <definedName name="_____________________________________________________________________________gen2">#REF!</definedName>
    <definedName name="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TAB31">#REF!</definedName>
    <definedName name="_____________________________________________________________________________TAB32">#REF!</definedName>
    <definedName name="_____________________________________________________________________________TAB33">#REF!</definedName>
    <definedName name="_____________________________________________________________________________TAB35">#REF!</definedName>
    <definedName name="_____________________________________________________________________________TAB36">#REF!</definedName>
    <definedName name="_____________________________________________________________________________TAB37">#REF!</definedName>
    <definedName name="_____________________________________________________________________________TAB38">#REF!</definedName>
    <definedName name="____________________________________________________________________________EXR2">#REF!</definedName>
    <definedName name="____________________________________________________________________________EXR3">#REF!</definedName>
    <definedName name="____________________________________________________________________________TAB31">#REF!</definedName>
    <definedName name="____________________________________________________________________________TAB32">#REF!</definedName>
    <definedName name="____________________________________________________________________________TAB33">#REF!</definedName>
    <definedName name="____________________________________________________________________________TAB35">#REF!</definedName>
    <definedName name="____________________________________________________________________________TAB36">#REF!</definedName>
    <definedName name="____________________________________________________________________________TAB37">#REF!</definedName>
    <definedName name="____________________________________________________________________________TAB38">#REF!</definedName>
    <definedName name="___________________________________________________________________________com2000">#REF!</definedName>
    <definedName name="___________________________________________________________________________EXR1">#REF!</definedName>
    <definedName name="___________________________________________________________________________EXR2">#REF!</definedName>
    <definedName name="___________________________________________________________________________EXR3">#REF!</definedName>
    <definedName name="___________________________________________________________________________gen2">#REF!</definedName>
    <definedName name="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TAB31">#REF!</definedName>
    <definedName name="___________________________________________________________________________TAB32">#REF!</definedName>
    <definedName name="___________________________________________________________________________TAB33">#REF!</definedName>
    <definedName name="___________________________________________________________________________TAB35">#REF!</definedName>
    <definedName name="___________________________________________________________________________TAB36">#REF!</definedName>
    <definedName name="___________________________________________________________________________TAB37">#REF!</definedName>
    <definedName name="___________________________________________________________________________TAB38">#REF!</definedName>
    <definedName name="__________________________________________________________________________com2000">#REF!</definedName>
    <definedName name="__________________________________________________________________________EXR1">#REF!</definedName>
    <definedName name="__________________________________________________________________________EXR2">#REF!</definedName>
    <definedName name="__________________________________________________________________________EXR3">#REF!</definedName>
    <definedName name="__________________________________________________________________________gen2">#REF!</definedName>
    <definedName name="__________________________________________________________________________TAB31">#REF!</definedName>
    <definedName name="__________________________________________________________________________TAB32">#REF!</definedName>
    <definedName name="__________________________________________________________________________TAB33">#REF!</definedName>
    <definedName name="__________________________________________________________________________TAB35">#REF!</definedName>
    <definedName name="__________________________________________________________________________TAB36">#REF!</definedName>
    <definedName name="__________________________________________________________________________TAB37">#REF!</definedName>
    <definedName name="__________________________________________________________________________TAB38">#REF!</definedName>
    <definedName name="_________________________________________________________________________com2000">#REF!</definedName>
    <definedName name="_________________________________________________________________________EXR1">#REF!</definedName>
    <definedName name="_________________________________________________________________________EXR2">#REF!</definedName>
    <definedName name="_________________________________________________________________________EXR3">#REF!</definedName>
    <definedName name="_________________________________________________________________________gen2">#REF!</definedName>
    <definedName name="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TAB30">#REF!</definedName>
    <definedName name="_________________________________________________________________________TAB31">#REF!</definedName>
    <definedName name="_________________________________________________________________________TAB32">#REF!</definedName>
    <definedName name="_________________________________________________________________________TAB33">#REF!</definedName>
    <definedName name="_________________________________________________________________________TAB35">#REF!</definedName>
    <definedName name="_________________________________________________________________________TAB36">#REF!</definedName>
    <definedName name="_________________________________________________________________________TAB37">#REF!</definedName>
    <definedName name="_________________________________________________________________________TAB38">#REF!</definedName>
    <definedName name="_________________________________________________________________________TAB39">#REF!</definedName>
    <definedName name="_________________________________________________________________________TAB47">#REF!</definedName>
    <definedName name="________________________________________________________________________com2000">#REF!</definedName>
    <definedName name="________________________________________________________________________EXR1">#REF!</definedName>
    <definedName name="________________________________________________________________________EXR2">#REF!</definedName>
    <definedName name="________________________________________________________________________EXR3">#REF!</definedName>
    <definedName name="________________________________________________________________________gen2">#REF!</definedName>
    <definedName name="________________________________________________________________________TAB30">#REF!</definedName>
    <definedName name="________________________________________________________________________TAB31">#REF!</definedName>
    <definedName name="________________________________________________________________________TAB32">#REF!</definedName>
    <definedName name="________________________________________________________________________TAB33">#REF!</definedName>
    <definedName name="________________________________________________________________________TAB35">#REF!</definedName>
    <definedName name="________________________________________________________________________TAB36">#REF!</definedName>
    <definedName name="________________________________________________________________________TAB37">#REF!</definedName>
    <definedName name="________________________________________________________________________TAB38">#REF!</definedName>
    <definedName name="________________________________________________________________________TAB39">#REF!</definedName>
    <definedName name="________________________________________________________________________TAB47">#REF!</definedName>
    <definedName name="_______________________________________________________________________EXR2">#REF!</definedName>
    <definedName name="_______________________________________________________________________EXR3">#REF!</definedName>
    <definedName name="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TAB30">#REF!</definedName>
    <definedName name="_______________________________________________________________________TAB31">#REF!</definedName>
    <definedName name="_______________________________________________________________________TAB32">#REF!</definedName>
    <definedName name="_______________________________________________________________________TAB33">#REF!</definedName>
    <definedName name="_______________________________________________________________________TAB35">#REF!</definedName>
    <definedName name="_______________________________________________________________________TAB36">#REF!</definedName>
    <definedName name="_______________________________________________________________________TAB37">#REF!</definedName>
    <definedName name="_______________________________________________________________________TAB38">#REF!</definedName>
    <definedName name="_______________________________________________________________________TAB39">#REF!</definedName>
    <definedName name="_______________________________________________________________________TAB47">#REF!</definedName>
    <definedName name="______________________________________________________________________com2000">#REF!</definedName>
    <definedName name="______________________________________________________________________EXR1">#REF!</definedName>
    <definedName name="______________________________________________________________________EXR2">#REF!</definedName>
    <definedName name="______________________________________________________________________EXR3">#REF!</definedName>
    <definedName name="______________________________________________________________________gen2">#REF!</definedName>
    <definedName name="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TAB31">#REF!</definedName>
    <definedName name="______________________________________________________________________TAB32">#REF!</definedName>
    <definedName name="______________________________________________________________________TAB33">#REF!</definedName>
    <definedName name="______________________________________________________________________TAB35">#REF!</definedName>
    <definedName name="______________________________________________________________________TAB36">#REF!</definedName>
    <definedName name="______________________________________________________________________TAB37">#REF!</definedName>
    <definedName name="______________________________________________________________________TAB38">#REF!</definedName>
    <definedName name="______________________________________________________________________TAB39">#REF!</definedName>
    <definedName name="______________________________________________________________________TAB47">#REF!</definedName>
    <definedName name="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TAB30">#REF!</definedName>
    <definedName name="_____________________________________________________________________TAB47">#REF!</definedName>
    <definedName name="____________________________________________________________________com2000">#REF!</definedName>
    <definedName name="____________________________________________________________________EXR1">#REF!</definedName>
    <definedName name="____________________________________________________________________EXR2">#REF!</definedName>
    <definedName name="____________________________________________________________________EXR3">#REF!</definedName>
    <definedName name="____________________________________________________________________gen2">#REF!</definedName>
    <definedName name="____________________________________________________________________TAB30">#REF!</definedName>
    <definedName name="____________________________________________________________________TAB31">#REF!</definedName>
    <definedName name="____________________________________________________________________TAB32">#REF!</definedName>
    <definedName name="____________________________________________________________________TAB33">#REF!</definedName>
    <definedName name="____________________________________________________________________TAB35">#REF!</definedName>
    <definedName name="____________________________________________________________________TAB36">#REF!</definedName>
    <definedName name="____________________________________________________________________TAB37">#REF!</definedName>
    <definedName name="____________________________________________________________________TAB38">#REF!</definedName>
    <definedName name="____________________________________________________________________TAB39">#REF!</definedName>
    <definedName name="____________________________________________________________________TAB47">#REF!</definedName>
    <definedName name="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TAB30">#REF!</definedName>
    <definedName name="___________________________________________________________________TAB47">#REF!</definedName>
    <definedName name="__________________________________________________________________com2000">#REF!</definedName>
    <definedName name="__________________________________________________________________EXR1" localSheetId="6">#REF!</definedName>
    <definedName name="__________________________________________________________________EXR1" localSheetId="3">#REF!</definedName>
    <definedName name="__________________________________________________________________EXR1" localSheetId="5">#REF!</definedName>
    <definedName name="__________________________________________________________________EXR1" localSheetId="1">#REF!</definedName>
    <definedName name="__________________________________________________________________EXR1" localSheetId="2">#REF!</definedName>
    <definedName name="__________________________________________________________________EXR1" localSheetId="0">#REF!</definedName>
    <definedName name="__________________________________________________________________EXR1" localSheetId="4">#REF!</definedName>
    <definedName name="__________________________________________________________________EXR2" localSheetId="6">#REF!</definedName>
    <definedName name="__________________________________________________________________EXR2" localSheetId="3">#REF!</definedName>
    <definedName name="__________________________________________________________________EXR2" localSheetId="5">#REF!</definedName>
    <definedName name="__________________________________________________________________EXR2" localSheetId="1">#REF!</definedName>
    <definedName name="__________________________________________________________________EXR2" localSheetId="2">#REF!</definedName>
    <definedName name="__________________________________________________________________EXR2" localSheetId="0">#REF!</definedName>
    <definedName name="__________________________________________________________________EXR2" localSheetId="4">#REF!</definedName>
    <definedName name="__________________________________________________________________EXR3" localSheetId="6">#REF!</definedName>
    <definedName name="__________________________________________________________________EXR3" localSheetId="3">#REF!</definedName>
    <definedName name="__________________________________________________________________EXR3" localSheetId="5">#REF!</definedName>
    <definedName name="__________________________________________________________________EXR3" localSheetId="1">#REF!</definedName>
    <definedName name="__________________________________________________________________EXR3" localSheetId="2">#REF!</definedName>
    <definedName name="__________________________________________________________________EXR3" localSheetId="0">#REF!</definedName>
    <definedName name="__________________________________________________________________EXR3" localSheetId="4">#REF!</definedName>
    <definedName name="__________________________________________________________________gen2">#REF!</definedName>
    <definedName name="__________________________________________________________________TAB31" localSheetId="6">#REF!</definedName>
    <definedName name="__________________________________________________________________TAB31" localSheetId="3">#REF!</definedName>
    <definedName name="__________________________________________________________________TAB31" localSheetId="5">#REF!</definedName>
    <definedName name="__________________________________________________________________TAB31" localSheetId="1">#REF!</definedName>
    <definedName name="__________________________________________________________________TAB31" localSheetId="2">#REF!</definedName>
    <definedName name="__________________________________________________________________TAB31" localSheetId="0">#REF!</definedName>
    <definedName name="__________________________________________________________________TAB31" localSheetId="4">#REF!</definedName>
    <definedName name="__________________________________________________________________TAB32" localSheetId="6">#REF!</definedName>
    <definedName name="__________________________________________________________________TAB32" localSheetId="3">#REF!</definedName>
    <definedName name="__________________________________________________________________TAB32" localSheetId="5">#REF!</definedName>
    <definedName name="__________________________________________________________________TAB32" localSheetId="1">#REF!</definedName>
    <definedName name="__________________________________________________________________TAB32" localSheetId="2">#REF!</definedName>
    <definedName name="__________________________________________________________________TAB32" localSheetId="0">#REF!</definedName>
    <definedName name="__________________________________________________________________TAB32" localSheetId="4">#REF!</definedName>
    <definedName name="__________________________________________________________________TAB33" localSheetId="6">#REF!</definedName>
    <definedName name="__________________________________________________________________TAB33" localSheetId="3">#REF!</definedName>
    <definedName name="__________________________________________________________________TAB33" localSheetId="5">#REF!</definedName>
    <definedName name="__________________________________________________________________TAB33" localSheetId="1">#REF!</definedName>
    <definedName name="__________________________________________________________________TAB33" localSheetId="2">#REF!</definedName>
    <definedName name="__________________________________________________________________TAB33" localSheetId="0">#REF!</definedName>
    <definedName name="__________________________________________________________________TAB33" localSheetId="4">#REF!</definedName>
    <definedName name="__________________________________________________________________TAB35" localSheetId="6">#REF!</definedName>
    <definedName name="__________________________________________________________________TAB35" localSheetId="3">#REF!</definedName>
    <definedName name="__________________________________________________________________TAB35" localSheetId="5">#REF!</definedName>
    <definedName name="__________________________________________________________________TAB35" localSheetId="1">#REF!</definedName>
    <definedName name="__________________________________________________________________TAB35" localSheetId="2">#REF!</definedName>
    <definedName name="__________________________________________________________________TAB35" localSheetId="0">#REF!</definedName>
    <definedName name="__________________________________________________________________TAB35" localSheetId="4">#REF!</definedName>
    <definedName name="__________________________________________________________________TAB36" localSheetId="6">#REF!</definedName>
    <definedName name="__________________________________________________________________TAB36" localSheetId="3">#REF!</definedName>
    <definedName name="__________________________________________________________________TAB36" localSheetId="5">#REF!</definedName>
    <definedName name="__________________________________________________________________TAB36" localSheetId="1">#REF!</definedName>
    <definedName name="__________________________________________________________________TAB36" localSheetId="2">#REF!</definedName>
    <definedName name="__________________________________________________________________TAB36" localSheetId="0">#REF!</definedName>
    <definedName name="__________________________________________________________________TAB36" localSheetId="4">#REF!</definedName>
    <definedName name="__________________________________________________________________TAB37" localSheetId="6">#REF!</definedName>
    <definedName name="__________________________________________________________________TAB37" localSheetId="3">#REF!</definedName>
    <definedName name="__________________________________________________________________TAB37" localSheetId="5">#REF!</definedName>
    <definedName name="__________________________________________________________________TAB37" localSheetId="1">#REF!</definedName>
    <definedName name="__________________________________________________________________TAB37" localSheetId="2">#REF!</definedName>
    <definedName name="__________________________________________________________________TAB37" localSheetId="0">#REF!</definedName>
    <definedName name="__________________________________________________________________TAB37" localSheetId="4">#REF!</definedName>
    <definedName name="__________________________________________________________________TAB38" localSheetId="6">#REF!</definedName>
    <definedName name="__________________________________________________________________TAB38" localSheetId="3">#REF!</definedName>
    <definedName name="__________________________________________________________________TAB38" localSheetId="5">#REF!</definedName>
    <definedName name="__________________________________________________________________TAB38" localSheetId="1">#REF!</definedName>
    <definedName name="__________________________________________________________________TAB38" localSheetId="2">#REF!</definedName>
    <definedName name="__________________________________________________________________TAB38" localSheetId="0">#REF!</definedName>
    <definedName name="__________________________________________________________________TAB38" localSheetId="4">#REF!</definedName>
    <definedName name="__________________________________________________________________TAB39">#REF!</definedName>
    <definedName name="__________________________________________________________________TAB47">#REF!</definedName>
    <definedName name="_________________________________________________________________EXR2">#REF!</definedName>
    <definedName name="_________________________________________________________________EXR3">#REF!</definedName>
    <definedName name="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TAB30">#REF!</definedName>
    <definedName name="_________________________________________________________________TAB31">#REF!</definedName>
    <definedName name="_________________________________________________________________TAB32">#REF!</definedName>
    <definedName name="_________________________________________________________________TAB33">#REF!</definedName>
    <definedName name="_________________________________________________________________TAB35">#REF!</definedName>
    <definedName name="_________________________________________________________________TAB36">#REF!</definedName>
    <definedName name="_________________________________________________________________TAB37">#REF!</definedName>
    <definedName name="_________________________________________________________________TAB38">#REF!</definedName>
    <definedName name="_________________________________________________________________TAB39">#REF!</definedName>
    <definedName name="_________________________________________________________________TAB47">#REF!</definedName>
    <definedName name="________________________________________________________________com2000">#REF!</definedName>
    <definedName name="________________________________________________________________EXR1" localSheetId="6">#REF!</definedName>
    <definedName name="________________________________________________________________EXR1" localSheetId="3">#REF!</definedName>
    <definedName name="________________________________________________________________EXR1" localSheetId="5">#REF!</definedName>
    <definedName name="________________________________________________________________EXR1" localSheetId="1">#REF!</definedName>
    <definedName name="________________________________________________________________EXR1" localSheetId="2">#REF!</definedName>
    <definedName name="________________________________________________________________EXR1" localSheetId="0">#REF!</definedName>
    <definedName name="________________________________________________________________EXR1" localSheetId="4">#REF!</definedName>
    <definedName name="________________________________________________________________EXR2" localSheetId="6">#REF!</definedName>
    <definedName name="________________________________________________________________EXR2" localSheetId="3">#REF!</definedName>
    <definedName name="________________________________________________________________EXR2" localSheetId="5">#REF!</definedName>
    <definedName name="________________________________________________________________EXR2" localSheetId="1">#REF!</definedName>
    <definedName name="________________________________________________________________EXR2" localSheetId="2">#REF!</definedName>
    <definedName name="________________________________________________________________EXR2" localSheetId="0">#REF!</definedName>
    <definedName name="________________________________________________________________EXR2" localSheetId="4">#REF!</definedName>
    <definedName name="________________________________________________________________EXR3" localSheetId="6">#REF!</definedName>
    <definedName name="________________________________________________________________EXR3" localSheetId="3">#REF!</definedName>
    <definedName name="________________________________________________________________EXR3" localSheetId="5">#REF!</definedName>
    <definedName name="________________________________________________________________EXR3" localSheetId="1">#REF!</definedName>
    <definedName name="________________________________________________________________EXR3" localSheetId="2">#REF!</definedName>
    <definedName name="________________________________________________________________EXR3" localSheetId="0">#REF!</definedName>
    <definedName name="________________________________________________________________EXR3" localSheetId="4">#REF!</definedName>
    <definedName name="________________________________________________________________gen2">#REF!</definedName>
    <definedName name="________________________________________________________________TAB30">#REF!</definedName>
    <definedName name="________________________________________________________________TAB31" localSheetId="6">#REF!</definedName>
    <definedName name="________________________________________________________________TAB31" localSheetId="3">#REF!</definedName>
    <definedName name="________________________________________________________________TAB31" localSheetId="5">#REF!</definedName>
    <definedName name="________________________________________________________________TAB31" localSheetId="1">#REF!</definedName>
    <definedName name="________________________________________________________________TAB31" localSheetId="2">#REF!</definedName>
    <definedName name="________________________________________________________________TAB31" localSheetId="0">#REF!</definedName>
    <definedName name="________________________________________________________________TAB31" localSheetId="4">#REF!</definedName>
    <definedName name="________________________________________________________________TAB32" localSheetId="6">#REF!</definedName>
    <definedName name="________________________________________________________________TAB32" localSheetId="3">#REF!</definedName>
    <definedName name="________________________________________________________________TAB32" localSheetId="5">#REF!</definedName>
    <definedName name="________________________________________________________________TAB32" localSheetId="1">#REF!</definedName>
    <definedName name="________________________________________________________________TAB32" localSheetId="2">#REF!</definedName>
    <definedName name="________________________________________________________________TAB32" localSheetId="0">#REF!</definedName>
    <definedName name="________________________________________________________________TAB32" localSheetId="4">#REF!</definedName>
    <definedName name="________________________________________________________________TAB33" localSheetId="6">#REF!</definedName>
    <definedName name="________________________________________________________________TAB33" localSheetId="3">#REF!</definedName>
    <definedName name="________________________________________________________________TAB33" localSheetId="5">#REF!</definedName>
    <definedName name="________________________________________________________________TAB33" localSheetId="1">#REF!</definedName>
    <definedName name="________________________________________________________________TAB33" localSheetId="2">#REF!</definedName>
    <definedName name="________________________________________________________________TAB33" localSheetId="0">#REF!</definedName>
    <definedName name="________________________________________________________________TAB33" localSheetId="4">#REF!</definedName>
    <definedName name="________________________________________________________________TAB35" localSheetId="6">#REF!</definedName>
    <definedName name="________________________________________________________________TAB35" localSheetId="3">#REF!</definedName>
    <definedName name="________________________________________________________________TAB35" localSheetId="5">#REF!</definedName>
    <definedName name="________________________________________________________________TAB35" localSheetId="1">#REF!</definedName>
    <definedName name="________________________________________________________________TAB35" localSheetId="2">#REF!</definedName>
    <definedName name="________________________________________________________________TAB35" localSheetId="0">#REF!</definedName>
    <definedName name="________________________________________________________________TAB35" localSheetId="4">#REF!</definedName>
    <definedName name="________________________________________________________________TAB36" localSheetId="6">#REF!</definedName>
    <definedName name="________________________________________________________________TAB36" localSheetId="3">#REF!</definedName>
    <definedName name="________________________________________________________________TAB36" localSheetId="5">#REF!</definedName>
    <definedName name="________________________________________________________________TAB36" localSheetId="1">#REF!</definedName>
    <definedName name="________________________________________________________________TAB36" localSheetId="2">#REF!</definedName>
    <definedName name="________________________________________________________________TAB36" localSheetId="0">#REF!</definedName>
    <definedName name="________________________________________________________________TAB36" localSheetId="4">#REF!</definedName>
    <definedName name="________________________________________________________________TAB37" localSheetId="6">#REF!</definedName>
    <definedName name="________________________________________________________________TAB37" localSheetId="3">#REF!</definedName>
    <definedName name="________________________________________________________________TAB37" localSheetId="5">#REF!</definedName>
    <definedName name="________________________________________________________________TAB37" localSheetId="1">#REF!</definedName>
    <definedName name="________________________________________________________________TAB37" localSheetId="2">#REF!</definedName>
    <definedName name="________________________________________________________________TAB37" localSheetId="0">#REF!</definedName>
    <definedName name="________________________________________________________________TAB37" localSheetId="4">#REF!</definedName>
    <definedName name="________________________________________________________________TAB38" localSheetId="6">#REF!</definedName>
    <definedName name="________________________________________________________________TAB38" localSheetId="3">#REF!</definedName>
    <definedName name="________________________________________________________________TAB38" localSheetId="5">#REF!</definedName>
    <definedName name="________________________________________________________________TAB38" localSheetId="1">#REF!</definedName>
    <definedName name="________________________________________________________________TAB38" localSheetId="2">#REF!</definedName>
    <definedName name="________________________________________________________________TAB38" localSheetId="0">#REF!</definedName>
    <definedName name="________________________________________________________________TAB38" localSheetId="4">#REF!</definedName>
    <definedName name="________________________________________________________________TAB39">#REF!</definedName>
    <definedName name="________________________________________________________________TAB47">#REF!</definedName>
    <definedName name="_______________________________________________________________com2000">#REF!</definedName>
    <definedName name="_______________________________________________________________EXR1">#REF!</definedName>
    <definedName name="_______________________________________________________________EXR2">#REF!</definedName>
    <definedName name="_______________________________________________________________EXR3">#REF!</definedName>
    <definedName name="_______________________________________________________________gen2">#REF!</definedName>
    <definedName name="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TAB30">#REF!</definedName>
    <definedName name="_______________________________________________________________TAB31">#REF!</definedName>
    <definedName name="_______________________________________________________________TAB32">#REF!</definedName>
    <definedName name="_______________________________________________________________TAB33">#REF!</definedName>
    <definedName name="_______________________________________________________________TAB35">#REF!</definedName>
    <definedName name="_______________________________________________________________TAB36">#REF!</definedName>
    <definedName name="_______________________________________________________________TAB37">#REF!</definedName>
    <definedName name="_______________________________________________________________TAB38">#REF!</definedName>
    <definedName name="_______________________________________________________________TAB39">#REF!</definedName>
    <definedName name="_______________________________________________________________TAB47">#REF!</definedName>
    <definedName name="______________________________________________________________com2000">#REF!</definedName>
    <definedName name="______________________________________________________________EXR1" localSheetId="6">#REF!</definedName>
    <definedName name="______________________________________________________________EXR1" localSheetId="3">#REF!</definedName>
    <definedName name="______________________________________________________________EXR1" localSheetId="5">#REF!</definedName>
    <definedName name="______________________________________________________________EXR1" localSheetId="1">#REF!</definedName>
    <definedName name="______________________________________________________________EXR1" localSheetId="2">#REF!</definedName>
    <definedName name="______________________________________________________________EXR1" localSheetId="0">#REF!</definedName>
    <definedName name="______________________________________________________________EXR1" localSheetId="4">#REF!</definedName>
    <definedName name="______________________________________________________________EXR2" localSheetId="6">#REF!</definedName>
    <definedName name="______________________________________________________________EXR2" localSheetId="3">#REF!</definedName>
    <definedName name="______________________________________________________________EXR2" localSheetId="5">#REF!</definedName>
    <definedName name="______________________________________________________________EXR2" localSheetId="1">#REF!</definedName>
    <definedName name="______________________________________________________________EXR2" localSheetId="2">#REF!</definedName>
    <definedName name="______________________________________________________________EXR2" localSheetId="0">#REF!</definedName>
    <definedName name="______________________________________________________________EXR2" localSheetId="4">#REF!</definedName>
    <definedName name="______________________________________________________________EXR3" localSheetId="6">#REF!</definedName>
    <definedName name="______________________________________________________________EXR3" localSheetId="3">#REF!</definedName>
    <definedName name="______________________________________________________________EXR3" localSheetId="5">#REF!</definedName>
    <definedName name="______________________________________________________________EXR3" localSheetId="1">#REF!</definedName>
    <definedName name="______________________________________________________________EXR3" localSheetId="2">#REF!</definedName>
    <definedName name="______________________________________________________________EXR3" localSheetId="0">#REF!</definedName>
    <definedName name="______________________________________________________________EXR3" localSheetId="4">#REF!</definedName>
    <definedName name="______________________________________________________________gen2">#REF!</definedName>
    <definedName name="______________________________________________________________TAB31" localSheetId="6">#REF!</definedName>
    <definedName name="______________________________________________________________TAB31" localSheetId="3">#REF!</definedName>
    <definedName name="______________________________________________________________TAB31" localSheetId="5">#REF!</definedName>
    <definedName name="______________________________________________________________TAB31" localSheetId="1">#REF!</definedName>
    <definedName name="______________________________________________________________TAB31" localSheetId="2">#REF!</definedName>
    <definedName name="______________________________________________________________TAB31" localSheetId="0">#REF!</definedName>
    <definedName name="______________________________________________________________TAB31" localSheetId="4">#REF!</definedName>
    <definedName name="______________________________________________________________TAB32" localSheetId="6">#REF!</definedName>
    <definedName name="______________________________________________________________TAB32" localSheetId="3">#REF!</definedName>
    <definedName name="______________________________________________________________TAB32" localSheetId="5">#REF!</definedName>
    <definedName name="______________________________________________________________TAB32" localSheetId="1">#REF!</definedName>
    <definedName name="______________________________________________________________TAB32" localSheetId="2">#REF!</definedName>
    <definedName name="______________________________________________________________TAB32" localSheetId="0">#REF!</definedName>
    <definedName name="______________________________________________________________TAB32" localSheetId="4">#REF!</definedName>
    <definedName name="______________________________________________________________TAB33" localSheetId="6">#REF!</definedName>
    <definedName name="______________________________________________________________TAB33" localSheetId="3">#REF!</definedName>
    <definedName name="______________________________________________________________TAB33" localSheetId="5">#REF!</definedName>
    <definedName name="______________________________________________________________TAB33" localSheetId="1">#REF!</definedName>
    <definedName name="______________________________________________________________TAB33" localSheetId="2">#REF!</definedName>
    <definedName name="______________________________________________________________TAB33" localSheetId="0">#REF!</definedName>
    <definedName name="______________________________________________________________TAB33" localSheetId="4">#REF!</definedName>
    <definedName name="______________________________________________________________TAB35" localSheetId="6">#REF!</definedName>
    <definedName name="______________________________________________________________TAB35" localSheetId="3">#REF!</definedName>
    <definedName name="______________________________________________________________TAB35" localSheetId="5">#REF!</definedName>
    <definedName name="______________________________________________________________TAB35" localSheetId="1">#REF!</definedName>
    <definedName name="______________________________________________________________TAB35" localSheetId="2">#REF!</definedName>
    <definedName name="______________________________________________________________TAB35" localSheetId="0">#REF!</definedName>
    <definedName name="______________________________________________________________TAB35" localSheetId="4">#REF!</definedName>
    <definedName name="______________________________________________________________TAB36" localSheetId="6">#REF!</definedName>
    <definedName name="______________________________________________________________TAB36" localSheetId="3">#REF!</definedName>
    <definedName name="______________________________________________________________TAB36" localSheetId="5">#REF!</definedName>
    <definedName name="______________________________________________________________TAB36" localSheetId="1">#REF!</definedName>
    <definedName name="______________________________________________________________TAB36" localSheetId="2">#REF!</definedName>
    <definedName name="______________________________________________________________TAB36" localSheetId="0">#REF!</definedName>
    <definedName name="______________________________________________________________TAB36" localSheetId="4">#REF!</definedName>
    <definedName name="______________________________________________________________TAB37" localSheetId="6">#REF!</definedName>
    <definedName name="______________________________________________________________TAB37" localSheetId="3">#REF!</definedName>
    <definedName name="______________________________________________________________TAB37" localSheetId="5">#REF!</definedName>
    <definedName name="______________________________________________________________TAB37" localSheetId="1">#REF!</definedName>
    <definedName name="______________________________________________________________TAB37" localSheetId="2">#REF!</definedName>
    <definedName name="______________________________________________________________TAB37" localSheetId="0">#REF!</definedName>
    <definedName name="______________________________________________________________TAB37" localSheetId="4">#REF!</definedName>
    <definedName name="______________________________________________________________TAB38" localSheetId="6">#REF!</definedName>
    <definedName name="______________________________________________________________TAB38" localSheetId="3">#REF!</definedName>
    <definedName name="______________________________________________________________TAB38" localSheetId="5">#REF!</definedName>
    <definedName name="______________________________________________________________TAB38" localSheetId="1">#REF!</definedName>
    <definedName name="______________________________________________________________TAB38" localSheetId="2">#REF!</definedName>
    <definedName name="______________________________________________________________TAB38" localSheetId="0">#REF!</definedName>
    <definedName name="______________________________________________________________TAB38" localSheetId="4">#REF!</definedName>
    <definedName name="______________________________________________________________TAB39">#REF!</definedName>
    <definedName name="______________________________________________________________TAB47">#REF!</definedName>
    <definedName name="_____________________________________________________________com2000" localSheetId="6">#REF!</definedName>
    <definedName name="_____________________________________________________________com2000" localSheetId="3">#REF!</definedName>
    <definedName name="_____________________________________________________________com2000" localSheetId="5">#REF!</definedName>
    <definedName name="_____________________________________________________________com2000" localSheetId="1">#REF!</definedName>
    <definedName name="_____________________________________________________________com2000" localSheetId="2">#REF!</definedName>
    <definedName name="_____________________________________________________________com2000" localSheetId="0">#REF!</definedName>
    <definedName name="_____________________________________________________________com2000" localSheetId="4">#REF!</definedName>
    <definedName name="_____________________________________________________________EXR1" localSheetId="6">#REF!</definedName>
    <definedName name="_____________________________________________________________EXR1" localSheetId="3">#REF!</definedName>
    <definedName name="_____________________________________________________________EXR1" localSheetId="5">#REF!</definedName>
    <definedName name="_____________________________________________________________EXR1" localSheetId="1">#REF!</definedName>
    <definedName name="_____________________________________________________________EXR1" localSheetId="2">#REF!</definedName>
    <definedName name="_____________________________________________________________EXR1" localSheetId="0">#REF!</definedName>
    <definedName name="_____________________________________________________________EXR1" localSheetId="4">#REF!</definedName>
    <definedName name="_____________________________________________________________EXR2" localSheetId="6">#REF!</definedName>
    <definedName name="_____________________________________________________________EXR2" localSheetId="3">#REF!</definedName>
    <definedName name="_____________________________________________________________EXR2" localSheetId="5">#REF!</definedName>
    <definedName name="_____________________________________________________________EXR2" localSheetId="1">#REF!</definedName>
    <definedName name="_____________________________________________________________EXR2" localSheetId="2">#REF!</definedName>
    <definedName name="_____________________________________________________________EXR2" localSheetId="0">#REF!</definedName>
    <definedName name="_____________________________________________________________EXR2" localSheetId="4">#REF!</definedName>
    <definedName name="_____________________________________________________________EXR3" localSheetId="6">#REF!</definedName>
    <definedName name="_____________________________________________________________EXR3" localSheetId="3">#REF!</definedName>
    <definedName name="_____________________________________________________________EXR3" localSheetId="5">#REF!</definedName>
    <definedName name="_____________________________________________________________EXR3" localSheetId="1">#REF!</definedName>
    <definedName name="_____________________________________________________________EXR3" localSheetId="2">#REF!</definedName>
    <definedName name="_____________________________________________________________EXR3" localSheetId="0">#REF!</definedName>
    <definedName name="_____________________________________________________________EXR3" localSheetId="4">#REF!</definedName>
    <definedName name="_____________________________________________________________gen2" localSheetId="6">#REF!</definedName>
    <definedName name="_____________________________________________________________gen2" localSheetId="3">#REF!</definedName>
    <definedName name="_____________________________________________________________gen2" localSheetId="5">#REF!</definedName>
    <definedName name="_____________________________________________________________gen2" localSheetId="1">#REF!</definedName>
    <definedName name="_____________________________________________________________gen2" localSheetId="2">#REF!</definedName>
    <definedName name="_____________________________________________________________gen2" localSheetId="0">#REF!</definedName>
    <definedName name="_____________________________________________________________gen2" localSheetId="4">#REF!</definedName>
    <definedName name="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TAB30">#REF!</definedName>
    <definedName name="_____________________________________________________________TAB31" localSheetId="6">#REF!</definedName>
    <definedName name="_____________________________________________________________TAB31" localSheetId="3">#REF!</definedName>
    <definedName name="_____________________________________________________________TAB31" localSheetId="5">#REF!</definedName>
    <definedName name="_____________________________________________________________TAB31" localSheetId="1">#REF!</definedName>
    <definedName name="_____________________________________________________________TAB31" localSheetId="2">#REF!</definedName>
    <definedName name="_____________________________________________________________TAB31" localSheetId="0">#REF!</definedName>
    <definedName name="_____________________________________________________________TAB31" localSheetId="4">#REF!</definedName>
    <definedName name="_____________________________________________________________TAB32" localSheetId="6">#REF!</definedName>
    <definedName name="_____________________________________________________________TAB32" localSheetId="3">#REF!</definedName>
    <definedName name="_____________________________________________________________TAB32" localSheetId="5">#REF!</definedName>
    <definedName name="_____________________________________________________________TAB32" localSheetId="1">#REF!</definedName>
    <definedName name="_____________________________________________________________TAB32" localSheetId="2">#REF!</definedName>
    <definedName name="_____________________________________________________________TAB32" localSheetId="0">#REF!</definedName>
    <definedName name="_____________________________________________________________TAB32" localSheetId="4">#REF!</definedName>
    <definedName name="_____________________________________________________________TAB33" localSheetId="6">#REF!</definedName>
    <definedName name="_____________________________________________________________TAB33" localSheetId="3">#REF!</definedName>
    <definedName name="_____________________________________________________________TAB33" localSheetId="5">#REF!</definedName>
    <definedName name="_____________________________________________________________TAB33" localSheetId="1">#REF!</definedName>
    <definedName name="_____________________________________________________________TAB33" localSheetId="2">#REF!</definedName>
    <definedName name="_____________________________________________________________TAB33" localSheetId="0">#REF!</definedName>
    <definedName name="_____________________________________________________________TAB33" localSheetId="4">#REF!</definedName>
    <definedName name="_____________________________________________________________TAB35" localSheetId="6">#REF!</definedName>
    <definedName name="_____________________________________________________________TAB35" localSheetId="3">#REF!</definedName>
    <definedName name="_____________________________________________________________TAB35" localSheetId="5">#REF!</definedName>
    <definedName name="_____________________________________________________________TAB35" localSheetId="1">#REF!</definedName>
    <definedName name="_____________________________________________________________TAB35" localSheetId="2">#REF!</definedName>
    <definedName name="_____________________________________________________________TAB35" localSheetId="0">#REF!</definedName>
    <definedName name="_____________________________________________________________TAB35" localSheetId="4">#REF!</definedName>
    <definedName name="_____________________________________________________________TAB36" localSheetId="6">#REF!</definedName>
    <definedName name="_____________________________________________________________TAB36" localSheetId="3">#REF!</definedName>
    <definedName name="_____________________________________________________________TAB36" localSheetId="5">#REF!</definedName>
    <definedName name="_____________________________________________________________TAB36" localSheetId="1">#REF!</definedName>
    <definedName name="_____________________________________________________________TAB36" localSheetId="2">#REF!</definedName>
    <definedName name="_____________________________________________________________TAB36" localSheetId="0">#REF!</definedName>
    <definedName name="_____________________________________________________________TAB36" localSheetId="4">#REF!</definedName>
    <definedName name="_____________________________________________________________TAB37" localSheetId="6">#REF!</definedName>
    <definedName name="_____________________________________________________________TAB37" localSheetId="3">#REF!</definedName>
    <definedName name="_____________________________________________________________TAB37" localSheetId="5">#REF!</definedName>
    <definedName name="_____________________________________________________________TAB37" localSheetId="1">#REF!</definedName>
    <definedName name="_____________________________________________________________TAB37" localSheetId="2">#REF!</definedName>
    <definedName name="_____________________________________________________________TAB37" localSheetId="0">#REF!</definedName>
    <definedName name="_____________________________________________________________TAB37" localSheetId="4">#REF!</definedName>
    <definedName name="_____________________________________________________________TAB38" localSheetId="6">#REF!</definedName>
    <definedName name="_____________________________________________________________TAB38" localSheetId="3">#REF!</definedName>
    <definedName name="_____________________________________________________________TAB38" localSheetId="5">#REF!</definedName>
    <definedName name="_____________________________________________________________TAB38" localSheetId="1">#REF!</definedName>
    <definedName name="_____________________________________________________________TAB38" localSheetId="2">#REF!</definedName>
    <definedName name="_____________________________________________________________TAB38" localSheetId="0">#REF!</definedName>
    <definedName name="_____________________________________________________________TAB38" localSheetId="4">#REF!</definedName>
    <definedName name="_____________________________________________________________TAB39">#REF!</definedName>
    <definedName name="_____________________________________________________________TAB47">#REF!</definedName>
    <definedName name="____________________________________________________________com2000" localSheetId="6">#REF!</definedName>
    <definedName name="____________________________________________________________com2000" localSheetId="3">#REF!</definedName>
    <definedName name="____________________________________________________________com2000" localSheetId="5">#REF!</definedName>
    <definedName name="____________________________________________________________com2000" localSheetId="1">#REF!</definedName>
    <definedName name="____________________________________________________________com2000" localSheetId="2">#REF!</definedName>
    <definedName name="____________________________________________________________com2000" localSheetId="0">#REF!</definedName>
    <definedName name="____________________________________________________________com2000" localSheetId="4">#REF!</definedName>
    <definedName name="____________________________________________________________EXR1" localSheetId="6">#REF!</definedName>
    <definedName name="____________________________________________________________EXR1" localSheetId="3">#REF!</definedName>
    <definedName name="____________________________________________________________EXR1" localSheetId="5">#REF!</definedName>
    <definedName name="____________________________________________________________EXR1" localSheetId="1">#REF!</definedName>
    <definedName name="____________________________________________________________EXR1" localSheetId="2">#REF!</definedName>
    <definedName name="____________________________________________________________EXR1" localSheetId="0">#REF!</definedName>
    <definedName name="____________________________________________________________EXR1" localSheetId="4">#REF!</definedName>
    <definedName name="____________________________________________________________EXR2" localSheetId="6">#REF!</definedName>
    <definedName name="____________________________________________________________EXR2" localSheetId="3">#REF!</definedName>
    <definedName name="____________________________________________________________EXR2" localSheetId="5">#REF!</definedName>
    <definedName name="____________________________________________________________EXR2" localSheetId="1">#REF!</definedName>
    <definedName name="____________________________________________________________EXR2" localSheetId="2">#REF!</definedName>
    <definedName name="____________________________________________________________EXR2" localSheetId="0">#REF!</definedName>
    <definedName name="____________________________________________________________EXR2" localSheetId="4">#REF!</definedName>
    <definedName name="____________________________________________________________EXR3" localSheetId="6">#REF!</definedName>
    <definedName name="____________________________________________________________EXR3" localSheetId="3">#REF!</definedName>
    <definedName name="____________________________________________________________EXR3" localSheetId="5">#REF!</definedName>
    <definedName name="____________________________________________________________EXR3" localSheetId="1">#REF!</definedName>
    <definedName name="____________________________________________________________EXR3" localSheetId="2">#REF!</definedName>
    <definedName name="____________________________________________________________EXR3" localSheetId="0">#REF!</definedName>
    <definedName name="____________________________________________________________EXR3" localSheetId="4">#REF!</definedName>
    <definedName name="____________________________________________________________gen2" localSheetId="6">#REF!</definedName>
    <definedName name="____________________________________________________________gen2" localSheetId="3">#REF!</definedName>
    <definedName name="____________________________________________________________gen2" localSheetId="5">#REF!</definedName>
    <definedName name="____________________________________________________________gen2" localSheetId="1">#REF!</definedName>
    <definedName name="____________________________________________________________gen2" localSheetId="2">#REF!</definedName>
    <definedName name="____________________________________________________________gen2" localSheetId="0">#REF!</definedName>
    <definedName name="____________________________________________________________gen2" localSheetId="4">#REF!</definedName>
    <definedName name="____________________________________________________________TAB30" localSheetId="6">#REF!</definedName>
    <definedName name="____________________________________________________________TAB30" localSheetId="3">#REF!</definedName>
    <definedName name="____________________________________________________________TAB30" localSheetId="5">#REF!</definedName>
    <definedName name="____________________________________________________________TAB30" localSheetId="1">#REF!</definedName>
    <definedName name="____________________________________________________________TAB30" localSheetId="2">#REF!</definedName>
    <definedName name="____________________________________________________________TAB30" localSheetId="4">#REF!</definedName>
    <definedName name="____________________________________________________________TAB31" localSheetId="6">#REF!</definedName>
    <definedName name="____________________________________________________________TAB31" localSheetId="3">#REF!</definedName>
    <definedName name="____________________________________________________________TAB31" localSheetId="5">#REF!</definedName>
    <definedName name="____________________________________________________________TAB31" localSheetId="1">#REF!</definedName>
    <definedName name="____________________________________________________________TAB31" localSheetId="2">#REF!</definedName>
    <definedName name="____________________________________________________________TAB31" localSheetId="0">#REF!</definedName>
    <definedName name="____________________________________________________________TAB31" localSheetId="4">#REF!</definedName>
    <definedName name="____________________________________________________________TAB32" localSheetId="6">#REF!</definedName>
    <definedName name="____________________________________________________________TAB32" localSheetId="3">#REF!</definedName>
    <definedName name="____________________________________________________________TAB32" localSheetId="5">#REF!</definedName>
    <definedName name="____________________________________________________________TAB32" localSheetId="1">#REF!</definedName>
    <definedName name="____________________________________________________________TAB32" localSheetId="2">#REF!</definedName>
    <definedName name="____________________________________________________________TAB32" localSheetId="0">#REF!</definedName>
    <definedName name="____________________________________________________________TAB32" localSheetId="4">#REF!</definedName>
    <definedName name="____________________________________________________________TAB33" localSheetId="6">#REF!</definedName>
    <definedName name="____________________________________________________________TAB33" localSheetId="3">#REF!</definedName>
    <definedName name="____________________________________________________________TAB33" localSheetId="5">#REF!</definedName>
    <definedName name="____________________________________________________________TAB33" localSheetId="1">#REF!</definedName>
    <definedName name="____________________________________________________________TAB33" localSheetId="2">#REF!</definedName>
    <definedName name="____________________________________________________________TAB33" localSheetId="0">#REF!</definedName>
    <definedName name="____________________________________________________________TAB33" localSheetId="4">#REF!</definedName>
    <definedName name="____________________________________________________________TAB35" localSheetId="6">#REF!</definedName>
    <definedName name="____________________________________________________________TAB35" localSheetId="3">#REF!</definedName>
    <definedName name="____________________________________________________________TAB35" localSheetId="5">#REF!</definedName>
    <definedName name="____________________________________________________________TAB35" localSheetId="1">#REF!</definedName>
    <definedName name="____________________________________________________________TAB35" localSheetId="2">#REF!</definedName>
    <definedName name="____________________________________________________________TAB35" localSheetId="0">#REF!</definedName>
    <definedName name="____________________________________________________________TAB35" localSheetId="4">#REF!</definedName>
    <definedName name="____________________________________________________________TAB36" localSheetId="6">#REF!</definedName>
    <definedName name="____________________________________________________________TAB36" localSheetId="3">#REF!</definedName>
    <definedName name="____________________________________________________________TAB36" localSheetId="5">#REF!</definedName>
    <definedName name="____________________________________________________________TAB36" localSheetId="1">#REF!</definedName>
    <definedName name="____________________________________________________________TAB36" localSheetId="2">#REF!</definedName>
    <definedName name="____________________________________________________________TAB36" localSheetId="0">#REF!</definedName>
    <definedName name="____________________________________________________________TAB36" localSheetId="4">#REF!</definedName>
    <definedName name="____________________________________________________________TAB37" localSheetId="6">#REF!</definedName>
    <definedName name="____________________________________________________________TAB37" localSheetId="3">#REF!</definedName>
    <definedName name="____________________________________________________________TAB37" localSheetId="5">#REF!</definedName>
    <definedName name="____________________________________________________________TAB37" localSheetId="1">#REF!</definedName>
    <definedName name="____________________________________________________________TAB37" localSheetId="2">#REF!</definedName>
    <definedName name="____________________________________________________________TAB37" localSheetId="0">#REF!</definedName>
    <definedName name="____________________________________________________________TAB37" localSheetId="4">#REF!</definedName>
    <definedName name="____________________________________________________________TAB38" localSheetId="6">#REF!</definedName>
    <definedName name="____________________________________________________________TAB38" localSheetId="3">#REF!</definedName>
    <definedName name="____________________________________________________________TAB38" localSheetId="5">#REF!</definedName>
    <definedName name="____________________________________________________________TAB38" localSheetId="1">#REF!</definedName>
    <definedName name="____________________________________________________________TAB38" localSheetId="2">#REF!</definedName>
    <definedName name="____________________________________________________________TAB38" localSheetId="0">#REF!</definedName>
    <definedName name="____________________________________________________________TAB38" localSheetId="4">#REF!</definedName>
    <definedName name="____________________________________________________________TAB39" localSheetId="6">#REF!</definedName>
    <definedName name="____________________________________________________________TAB39" localSheetId="3">#REF!</definedName>
    <definedName name="____________________________________________________________TAB39" localSheetId="5">#REF!</definedName>
    <definedName name="____________________________________________________________TAB39" localSheetId="1">#REF!</definedName>
    <definedName name="____________________________________________________________TAB39" localSheetId="2">#REF!</definedName>
    <definedName name="____________________________________________________________TAB39" localSheetId="4">#REF!</definedName>
    <definedName name="____________________________________________________________TAB47" localSheetId="6">#REF!</definedName>
    <definedName name="____________________________________________________________TAB47" localSheetId="3">#REF!</definedName>
    <definedName name="____________________________________________________________TAB47" localSheetId="5">#REF!</definedName>
    <definedName name="____________________________________________________________TAB47" localSheetId="1">#REF!</definedName>
    <definedName name="____________________________________________________________TAB47" localSheetId="2">#REF!</definedName>
    <definedName name="____________________________________________________________TAB47" localSheetId="4">#REF!</definedName>
    <definedName name="___________________________________________________________com2000" localSheetId="6">#REF!</definedName>
    <definedName name="___________________________________________________________com2000" localSheetId="3">#REF!</definedName>
    <definedName name="___________________________________________________________com2000" localSheetId="5">#REF!</definedName>
    <definedName name="___________________________________________________________com2000" localSheetId="1">#REF!</definedName>
    <definedName name="___________________________________________________________com2000" localSheetId="2">#REF!</definedName>
    <definedName name="___________________________________________________________com2000" localSheetId="0">#REF!</definedName>
    <definedName name="___________________________________________________________com2000" localSheetId="4">#REF!</definedName>
    <definedName name="___________________________________________________________EXR1" localSheetId="6">#REF!</definedName>
    <definedName name="___________________________________________________________EXR1" localSheetId="3">#REF!</definedName>
    <definedName name="___________________________________________________________EXR1" localSheetId="5">#REF!</definedName>
    <definedName name="___________________________________________________________EXR1" localSheetId="1">#REF!</definedName>
    <definedName name="___________________________________________________________EXR1" localSheetId="2">#REF!</definedName>
    <definedName name="___________________________________________________________EXR1" localSheetId="0">#REF!</definedName>
    <definedName name="___________________________________________________________EXR1" localSheetId="4">#REF!</definedName>
    <definedName name="___________________________________________________________EXR2" localSheetId="6">#REF!</definedName>
    <definedName name="___________________________________________________________EXR2" localSheetId="3">#REF!</definedName>
    <definedName name="___________________________________________________________EXR2" localSheetId="5">#REF!</definedName>
    <definedName name="___________________________________________________________EXR2" localSheetId="1">#REF!</definedName>
    <definedName name="___________________________________________________________EXR2" localSheetId="2">#REF!</definedName>
    <definedName name="___________________________________________________________EXR2" localSheetId="0">#REF!</definedName>
    <definedName name="___________________________________________________________EXR2" localSheetId="4">#REF!</definedName>
    <definedName name="___________________________________________________________EXR3" localSheetId="6">#REF!</definedName>
    <definedName name="___________________________________________________________EXR3" localSheetId="3">#REF!</definedName>
    <definedName name="___________________________________________________________EXR3" localSheetId="5">#REF!</definedName>
    <definedName name="___________________________________________________________EXR3" localSheetId="1">#REF!</definedName>
    <definedName name="___________________________________________________________EXR3" localSheetId="2">#REF!</definedName>
    <definedName name="___________________________________________________________EXR3" localSheetId="0">#REF!</definedName>
    <definedName name="___________________________________________________________EXR3" localSheetId="4">#REF!</definedName>
    <definedName name="___________________________________________________________gen2" localSheetId="6">#REF!</definedName>
    <definedName name="___________________________________________________________gen2" localSheetId="3">#REF!</definedName>
    <definedName name="___________________________________________________________gen2" localSheetId="5">#REF!</definedName>
    <definedName name="___________________________________________________________gen2" localSheetId="1">#REF!</definedName>
    <definedName name="___________________________________________________________gen2" localSheetId="2">#REF!</definedName>
    <definedName name="___________________________________________________________gen2" localSheetId="0">#REF!</definedName>
    <definedName name="___________________________________________________________gen2" localSheetId="4">#REF!</definedName>
    <definedName name="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TAB30" localSheetId="6">#REF!</definedName>
    <definedName name="___________________________________________________________TAB30" localSheetId="3">#REF!</definedName>
    <definedName name="___________________________________________________________TAB30" localSheetId="5">#REF!</definedName>
    <definedName name="___________________________________________________________TAB30" localSheetId="1">#REF!</definedName>
    <definedName name="___________________________________________________________TAB30" localSheetId="2">#REF!</definedName>
    <definedName name="___________________________________________________________TAB30" localSheetId="0">#REF!</definedName>
    <definedName name="___________________________________________________________TAB30" localSheetId="4">#REF!</definedName>
    <definedName name="___________________________________________________________TAB31" localSheetId="6">#REF!</definedName>
    <definedName name="___________________________________________________________TAB31" localSheetId="3">#REF!</definedName>
    <definedName name="___________________________________________________________TAB31" localSheetId="5">#REF!</definedName>
    <definedName name="___________________________________________________________TAB31" localSheetId="1">#REF!</definedName>
    <definedName name="___________________________________________________________TAB31" localSheetId="2">#REF!</definedName>
    <definedName name="___________________________________________________________TAB31" localSheetId="0">#REF!</definedName>
    <definedName name="___________________________________________________________TAB31" localSheetId="4">#REF!</definedName>
    <definedName name="___________________________________________________________TAB32" localSheetId="6">#REF!</definedName>
    <definedName name="___________________________________________________________TAB32" localSheetId="3">#REF!</definedName>
    <definedName name="___________________________________________________________TAB32" localSheetId="5">#REF!</definedName>
    <definedName name="___________________________________________________________TAB32" localSheetId="1">#REF!</definedName>
    <definedName name="___________________________________________________________TAB32" localSheetId="2">#REF!</definedName>
    <definedName name="___________________________________________________________TAB32" localSheetId="0">#REF!</definedName>
    <definedName name="___________________________________________________________TAB32" localSheetId="4">#REF!</definedName>
    <definedName name="___________________________________________________________TAB33" localSheetId="6">#REF!</definedName>
    <definedName name="___________________________________________________________TAB33" localSheetId="3">#REF!</definedName>
    <definedName name="___________________________________________________________TAB33" localSheetId="5">#REF!</definedName>
    <definedName name="___________________________________________________________TAB33" localSheetId="1">#REF!</definedName>
    <definedName name="___________________________________________________________TAB33" localSheetId="2">#REF!</definedName>
    <definedName name="___________________________________________________________TAB33" localSheetId="0">#REF!</definedName>
    <definedName name="___________________________________________________________TAB33" localSheetId="4">#REF!</definedName>
    <definedName name="___________________________________________________________TAB35" localSheetId="6">#REF!</definedName>
    <definedName name="___________________________________________________________TAB35" localSheetId="3">#REF!</definedName>
    <definedName name="___________________________________________________________TAB35" localSheetId="5">#REF!</definedName>
    <definedName name="___________________________________________________________TAB35" localSheetId="1">#REF!</definedName>
    <definedName name="___________________________________________________________TAB35" localSheetId="2">#REF!</definedName>
    <definedName name="___________________________________________________________TAB35" localSheetId="0">#REF!</definedName>
    <definedName name="___________________________________________________________TAB35" localSheetId="4">#REF!</definedName>
    <definedName name="___________________________________________________________TAB36" localSheetId="6">#REF!</definedName>
    <definedName name="___________________________________________________________TAB36" localSheetId="3">#REF!</definedName>
    <definedName name="___________________________________________________________TAB36" localSheetId="5">#REF!</definedName>
    <definedName name="___________________________________________________________TAB36" localSheetId="1">#REF!</definedName>
    <definedName name="___________________________________________________________TAB36" localSheetId="2">#REF!</definedName>
    <definedName name="___________________________________________________________TAB36" localSheetId="0">#REF!</definedName>
    <definedName name="___________________________________________________________TAB36" localSheetId="4">#REF!</definedName>
    <definedName name="___________________________________________________________TAB37" localSheetId="6">#REF!</definedName>
    <definedName name="___________________________________________________________TAB37" localSheetId="3">#REF!</definedName>
    <definedName name="___________________________________________________________TAB37" localSheetId="5">#REF!</definedName>
    <definedName name="___________________________________________________________TAB37" localSheetId="1">#REF!</definedName>
    <definedName name="___________________________________________________________TAB37" localSheetId="2">#REF!</definedName>
    <definedName name="___________________________________________________________TAB37" localSheetId="0">#REF!</definedName>
    <definedName name="___________________________________________________________TAB37" localSheetId="4">#REF!</definedName>
    <definedName name="___________________________________________________________TAB38" localSheetId="6">#REF!</definedName>
    <definedName name="___________________________________________________________TAB38" localSheetId="3">#REF!</definedName>
    <definedName name="___________________________________________________________TAB38" localSheetId="5">#REF!</definedName>
    <definedName name="___________________________________________________________TAB38" localSheetId="1">#REF!</definedName>
    <definedName name="___________________________________________________________TAB38" localSheetId="2">#REF!</definedName>
    <definedName name="___________________________________________________________TAB38" localSheetId="0">#REF!</definedName>
    <definedName name="___________________________________________________________TAB38" localSheetId="4">#REF!</definedName>
    <definedName name="___________________________________________________________TAB39" localSheetId="6">#REF!</definedName>
    <definedName name="___________________________________________________________TAB39" localSheetId="3">#REF!</definedName>
    <definedName name="___________________________________________________________TAB39" localSheetId="5">#REF!</definedName>
    <definedName name="___________________________________________________________TAB39" localSheetId="1">#REF!</definedName>
    <definedName name="___________________________________________________________TAB39" localSheetId="2">#REF!</definedName>
    <definedName name="___________________________________________________________TAB39" localSheetId="0">#REF!</definedName>
    <definedName name="___________________________________________________________TAB39" localSheetId="4">#REF!</definedName>
    <definedName name="___________________________________________________________TAB47" localSheetId="6">#REF!</definedName>
    <definedName name="___________________________________________________________TAB47" localSheetId="3">#REF!</definedName>
    <definedName name="___________________________________________________________TAB47" localSheetId="5">#REF!</definedName>
    <definedName name="___________________________________________________________TAB47" localSheetId="1">#REF!</definedName>
    <definedName name="___________________________________________________________TAB47" localSheetId="2">#REF!</definedName>
    <definedName name="___________________________________________________________TAB47" localSheetId="0">#REF!</definedName>
    <definedName name="___________________________________________________________TAB47" localSheetId="4">#REF!</definedName>
    <definedName name="__________________________________________________________com2000" localSheetId="6">#REF!</definedName>
    <definedName name="__________________________________________________________com2000" localSheetId="3">#REF!</definedName>
    <definedName name="__________________________________________________________com2000" localSheetId="5">#REF!</definedName>
    <definedName name="__________________________________________________________com2000" localSheetId="1">#REF!</definedName>
    <definedName name="__________________________________________________________com2000" localSheetId="2">#REF!</definedName>
    <definedName name="__________________________________________________________com2000" localSheetId="0">#REF!</definedName>
    <definedName name="__________________________________________________________com2000" localSheetId="4">#REF!</definedName>
    <definedName name="__________________________________________________________EXR1" localSheetId="6">#REF!</definedName>
    <definedName name="__________________________________________________________EXR1" localSheetId="3">#REF!</definedName>
    <definedName name="__________________________________________________________EXR1" localSheetId="5">#REF!</definedName>
    <definedName name="__________________________________________________________EXR1" localSheetId="1">#REF!</definedName>
    <definedName name="__________________________________________________________EXR1" localSheetId="2">#REF!</definedName>
    <definedName name="__________________________________________________________EXR1" localSheetId="0">#REF!</definedName>
    <definedName name="__________________________________________________________EXR1" localSheetId="4">#REF!</definedName>
    <definedName name="__________________________________________________________EXR2" localSheetId="6">#REF!</definedName>
    <definedName name="__________________________________________________________EXR2" localSheetId="3">#REF!</definedName>
    <definedName name="__________________________________________________________EXR2" localSheetId="5">#REF!</definedName>
    <definedName name="__________________________________________________________EXR2" localSheetId="1">#REF!</definedName>
    <definedName name="__________________________________________________________EXR2" localSheetId="2">#REF!</definedName>
    <definedName name="__________________________________________________________EXR2" localSheetId="0">#REF!</definedName>
    <definedName name="__________________________________________________________EXR2" localSheetId="4">#REF!</definedName>
    <definedName name="__________________________________________________________EXR3" localSheetId="6">#REF!</definedName>
    <definedName name="__________________________________________________________EXR3" localSheetId="3">#REF!</definedName>
    <definedName name="__________________________________________________________EXR3" localSheetId="5">#REF!</definedName>
    <definedName name="__________________________________________________________EXR3" localSheetId="1">#REF!</definedName>
    <definedName name="__________________________________________________________EXR3" localSheetId="2">#REF!</definedName>
    <definedName name="__________________________________________________________EXR3" localSheetId="0">#REF!</definedName>
    <definedName name="__________________________________________________________EXR3" localSheetId="4">#REF!</definedName>
    <definedName name="__________________________________________________________gen2" localSheetId="6">#REF!</definedName>
    <definedName name="__________________________________________________________gen2" localSheetId="3">#REF!</definedName>
    <definedName name="__________________________________________________________gen2" localSheetId="5">#REF!</definedName>
    <definedName name="__________________________________________________________gen2" localSheetId="1">#REF!</definedName>
    <definedName name="__________________________________________________________gen2" localSheetId="2">#REF!</definedName>
    <definedName name="__________________________________________________________gen2" localSheetId="0">#REF!</definedName>
    <definedName name="__________________________________________________________gen2" localSheetId="4">#REF!</definedName>
    <definedName name="__________________________________________________________TAB30" localSheetId="6">#REF!</definedName>
    <definedName name="__________________________________________________________TAB30" localSheetId="3">#REF!</definedName>
    <definedName name="__________________________________________________________TAB30" localSheetId="5">#REF!</definedName>
    <definedName name="__________________________________________________________TAB30" localSheetId="1">#REF!</definedName>
    <definedName name="__________________________________________________________TAB30" localSheetId="2">#REF!</definedName>
    <definedName name="__________________________________________________________TAB30" localSheetId="0">#REF!</definedName>
    <definedName name="__________________________________________________________TAB30" localSheetId="4">#REF!</definedName>
    <definedName name="__________________________________________________________TAB31" localSheetId="6">#REF!</definedName>
    <definedName name="__________________________________________________________TAB31" localSheetId="3">#REF!</definedName>
    <definedName name="__________________________________________________________TAB31" localSheetId="5">#REF!</definedName>
    <definedName name="__________________________________________________________TAB31" localSheetId="1">#REF!</definedName>
    <definedName name="__________________________________________________________TAB31" localSheetId="2">#REF!</definedName>
    <definedName name="__________________________________________________________TAB31" localSheetId="0">#REF!</definedName>
    <definedName name="__________________________________________________________TAB31" localSheetId="4">#REF!</definedName>
    <definedName name="__________________________________________________________TAB32" localSheetId="6">#REF!</definedName>
    <definedName name="__________________________________________________________TAB32" localSheetId="3">#REF!</definedName>
    <definedName name="__________________________________________________________TAB32" localSheetId="5">#REF!</definedName>
    <definedName name="__________________________________________________________TAB32" localSheetId="1">#REF!</definedName>
    <definedName name="__________________________________________________________TAB32" localSheetId="2">#REF!</definedName>
    <definedName name="__________________________________________________________TAB32" localSheetId="0">#REF!</definedName>
    <definedName name="__________________________________________________________TAB32" localSheetId="4">#REF!</definedName>
    <definedName name="__________________________________________________________TAB33" localSheetId="6">#REF!</definedName>
    <definedName name="__________________________________________________________TAB33" localSheetId="3">#REF!</definedName>
    <definedName name="__________________________________________________________TAB33" localSheetId="5">#REF!</definedName>
    <definedName name="__________________________________________________________TAB33" localSheetId="1">#REF!</definedName>
    <definedName name="__________________________________________________________TAB33" localSheetId="2">#REF!</definedName>
    <definedName name="__________________________________________________________TAB33" localSheetId="0">#REF!</definedName>
    <definedName name="__________________________________________________________TAB33" localSheetId="4">#REF!</definedName>
    <definedName name="__________________________________________________________TAB35" localSheetId="6">#REF!</definedName>
    <definedName name="__________________________________________________________TAB35" localSheetId="3">#REF!</definedName>
    <definedName name="__________________________________________________________TAB35" localSheetId="5">#REF!</definedName>
    <definedName name="__________________________________________________________TAB35" localSheetId="1">#REF!</definedName>
    <definedName name="__________________________________________________________TAB35" localSheetId="2">#REF!</definedName>
    <definedName name="__________________________________________________________TAB35" localSheetId="0">#REF!</definedName>
    <definedName name="__________________________________________________________TAB35" localSheetId="4">#REF!</definedName>
    <definedName name="__________________________________________________________TAB36" localSheetId="6">#REF!</definedName>
    <definedName name="__________________________________________________________TAB36" localSheetId="3">#REF!</definedName>
    <definedName name="__________________________________________________________TAB36" localSheetId="5">#REF!</definedName>
    <definedName name="__________________________________________________________TAB36" localSheetId="1">#REF!</definedName>
    <definedName name="__________________________________________________________TAB36" localSheetId="2">#REF!</definedName>
    <definedName name="__________________________________________________________TAB36" localSheetId="0">#REF!</definedName>
    <definedName name="__________________________________________________________TAB36" localSheetId="4">#REF!</definedName>
    <definedName name="__________________________________________________________TAB37" localSheetId="6">#REF!</definedName>
    <definedName name="__________________________________________________________TAB37" localSheetId="3">#REF!</definedName>
    <definedName name="__________________________________________________________TAB37" localSheetId="5">#REF!</definedName>
    <definedName name="__________________________________________________________TAB37" localSheetId="1">#REF!</definedName>
    <definedName name="__________________________________________________________TAB37" localSheetId="2">#REF!</definedName>
    <definedName name="__________________________________________________________TAB37" localSheetId="0">#REF!</definedName>
    <definedName name="__________________________________________________________TAB37" localSheetId="4">#REF!</definedName>
    <definedName name="__________________________________________________________TAB38" localSheetId="6">#REF!</definedName>
    <definedName name="__________________________________________________________TAB38" localSheetId="3">#REF!</definedName>
    <definedName name="__________________________________________________________TAB38" localSheetId="5">#REF!</definedName>
    <definedName name="__________________________________________________________TAB38" localSheetId="1">#REF!</definedName>
    <definedName name="__________________________________________________________TAB38" localSheetId="2">#REF!</definedName>
    <definedName name="__________________________________________________________TAB38" localSheetId="0">#REF!</definedName>
    <definedName name="__________________________________________________________TAB38" localSheetId="4">#REF!</definedName>
    <definedName name="__________________________________________________________TAB39" localSheetId="6">#REF!</definedName>
    <definedName name="__________________________________________________________TAB39" localSheetId="3">#REF!</definedName>
    <definedName name="__________________________________________________________TAB39" localSheetId="5">#REF!</definedName>
    <definedName name="__________________________________________________________TAB39" localSheetId="1">#REF!</definedName>
    <definedName name="__________________________________________________________TAB39" localSheetId="2">#REF!</definedName>
    <definedName name="__________________________________________________________TAB39" localSheetId="0">#REF!</definedName>
    <definedName name="__________________________________________________________TAB39" localSheetId="4">#REF!</definedName>
    <definedName name="__________________________________________________________TAB47" localSheetId="6">#REF!</definedName>
    <definedName name="__________________________________________________________TAB47" localSheetId="3">#REF!</definedName>
    <definedName name="__________________________________________________________TAB47" localSheetId="5">#REF!</definedName>
    <definedName name="__________________________________________________________TAB47" localSheetId="1">#REF!</definedName>
    <definedName name="__________________________________________________________TAB47" localSheetId="2">#REF!</definedName>
    <definedName name="__________________________________________________________TAB47" localSheetId="0">#REF!</definedName>
    <definedName name="__________________________________________________________TAB47" localSheetId="4">#REF!</definedName>
    <definedName name="_________________________________________________________com2000" localSheetId="6">#REF!</definedName>
    <definedName name="_________________________________________________________com2000" localSheetId="3">#REF!</definedName>
    <definedName name="_________________________________________________________com2000" localSheetId="5">#REF!</definedName>
    <definedName name="_________________________________________________________com2000" localSheetId="1">#REF!</definedName>
    <definedName name="_________________________________________________________com2000" localSheetId="2">#REF!</definedName>
    <definedName name="_________________________________________________________com2000" localSheetId="0">#REF!</definedName>
    <definedName name="_________________________________________________________com2000" localSheetId="4">#REF!</definedName>
    <definedName name="_________________________________________________________EXR1" localSheetId="6">#REF!</definedName>
    <definedName name="_________________________________________________________EXR1" localSheetId="3">#REF!</definedName>
    <definedName name="_________________________________________________________EXR1" localSheetId="5">#REF!</definedName>
    <definedName name="_________________________________________________________EXR1" localSheetId="1">#REF!</definedName>
    <definedName name="_________________________________________________________EXR1" localSheetId="2">#REF!</definedName>
    <definedName name="_________________________________________________________EXR1" localSheetId="0">#REF!</definedName>
    <definedName name="_________________________________________________________EXR1" localSheetId="4">#REF!</definedName>
    <definedName name="_________________________________________________________EXR2" localSheetId="6">#REF!</definedName>
    <definedName name="_________________________________________________________EXR2" localSheetId="3">#REF!</definedName>
    <definedName name="_________________________________________________________EXR2" localSheetId="5">#REF!</definedName>
    <definedName name="_________________________________________________________EXR2" localSheetId="1">#REF!</definedName>
    <definedName name="_________________________________________________________EXR2" localSheetId="2">#REF!</definedName>
    <definedName name="_________________________________________________________EXR2" localSheetId="0">#REF!</definedName>
    <definedName name="_________________________________________________________EXR2" localSheetId="4">#REF!</definedName>
    <definedName name="_________________________________________________________EXR3" localSheetId="6">#REF!</definedName>
    <definedName name="_________________________________________________________EXR3" localSheetId="3">#REF!</definedName>
    <definedName name="_________________________________________________________EXR3" localSheetId="5">#REF!</definedName>
    <definedName name="_________________________________________________________EXR3" localSheetId="1">#REF!</definedName>
    <definedName name="_________________________________________________________EXR3" localSheetId="2">#REF!</definedName>
    <definedName name="_________________________________________________________EXR3" localSheetId="0">#REF!</definedName>
    <definedName name="_________________________________________________________EXR3" localSheetId="4">#REF!</definedName>
    <definedName name="_________________________________________________________gen2" localSheetId="6">#REF!</definedName>
    <definedName name="_________________________________________________________gen2" localSheetId="3">#REF!</definedName>
    <definedName name="_________________________________________________________gen2" localSheetId="5">#REF!</definedName>
    <definedName name="_________________________________________________________gen2" localSheetId="1">#REF!</definedName>
    <definedName name="_________________________________________________________gen2" localSheetId="2">#REF!</definedName>
    <definedName name="_________________________________________________________gen2" localSheetId="0">#REF!</definedName>
    <definedName name="_________________________________________________________gen2" localSheetId="4">#REF!</definedName>
    <definedName name="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TAB30" localSheetId="6">#REF!</definedName>
    <definedName name="_________________________________________________________TAB30" localSheetId="3">#REF!</definedName>
    <definedName name="_________________________________________________________TAB30" localSheetId="5">#REF!</definedName>
    <definedName name="_________________________________________________________TAB30" localSheetId="1">#REF!</definedName>
    <definedName name="_________________________________________________________TAB30" localSheetId="2">#REF!</definedName>
    <definedName name="_________________________________________________________TAB30" localSheetId="0">#REF!</definedName>
    <definedName name="_________________________________________________________TAB30" localSheetId="4">#REF!</definedName>
    <definedName name="_________________________________________________________TAB31" localSheetId="6">#REF!</definedName>
    <definedName name="_________________________________________________________TAB31" localSheetId="3">#REF!</definedName>
    <definedName name="_________________________________________________________TAB31" localSheetId="5">#REF!</definedName>
    <definedName name="_________________________________________________________TAB31" localSheetId="1">#REF!</definedName>
    <definedName name="_________________________________________________________TAB31" localSheetId="2">#REF!</definedName>
    <definedName name="_________________________________________________________TAB31" localSheetId="0">#REF!</definedName>
    <definedName name="_________________________________________________________TAB31" localSheetId="4">#REF!</definedName>
    <definedName name="_________________________________________________________TAB32" localSheetId="6">#REF!</definedName>
    <definedName name="_________________________________________________________TAB32" localSheetId="3">#REF!</definedName>
    <definedName name="_________________________________________________________TAB32" localSheetId="5">#REF!</definedName>
    <definedName name="_________________________________________________________TAB32" localSheetId="1">#REF!</definedName>
    <definedName name="_________________________________________________________TAB32" localSheetId="2">#REF!</definedName>
    <definedName name="_________________________________________________________TAB32" localSheetId="0">#REF!</definedName>
    <definedName name="_________________________________________________________TAB32" localSheetId="4">#REF!</definedName>
    <definedName name="_________________________________________________________TAB33" localSheetId="6">#REF!</definedName>
    <definedName name="_________________________________________________________TAB33" localSheetId="3">#REF!</definedName>
    <definedName name="_________________________________________________________TAB33" localSheetId="5">#REF!</definedName>
    <definedName name="_________________________________________________________TAB33" localSheetId="1">#REF!</definedName>
    <definedName name="_________________________________________________________TAB33" localSheetId="2">#REF!</definedName>
    <definedName name="_________________________________________________________TAB33" localSheetId="0">#REF!</definedName>
    <definedName name="_________________________________________________________TAB33" localSheetId="4">#REF!</definedName>
    <definedName name="_________________________________________________________TAB35" localSheetId="6">#REF!</definedName>
    <definedName name="_________________________________________________________TAB35" localSheetId="3">#REF!</definedName>
    <definedName name="_________________________________________________________TAB35" localSheetId="5">#REF!</definedName>
    <definedName name="_________________________________________________________TAB35" localSheetId="1">#REF!</definedName>
    <definedName name="_________________________________________________________TAB35" localSheetId="2">#REF!</definedName>
    <definedName name="_________________________________________________________TAB35" localSheetId="0">#REF!</definedName>
    <definedName name="_________________________________________________________TAB35" localSheetId="4">#REF!</definedName>
    <definedName name="_________________________________________________________TAB36" localSheetId="6">#REF!</definedName>
    <definedName name="_________________________________________________________TAB36" localSheetId="3">#REF!</definedName>
    <definedName name="_________________________________________________________TAB36" localSheetId="5">#REF!</definedName>
    <definedName name="_________________________________________________________TAB36" localSheetId="1">#REF!</definedName>
    <definedName name="_________________________________________________________TAB36" localSheetId="2">#REF!</definedName>
    <definedName name="_________________________________________________________TAB36" localSheetId="0">#REF!</definedName>
    <definedName name="_________________________________________________________TAB36" localSheetId="4">#REF!</definedName>
    <definedName name="_________________________________________________________TAB37" localSheetId="6">#REF!</definedName>
    <definedName name="_________________________________________________________TAB37" localSheetId="3">#REF!</definedName>
    <definedName name="_________________________________________________________TAB37" localSheetId="5">#REF!</definedName>
    <definedName name="_________________________________________________________TAB37" localSheetId="1">#REF!</definedName>
    <definedName name="_________________________________________________________TAB37" localSheetId="2">#REF!</definedName>
    <definedName name="_________________________________________________________TAB37" localSheetId="0">#REF!</definedName>
    <definedName name="_________________________________________________________TAB37" localSheetId="4">#REF!</definedName>
    <definedName name="_________________________________________________________TAB38" localSheetId="6">#REF!</definedName>
    <definedName name="_________________________________________________________TAB38" localSheetId="3">#REF!</definedName>
    <definedName name="_________________________________________________________TAB38" localSheetId="5">#REF!</definedName>
    <definedName name="_________________________________________________________TAB38" localSheetId="1">#REF!</definedName>
    <definedName name="_________________________________________________________TAB38" localSheetId="2">#REF!</definedName>
    <definedName name="_________________________________________________________TAB38" localSheetId="0">#REF!</definedName>
    <definedName name="_________________________________________________________TAB38" localSheetId="4">#REF!</definedName>
    <definedName name="_________________________________________________________TAB39" localSheetId="6">#REF!</definedName>
    <definedName name="_________________________________________________________TAB39" localSheetId="3">#REF!</definedName>
    <definedName name="_________________________________________________________TAB39" localSheetId="5">#REF!</definedName>
    <definedName name="_________________________________________________________TAB39" localSheetId="1">#REF!</definedName>
    <definedName name="_________________________________________________________TAB39" localSheetId="2">#REF!</definedName>
    <definedName name="_________________________________________________________TAB39" localSheetId="0">#REF!</definedName>
    <definedName name="_________________________________________________________TAB39" localSheetId="4">#REF!</definedName>
    <definedName name="_________________________________________________________TAB47" localSheetId="6">#REF!</definedName>
    <definedName name="_________________________________________________________TAB47" localSheetId="3">#REF!</definedName>
    <definedName name="_________________________________________________________TAB47" localSheetId="5">#REF!</definedName>
    <definedName name="_________________________________________________________TAB47" localSheetId="1">#REF!</definedName>
    <definedName name="_________________________________________________________TAB47" localSheetId="2">#REF!</definedName>
    <definedName name="_________________________________________________________TAB47" localSheetId="0">#REF!</definedName>
    <definedName name="_________________________________________________________TAB47" localSheetId="4">#REF!</definedName>
    <definedName name="________________________________________________________com2000" localSheetId="6">#REF!</definedName>
    <definedName name="________________________________________________________com2000" localSheetId="3">#REF!</definedName>
    <definedName name="________________________________________________________com2000" localSheetId="5">#REF!</definedName>
    <definedName name="________________________________________________________com2000" localSheetId="1">#REF!</definedName>
    <definedName name="________________________________________________________com2000" localSheetId="2">#REF!</definedName>
    <definedName name="________________________________________________________com2000" localSheetId="0">#REF!</definedName>
    <definedName name="________________________________________________________com2000" localSheetId="4">#REF!</definedName>
    <definedName name="________________________________________________________EXR1" localSheetId="6">#REF!</definedName>
    <definedName name="________________________________________________________EXR1" localSheetId="3">#REF!</definedName>
    <definedName name="________________________________________________________EXR1" localSheetId="5">#REF!</definedName>
    <definedName name="________________________________________________________EXR1" localSheetId="1">#REF!</definedName>
    <definedName name="________________________________________________________EXR1" localSheetId="2">#REF!</definedName>
    <definedName name="________________________________________________________EXR1" localSheetId="0">#REF!</definedName>
    <definedName name="________________________________________________________EXR1" localSheetId="4">#REF!</definedName>
    <definedName name="________________________________________________________EXR2" localSheetId="6">#REF!</definedName>
    <definedName name="________________________________________________________EXR2" localSheetId="3">#REF!</definedName>
    <definedName name="________________________________________________________EXR2" localSheetId="5">#REF!</definedName>
    <definedName name="________________________________________________________EXR2" localSheetId="1">#REF!</definedName>
    <definedName name="________________________________________________________EXR2" localSheetId="2">#REF!</definedName>
    <definedName name="________________________________________________________EXR2" localSheetId="0">#REF!</definedName>
    <definedName name="________________________________________________________EXR2" localSheetId="4">#REF!</definedName>
    <definedName name="________________________________________________________EXR3" localSheetId="6">#REF!</definedName>
    <definedName name="________________________________________________________EXR3" localSheetId="3">#REF!</definedName>
    <definedName name="________________________________________________________EXR3" localSheetId="5">#REF!</definedName>
    <definedName name="________________________________________________________EXR3" localSheetId="1">#REF!</definedName>
    <definedName name="________________________________________________________EXR3" localSheetId="2">#REF!</definedName>
    <definedName name="________________________________________________________EXR3" localSheetId="0">#REF!</definedName>
    <definedName name="________________________________________________________EXR3" localSheetId="4">#REF!</definedName>
    <definedName name="________________________________________________________gen2" localSheetId="6">#REF!</definedName>
    <definedName name="________________________________________________________gen2" localSheetId="3">#REF!</definedName>
    <definedName name="________________________________________________________gen2" localSheetId="5">#REF!</definedName>
    <definedName name="________________________________________________________gen2" localSheetId="1">#REF!</definedName>
    <definedName name="________________________________________________________gen2" localSheetId="2">#REF!</definedName>
    <definedName name="________________________________________________________gen2" localSheetId="0">#REF!</definedName>
    <definedName name="________________________________________________________gen2" localSheetId="4">#REF!</definedName>
    <definedName name="________________________________________________________TAB30" localSheetId="6">#REF!</definedName>
    <definedName name="________________________________________________________TAB30" localSheetId="3">#REF!</definedName>
    <definedName name="________________________________________________________TAB30" localSheetId="5">#REF!</definedName>
    <definedName name="________________________________________________________TAB30" localSheetId="1">#REF!</definedName>
    <definedName name="________________________________________________________TAB30" localSheetId="2">#REF!</definedName>
    <definedName name="________________________________________________________TAB30" localSheetId="0">#REF!</definedName>
    <definedName name="________________________________________________________TAB30" localSheetId="4">#REF!</definedName>
    <definedName name="________________________________________________________TAB31" localSheetId="6">#REF!</definedName>
    <definedName name="________________________________________________________TAB31" localSheetId="3">#REF!</definedName>
    <definedName name="________________________________________________________TAB31" localSheetId="5">#REF!</definedName>
    <definedName name="________________________________________________________TAB31" localSheetId="1">#REF!</definedName>
    <definedName name="________________________________________________________TAB31" localSheetId="2">#REF!</definedName>
    <definedName name="________________________________________________________TAB31" localSheetId="0">#REF!</definedName>
    <definedName name="________________________________________________________TAB31" localSheetId="4">#REF!</definedName>
    <definedName name="________________________________________________________TAB32" localSheetId="6">#REF!</definedName>
    <definedName name="________________________________________________________TAB32" localSheetId="3">#REF!</definedName>
    <definedName name="________________________________________________________TAB32" localSheetId="5">#REF!</definedName>
    <definedName name="________________________________________________________TAB32" localSheetId="1">#REF!</definedName>
    <definedName name="________________________________________________________TAB32" localSheetId="2">#REF!</definedName>
    <definedName name="________________________________________________________TAB32" localSheetId="0">#REF!</definedName>
    <definedName name="________________________________________________________TAB32" localSheetId="4">#REF!</definedName>
    <definedName name="________________________________________________________TAB33" localSheetId="6">#REF!</definedName>
    <definedName name="________________________________________________________TAB33" localSheetId="3">#REF!</definedName>
    <definedName name="________________________________________________________TAB33" localSheetId="5">#REF!</definedName>
    <definedName name="________________________________________________________TAB33" localSheetId="1">#REF!</definedName>
    <definedName name="________________________________________________________TAB33" localSheetId="2">#REF!</definedName>
    <definedName name="________________________________________________________TAB33" localSheetId="0">#REF!</definedName>
    <definedName name="________________________________________________________TAB33" localSheetId="4">#REF!</definedName>
    <definedName name="________________________________________________________TAB35" localSheetId="6">#REF!</definedName>
    <definedName name="________________________________________________________TAB35" localSheetId="3">#REF!</definedName>
    <definedName name="________________________________________________________TAB35" localSheetId="5">#REF!</definedName>
    <definedName name="________________________________________________________TAB35" localSheetId="1">#REF!</definedName>
    <definedName name="________________________________________________________TAB35" localSheetId="2">#REF!</definedName>
    <definedName name="________________________________________________________TAB35" localSheetId="0">#REF!</definedName>
    <definedName name="________________________________________________________TAB35" localSheetId="4">#REF!</definedName>
    <definedName name="________________________________________________________TAB36" localSheetId="6">#REF!</definedName>
    <definedName name="________________________________________________________TAB36" localSheetId="3">#REF!</definedName>
    <definedName name="________________________________________________________TAB36" localSheetId="5">#REF!</definedName>
    <definedName name="________________________________________________________TAB36" localSheetId="1">#REF!</definedName>
    <definedName name="________________________________________________________TAB36" localSheetId="2">#REF!</definedName>
    <definedName name="________________________________________________________TAB36" localSheetId="0">#REF!</definedName>
    <definedName name="________________________________________________________TAB36" localSheetId="4">#REF!</definedName>
    <definedName name="________________________________________________________TAB37" localSheetId="6">#REF!</definedName>
    <definedName name="________________________________________________________TAB37" localSheetId="3">#REF!</definedName>
    <definedName name="________________________________________________________TAB37" localSheetId="5">#REF!</definedName>
    <definedName name="________________________________________________________TAB37" localSheetId="1">#REF!</definedName>
    <definedName name="________________________________________________________TAB37" localSheetId="2">#REF!</definedName>
    <definedName name="________________________________________________________TAB37" localSheetId="0">#REF!</definedName>
    <definedName name="________________________________________________________TAB37" localSheetId="4">#REF!</definedName>
    <definedName name="________________________________________________________TAB38" localSheetId="6">#REF!</definedName>
    <definedName name="________________________________________________________TAB38" localSheetId="3">#REF!</definedName>
    <definedName name="________________________________________________________TAB38" localSheetId="5">#REF!</definedName>
    <definedName name="________________________________________________________TAB38" localSheetId="1">#REF!</definedName>
    <definedName name="________________________________________________________TAB38" localSheetId="2">#REF!</definedName>
    <definedName name="________________________________________________________TAB38" localSheetId="0">#REF!</definedName>
    <definedName name="________________________________________________________TAB38" localSheetId="4">#REF!</definedName>
    <definedName name="________________________________________________________TAB39" localSheetId="6">#REF!</definedName>
    <definedName name="________________________________________________________TAB39" localSheetId="3">#REF!</definedName>
    <definedName name="________________________________________________________TAB39" localSheetId="5">#REF!</definedName>
    <definedName name="________________________________________________________TAB39" localSheetId="1">#REF!</definedName>
    <definedName name="________________________________________________________TAB39" localSheetId="2">#REF!</definedName>
    <definedName name="________________________________________________________TAB39" localSheetId="0">#REF!</definedName>
    <definedName name="________________________________________________________TAB39" localSheetId="4">#REF!</definedName>
    <definedName name="________________________________________________________TAB47" localSheetId="6">#REF!</definedName>
    <definedName name="________________________________________________________TAB47" localSheetId="3">#REF!</definedName>
    <definedName name="________________________________________________________TAB47" localSheetId="5">#REF!</definedName>
    <definedName name="________________________________________________________TAB47" localSheetId="1">#REF!</definedName>
    <definedName name="________________________________________________________TAB47" localSheetId="2">#REF!</definedName>
    <definedName name="________________________________________________________TAB47" localSheetId="0">#REF!</definedName>
    <definedName name="________________________________________________________TAB47" localSheetId="4">#REF!</definedName>
    <definedName name="_______________________________________________________com2000" localSheetId="6">#REF!</definedName>
    <definedName name="_______________________________________________________com2000" localSheetId="3">#REF!</definedName>
    <definedName name="_______________________________________________________com2000" localSheetId="5">#REF!</definedName>
    <definedName name="_______________________________________________________com2000" localSheetId="1">#REF!</definedName>
    <definedName name="_______________________________________________________com2000" localSheetId="2">#REF!</definedName>
    <definedName name="_______________________________________________________com2000" localSheetId="0">#REF!</definedName>
    <definedName name="_______________________________________________________com2000" localSheetId="4">#REF!</definedName>
    <definedName name="_______________________________________________________EXR1" localSheetId="6">#REF!</definedName>
    <definedName name="_______________________________________________________EXR1" localSheetId="3">#REF!</definedName>
    <definedName name="_______________________________________________________EXR1" localSheetId="5">#REF!</definedName>
    <definedName name="_______________________________________________________EXR1" localSheetId="1">#REF!</definedName>
    <definedName name="_______________________________________________________EXR1" localSheetId="2">#REF!</definedName>
    <definedName name="_______________________________________________________EXR1" localSheetId="0">#REF!</definedName>
    <definedName name="_______________________________________________________EXR1" localSheetId="4">#REF!</definedName>
    <definedName name="_______________________________________________________EXR2" localSheetId="6">#REF!</definedName>
    <definedName name="_______________________________________________________EXR2" localSheetId="3">#REF!</definedName>
    <definedName name="_______________________________________________________EXR2" localSheetId="5">#REF!</definedName>
    <definedName name="_______________________________________________________EXR2" localSheetId="1">#REF!</definedName>
    <definedName name="_______________________________________________________EXR2" localSheetId="2">#REF!</definedName>
    <definedName name="_______________________________________________________EXR2" localSheetId="0">#REF!</definedName>
    <definedName name="_______________________________________________________EXR2" localSheetId="4">#REF!</definedName>
    <definedName name="_______________________________________________________EXR3" localSheetId="6">#REF!</definedName>
    <definedName name="_______________________________________________________EXR3" localSheetId="3">#REF!</definedName>
    <definedName name="_______________________________________________________EXR3" localSheetId="5">#REF!</definedName>
    <definedName name="_______________________________________________________EXR3" localSheetId="1">#REF!</definedName>
    <definedName name="_______________________________________________________EXR3" localSheetId="2">#REF!</definedName>
    <definedName name="_______________________________________________________EXR3" localSheetId="0">#REF!</definedName>
    <definedName name="_______________________________________________________EXR3" localSheetId="4">#REF!</definedName>
    <definedName name="_______________________________________________________gen2" localSheetId="6">#REF!</definedName>
    <definedName name="_______________________________________________________gen2" localSheetId="3">#REF!</definedName>
    <definedName name="_______________________________________________________gen2" localSheetId="5">#REF!</definedName>
    <definedName name="_______________________________________________________gen2" localSheetId="1">#REF!</definedName>
    <definedName name="_______________________________________________________gen2" localSheetId="2">#REF!</definedName>
    <definedName name="_______________________________________________________gen2" localSheetId="0">#REF!</definedName>
    <definedName name="_______________________________________________________gen2" localSheetId="4">#REF!</definedName>
    <definedName name="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TAB30" localSheetId="6">#REF!</definedName>
    <definedName name="_______________________________________________________TAB30" localSheetId="3">#REF!</definedName>
    <definedName name="_______________________________________________________TAB30" localSheetId="5">#REF!</definedName>
    <definedName name="_______________________________________________________TAB30" localSheetId="1">#REF!</definedName>
    <definedName name="_______________________________________________________TAB30" localSheetId="2">#REF!</definedName>
    <definedName name="_______________________________________________________TAB30" localSheetId="0">#REF!</definedName>
    <definedName name="_______________________________________________________TAB30" localSheetId="4">#REF!</definedName>
    <definedName name="_______________________________________________________TAB31" localSheetId="6">#REF!</definedName>
    <definedName name="_______________________________________________________TAB31" localSheetId="3">#REF!</definedName>
    <definedName name="_______________________________________________________TAB31" localSheetId="5">#REF!</definedName>
    <definedName name="_______________________________________________________TAB31" localSheetId="1">#REF!</definedName>
    <definedName name="_______________________________________________________TAB31" localSheetId="2">#REF!</definedName>
    <definedName name="_______________________________________________________TAB31" localSheetId="0">#REF!</definedName>
    <definedName name="_______________________________________________________TAB31" localSheetId="4">#REF!</definedName>
    <definedName name="_______________________________________________________TAB32" localSheetId="6">#REF!</definedName>
    <definedName name="_______________________________________________________TAB32" localSheetId="3">#REF!</definedName>
    <definedName name="_______________________________________________________TAB32" localSheetId="5">#REF!</definedName>
    <definedName name="_______________________________________________________TAB32" localSheetId="1">#REF!</definedName>
    <definedName name="_______________________________________________________TAB32" localSheetId="2">#REF!</definedName>
    <definedName name="_______________________________________________________TAB32" localSheetId="0">#REF!</definedName>
    <definedName name="_______________________________________________________TAB32" localSheetId="4">#REF!</definedName>
    <definedName name="_______________________________________________________TAB33" localSheetId="6">#REF!</definedName>
    <definedName name="_______________________________________________________TAB33" localSheetId="3">#REF!</definedName>
    <definedName name="_______________________________________________________TAB33" localSheetId="5">#REF!</definedName>
    <definedName name="_______________________________________________________TAB33" localSheetId="1">#REF!</definedName>
    <definedName name="_______________________________________________________TAB33" localSheetId="2">#REF!</definedName>
    <definedName name="_______________________________________________________TAB33" localSheetId="0">#REF!</definedName>
    <definedName name="_______________________________________________________TAB33" localSheetId="4">#REF!</definedName>
    <definedName name="_______________________________________________________TAB35" localSheetId="6">#REF!</definedName>
    <definedName name="_______________________________________________________TAB35" localSheetId="3">#REF!</definedName>
    <definedName name="_______________________________________________________TAB35" localSheetId="5">#REF!</definedName>
    <definedName name="_______________________________________________________TAB35" localSheetId="1">#REF!</definedName>
    <definedName name="_______________________________________________________TAB35" localSheetId="2">#REF!</definedName>
    <definedName name="_______________________________________________________TAB35" localSheetId="0">#REF!</definedName>
    <definedName name="_______________________________________________________TAB35" localSheetId="4">#REF!</definedName>
    <definedName name="_______________________________________________________TAB36" localSheetId="6">#REF!</definedName>
    <definedName name="_______________________________________________________TAB36" localSheetId="3">#REF!</definedName>
    <definedName name="_______________________________________________________TAB36" localSheetId="5">#REF!</definedName>
    <definedName name="_______________________________________________________TAB36" localSheetId="1">#REF!</definedName>
    <definedName name="_______________________________________________________TAB36" localSheetId="2">#REF!</definedName>
    <definedName name="_______________________________________________________TAB36" localSheetId="0">#REF!</definedName>
    <definedName name="_______________________________________________________TAB36" localSheetId="4">#REF!</definedName>
    <definedName name="_______________________________________________________TAB37" localSheetId="6">#REF!</definedName>
    <definedName name="_______________________________________________________TAB37" localSheetId="3">#REF!</definedName>
    <definedName name="_______________________________________________________TAB37" localSheetId="5">#REF!</definedName>
    <definedName name="_______________________________________________________TAB37" localSheetId="1">#REF!</definedName>
    <definedName name="_______________________________________________________TAB37" localSheetId="2">#REF!</definedName>
    <definedName name="_______________________________________________________TAB37" localSheetId="0">#REF!</definedName>
    <definedName name="_______________________________________________________TAB37" localSheetId="4">#REF!</definedName>
    <definedName name="_______________________________________________________TAB38" localSheetId="6">#REF!</definedName>
    <definedName name="_______________________________________________________TAB38" localSheetId="3">#REF!</definedName>
    <definedName name="_______________________________________________________TAB38" localSheetId="5">#REF!</definedName>
    <definedName name="_______________________________________________________TAB38" localSheetId="1">#REF!</definedName>
    <definedName name="_______________________________________________________TAB38" localSheetId="2">#REF!</definedName>
    <definedName name="_______________________________________________________TAB38" localSheetId="0">#REF!</definedName>
    <definedName name="_______________________________________________________TAB38" localSheetId="4">#REF!</definedName>
    <definedName name="_______________________________________________________TAB39" localSheetId="6">#REF!</definedName>
    <definedName name="_______________________________________________________TAB39" localSheetId="3">#REF!</definedName>
    <definedName name="_______________________________________________________TAB39" localSheetId="5">#REF!</definedName>
    <definedName name="_______________________________________________________TAB39" localSheetId="1">#REF!</definedName>
    <definedName name="_______________________________________________________TAB39" localSheetId="2">#REF!</definedName>
    <definedName name="_______________________________________________________TAB39" localSheetId="0">#REF!</definedName>
    <definedName name="_______________________________________________________TAB39" localSheetId="4">#REF!</definedName>
    <definedName name="_______________________________________________________TAB47" localSheetId="6">#REF!</definedName>
    <definedName name="_______________________________________________________TAB47" localSheetId="3">#REF!</definedName>
    <definedName name="_______________________________________________________TAB47" localSheetId="5">#REF!</definedName>
    <definedName name="_______________________________________________________TAB47" localSheetId="1">#REF!</definedName>
    <definedName name="_______________________________________________________TAB47" localSheetId="2">#REF!</definedName>
    <definedName name="_______________________________________________________TAB47" localSheetId="0">#REF!</definedName>
    <definedName name="_______________________________________________________TAB47" localSheetId="4">#REF!</definedName>
    <definedName name="______________________________________________________com2000" localSheetId="6">#REF!</definedName>
    <definedName name="______________________________________________________com2000" localSheetId="3">#REF!</definedName>
    <definedName name="______________________________________________________com2000" localSheetId="5">#REF!</definedName>
    <definedName name="______________________________________________________com2000" localSheetId="1">#REF!</definedName>
    <definedName name="______________________________________________________com2000" localSheetId="2">#REF!</definedName>
    <definedName name="______________________________________________________com2000" localSheetId="0">#REF!</definedName>
    <definedName name="______________________________________________________com2000" localSheetId="4">#REF!</definedName>
    <definedName name="______________________________________________________EXR1" localSheetId="6">#REF!</definedName>
    <definedName name="______________________________________________________EXR1" localSheetId="3">#REF!</definedName>
    <definedName name="______________________________________________________EXR1" localSheetId="5">#REF!</definedName>
    <definedName name="______________________________________________________EXR1" localSheetId="1">#REF!</definedName>
    <definedName name="______________________________________________________EXR1" localSheetId="2">#REF!</definedName>
    <definedName name="______________________________________________________EXR1" localSheetId="0">#REF!</definedName>
    <definedName name="______________________________________________________EXR1" localSheetId="4">#REF!</definedName>
    <definedName name="______________________________________________________EXR2" localSheetId="6">#REF!</definedName>
    <definedName name="______________________________________________________EXR2" localSheetId="3">#REF!</definedName>
    <definedName name="______________________________________________________EXR2" localSheetId="5">#REF!</definedName>
    <definedName name="______________________________________________________EXR2" localSheetId="1">#REF!</definedName>
    <definedName name="______________________________________________________EXR2" localSheetId="2">#REF!</definedName>
    <definedName name="______________________________________________________EXR2" localSheetId="0">#REF!</definedName>
    <definedName name="______________________________________________________EXR2" localSheetId="4">#REF!</definedName>
    <definedName name="______________________________________________________EXR3" localSheetId="6">#REF!</definedName>
    <definedName name="______________________________________________________EXR3" localSheetId="3">#REF!</definedName>
    <definedName name="______________________________________________________EXR3" localSheetId="5">#REF!</definedName>
    <definedName name="______________________________________________________EXR3" localSheetId="1">#REF!</definedName>
    <definedName name="______________________________________________________EXR3" localSheetId="2">#REF!</definedName>
    <definedName name="______________________________________________________EXR3" localSheetId="0">#REF!</definedName>
    <definedName name="______________________________________________________EXR3" localSheetId="4">#REF!</definedName>
    <definedName name="______________________________________________________gen2" localSheetId="6">#REF!</definedName>
    <definedName name="______________________________________________________gen2" localSheetId="3">#REF!</definedName>
    <definedName name="______________________________________________________gen2" localSheetId="5">#REF!</definedName>
    <definedName name="______________________________________________________gen2" localSheetId="1">#REF!</definedName>
    <definedName name="______________________________________________________gen2" localSheetId="2">#REF!</definedName>
    <definedName name="______________________________________________________gen2" localSheetId="0">#REF!</definedName>
    <definedName name="______________________________________________________gen2" localSheetId="4">#REF!</definedName>
    <definedName name="______________________________________________________TAB30" localSheetId="6">#REF!</definedName>
    <definedName name="______________________________________________________TAB30" localSheetId="3">#REF!</definedName>
    <definedName name="______________________________________________________TAB30" localSheetId="5">#REF!</definedName>
    <definedName name="______________________________________________________TAB30" localSheetId="1">#REF!</definedName>
    <definedName name="______________________________________________________TAB30" localSheetId="2">#REF!</definedName>
    <definedName name="______________________________________________________TAB30" localSheetId="0">#REF!</definedName>
    <definedName name="______________________________________________________TAB30" localSheetId="4">#REF!</definedName>
    <definedName name="______________________________________________________TAB31" localSheetId="6">#REF!</definedName>
    <definedName name="______________________________________________________TAB31" localSheetId="3">#REF!</definedName>
    <definedName name="______________________________________________________TAB31" localSheetId="5">#REF!</definedName>
    <definedName name="______________________________________________________TAB31" localSheetId="1">#REF!</definedName>
    <definedName name="______________________________________________________TAB31" localSheetId="2">#REF!</definedName>
    <definedName name="______________________________________________________TAB31" localSheetId="0">#REF!</definedName>
    <definedName name="______________________________________________________TAB31" localSheetId="4">#REF!</definedName>
    <definedName name="______________________________________________________TAB32" localSheetId="6">#REF!</definedName>
    <definedName name="______________________________________________________TAB32" localSheetId="3">#REF!</definedName>
    <definedName name="______________________________________________________TAB32" localSheetId="5">#REF!</definedName>
    <definedName name="______________________________________________________TAB32" localSheetId="1">#REF!</definedName>
    <definedName name="______________________________________________________TAB32" localSheetId="2">#REF!</definedName>
    <definedName name="______________________________________________________TAB32" localSheetId="0">#REF!</definedName>
    <definedName name="______________________________________________________TAB32" localSheetId="4">#REF!</definedName>
    <definedName name="______________________________________________________TAB33" localSheetId="6">#REF!</definedName>
    <definedName name="______________________________________________________TAB33" localSheetId="3">#REF!</definedName>
    <definedName name="______________________________________________________TAB33" localSheetId="5">#REF!</definedName>
    <definedName name="______________________________________________________TAB33" localSheetId="1">#REF!</definedName>
    <definedName name="______________________________________________________TAB33" localSheetId="2">#REF!</definedName>
    <definedName name="______________________________________________________TAB33" localSheetId="0">#REF!</definedName>
    <definedName name="______________________________________________________TAB33" localSheetId="4">#REF!</definedName>
    <definedName name="______________________________________________________TAB35" localSheetId="6">#REF!</definedName>
    <definedName name="______________________________________________________TAB35" localSheetId="3">#REF!</definedName>
    <definedName name="______________________________________________________TAB35" localSheetId="5">#REF!</definedName>
    <definedName name="______________________________________________________TAB35" localSheetId="1">#REF!</definedName>
    <definedName name="______________________________________________________TAB35" localSheetId="2">#REF!</definedName>
    <definedName name="______________________________________________________TAB35" localSheetId="0">#REF!</definedName>
    <definedName name="______________________________________________________TAB35" localSheetId="4">#REF!</definedName>
    <definedName name="______________________________________________________TAB36" localSheetId="6">#REF!</definedName>
    <definedName name="______________________________________________________TAB36" localSheetId="3">#REF!</definedName>
    <definedName name="______________________________________________________TAB36" localSheetId="5">#REF!</definedName>
    <definedName name="______________________________________________________TAB36" localSheetId="1">#REF!</definedName>
    <definedName name="______________________________________________________TAB36" localSheetId="2">#REF!</definedName>
    <definedName name="______________________________________________________TAB36" localSheetId="0">#REF!</definedName>
    <definedName name="______________________________________________________TAB36" localSheetId="4">#REF!</definedName>
    <definedName name="______________________________________________________TAB37" localSheetId="6">#REF!</definedName>
    <definedName name="______________________________________________________TAB37" localSheetId="3">#REF!</definedName>
    <definedName name="______________________________________________________TAB37" localSheetId="5">#REF!</definedName>
    <definedName name="______________________________________________________TAB37" localSheetId="1">#REF!</definedName>
    <definedName name="______________________________________________________TAB37" localSheetId="2">#REF!</definedName>
    <definedName name="______________________________________________________TAB37" localSheetId="0">#REF!</definedName>
    <definedName name="______________________________________________________TAB37" localSheetId="4">#REF!</definedName>
    <definedName name="______________________________________________________TAB38" localSheetId="6">#REF!</definedName>
    <definedName name="______________________________________________________TAB38" localSheetId="3">#REF!</definedName>
    <definedName name="______________________________________________________TAB38" localSheetId="5">#REF!</definedName>
    <definedName name="______________________________________________________TAB38" localSheetId="1">#REF!</definedName>
    <definedName name="______________________________________________________TAB38" localSheetId="2">#REF!</definedName>
    <definedName name="______________________________________________________TAB38" localSheetId="0">#REF!</definedName>
    <definedName name="______________________________________________________TAB38" localSheetId="4">#REF!</definedName>
    <definedName name="______________________________________________________TAB39" localSheetId="6">#REF!</definedName>
    <definedName name="______________________________________________________TAB39" localSheetId="3">#REF!</definedName>
    <definedName name="______________________________________________________TAB39" localSheetId="5">#REF!</definedName>
    <definedName name="______________________________________________________TAB39" localSheetId="1">#REF!</definedName>
    <definedName name="______________________________________________________TAB39" localSheetId="2">#REF!</definedName>
    <definedName name="______________________________________________________TAB39" localSheetId="0">#REF!</definedName>
    <definedName name="______________________________________________________TAB39" localSheetId="4">#REF!</definedName>
    <definedName name="______________________________________________________TAB47" localSheetId="6">#REF!</definedName>
    <definedName name="______________________________________________________TAB47" localSheetId="3">#REF!</definedName>
    <definedName name="______________________________________________________TAB47" localSheetId="5">#REF!</definedName>
    <definedName name="______________________________________________________TAB47" localSheetId="1">#REF!</definedName>
    <definedName name="______________________________________________________TAB47" localSheetId="2">#REF!</definedName>
    <definedName name="______________________________________________________TAB47" localSheetId="0">#REF!</definedName>
    <definedName name="______________________________________________________TAB47" localSheetId="4">#REF!</definedName>
    <definedName name="_____________________________________________________com2000" localSheetId="6">#REF!</definedName>
    <definedName name="_____________________________________________________com2000" localSheetId="3">#REF!</definedName>
    <definedName name="_____________________________________________________com2000" localSheetId="5">#REF!</definedName>
    <definedName name="_____________________________________________________com2000" localSheetId="1">#REF!</definedName>
    <definedName name="_____________________________________________________com2000" localSheetId="2">#REF!</definedName>
    <definedName name="_____________________________________________________com2000" localSheetId="0">#REF!</definedName>
    <definedName name="_____________________________________________________com2000" localSheetId="4">#REF!</definedName>
    <definedName name="_____________________________________________________EXR1" localSheetId="6">#REF!</definedName>
    <definedName name="_____________________________________________________EXR1" localSheetId="3">#REF!</definedName>
    <definedName name="_____________________________________________________EXR1" localSheetId="5">#REF!</definedName>
    <definedName name="_____________________________________________________EXR1" localSheetId="1">#REF!</definedName>
    <definedName name="_____________________________________________________EXR1" localSheetId="2">#REF!</definedName>
    <definedName name="_____________________________________________________EXR1" localSheetId="0">#REF!</definedName>
    <definedName name="_____________________________________________________EXR1" localSheetId="4">#REF!</definedName>
    <definedName name="_____________________________________________________EXR2" localSheetId="6">#REF!</definedName>
    <definedName name="_____________________________________________________EXR2" localSheetId="3">#REF!</definedName>
    <definedName name="_____________________________________________________EXR2" localSheetId="5">#REF!</definedName>
    <definedName name="_____________________________________________________EXR2" localSheetId="1">#REF!</definedName>
    <definedName name="_____________________________________________________EXR2" localSheetId="2">#REF!</definedName>
    <definedName name="_____________________________________________________EXR2" localSheetId="0">#REF!</definedName>
    <definedName name="_____________________________________________________EXR2" localSheetId="4">#REF!</definedName>
    <definedName name="_____________________________________________________EXR3" localSheetId="6">#REF!</definedName>
    <definedName name="_____________________________________________________EXR3" localSheetId="3">#REF!</definedName>
    <definedName name="_____________________________________________________EXR3" localSheetId="5">#REF!</definedName>
    <definedName name="_____________________________________________________EXR3" localSheetId="1">#REF!</definedName>
    <definedName name="_____________________________________________________EXR3" localSheetId="2">#REF!</definedName>
    <definedName name="_____________________________________________________EXR3" localSheetId="0">#REF!</definedName>
    <definedName name="_____________________________________________________EXR3" localSheetId="4">#REF!</definedName>
    <definedName name="_____________________________________________________gen2" localSheetId="6">#REF!</definedName>
    <definedName name="_____________________________________________________gen2" localSheetId="3">#REF!</definedName>
    <definedName name="_____________________________________________________gen2" localSheetId="5">#REF!</definedName>
    <definedName name="_____________________________________________________gen2" localSheetId="1">#REF!</definedName>
    <definedName name="_____________________________________________________gen2" localSheetId="2">#REF!</definedName>
    <definedName name="_____________________________________________________gen2" localSheetId="0">#REF!</definedName>
    <definedName name="_____________________________________________________gen2" localSheetId="4">#REF!</definedName>
    <definedName name="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TAB30" localSheetId="6">#REF!</definedName>
    <definedName name="_____________________________________________________TAB30" localSheetId="3">#REF!</definedName>
    <definedName name="_____________________________________________________TAB30" localSheetId="5">#REF!</definedName>
    <definedName name="_____________________________________________________TAB30" localSheetId="1">#REF!</definedName>
    <definedName name="_____________________________________________________TAB30" localSheetId="2">#REF!</definedName>
    <definedName name="_____________________________________________________TAB30" localSheetId="0">#REF!</definedName>
    <definedName name="_____________________________________________________TAB30" localSheetId="4">#REF!</definedName>
    <definedName name="_____________________________________________________TAB31" localSheetId="6">#REF!</definedName>
    <definedName name="_____________________________________________________TAB31" localSheetId="3">#REF!</definedName>
    <definedName name="_____________________________________________________TAB31" localSheetId="5">#REF!</definedName>
    <definedName name="_____________________________________________________TAB31" localSheetId="1">#REF!</definedName>
    <definedName name="_____________________________________________________TAB31" localSheetId="2">#REF!</definedName>
    <definedName name="_____________________________________________________TAB31" localSheetId="0">#REF!</definedName>
    <definedName name="_____________________________________________________TAB31" localSheetId="4">#REF!</definedName>
    <definedName name="_____________________________________________________TAB32" localSheetId="6">#REF!</definedName>
    <definedName name="_____________________________________________________TAB32" localSheetId="3">#REF!</definedName>
    <definedName name="_____________________________________________________TAB32" localSheetId="5">#REF!</definedName>
    <definedName name="_____________________________________________________TAB32" localSheetId="1">#REF!</definedName>
    <definedName name="_____________________________________________________TAB32" localSheetId="2">#REF!</definedName>
    <definedName name="_____________________________________________________TAB32" localSheetId="0">#REF!</definedName>
    <definedName name="_____________________________________________________TAB32" localSheetId="4">#REF!</definedName>
    <definedName name="_____________________________________________________TAB33" localSheetId="6">#REF!</definedName>
    <definedName name="_____________________________________________________TAB33" localSheetId="3">#REF!</definedName>
    <definedName name="_____________________________________________________TAB33" localSheetId="5">#REF!</definedName>
    <definedName name="_____________________________________________________TAB33" localSheetId="1">#REF!</definedName>
    <definedName name="_____________________________________________________TAB33" localSheetId="2">#REF!</definedName>
    <definedName name="_____________________________________________________TAB33" localSheetId="0">#REF!</definedName>
    <definedName name="_____________________________________________________TAB33" localSheetId="4">#REF!</definedName>
    <definedName name="_____________________________________________________TAB35" localSheetId="6">#REF!</definedName>
    <definedName name="_____________________________________________________TAB35" localSheetId="3">#REF!</definedName>
    <definedName name="_____________________________________________________TAB35" localSheetId="5">#REF!</definedName>
    <definedName name="_____________________________________________________TAB35" localSheetId="1">#REF!</definedName>
    <definedName name="_____________________________________________________TAB35" localSheetId="2">#REF!</definedName>
    <definedName name="_____________________________________________________TAB35" localSheetId="0">#REF!</definedName>
    <definedName name="_____________________________________________________TAB35" localSheetId="4">#REF!</definedName>
    <definedName name="_____________________________________________________TAB36" localSheetId="6">#REF!</definedName>
    <definedName name="_____________________________________________________TAB36" localSheetId="3">#REF!</definedName>
    <definedName name="_____________________________________________________TAB36" localSheetId="5">#REF!</definedName>
    <definedName name="_____________________________________________________TAB36" localSheetId="1">#REF!</definedName>
    <definedName name="_____________________________________________________TAB36" localSheetId="2">#REF!</definedName>
    <definedName name="_____________________________________________________TAB36" localSheetId="0">#REF!</definedName>
    <definedName name="_____________________________________________________TAB36" localSheetId="4">#REF!</definedName>
    <definedName name="_____________________________________________________TAB37" localSheetId="6">#REF!</definedName>
    <definedName name="_____________________________________________________TAB37" localSheetId="3">#REF!</definedName>
    <definedName name="_____________________________________________________TAB37" localSheetId="5">#REF!</definedName>
    <definedName name="_____________________________________________________TAB37" localSheetId="1">#REF!</definedName>
    <definedName name="_____________________________________________________TAB37" localSheetId="2">#REF!</definedName>
    <definedName name="_____________________________________________________TAB37" localSheetId="0">#REF!</definedName>
    <definedName name="_____________________________________________________TAB37" localSheetId="4">#REF!</definedName>
    <definedName name="_____________________________________________________TAB38" localSheetId="6">#REF!</definedName>
    <definedName name="_____________________________________________________TAB38" localSheetId="3">#REF!</definedName>
    <definedName name="_____________________________________________________TAB38" localSheetId="5">#REF!</definedName>
    <definedName name="_____________________________________________________TAB38" localSheetId="1">#REF!</definedName>
    <definedName name="_____________________________________________________TAB38" localSheetId="2">#REF!</definedName>
    <definedName name="_____________________________________________________TAB38" localSheetId="0">#REF!</definedName>
    <definedName name="_____________________________________________________TAB38" localSheetId="4">#REF!</definedName>
    <definedName name="_____________________________________________________TAB39" localSheetId="6">#REF!</definedName>
    <definedName name="_____________________________________________________TAB39" localSheetId="3">#REF!</definedName>
    <definedName name="_____________________________________________________TAB39" localSheetId="5">#REF!</definedName>
    <definedName name="_____________________________________________________TAB39" localSheetId="1">#REF!</definedName>
    <definedName name="_____________________________________________________TAB39" localSheetId="2">#REF!</definedName>
    <definedName name="_____________________________________________________TAB39" localSheetId="0">#REF!</definedName>
    <definedName name="_____________________________________________________TAB39" localSheetId="4">#REF!</definedName>
    <definedName name="_____________________________________________________TAB47" localSheetId="6">#REF!</definedName>
    <definedName name="_____________________________________________________TAB47" localSheetId="3">#REF!</definedName>
    <definedName name="_____________________________________________________TAB47" localSheetId="5">#REF!</definedName>
    <definedName name="_____________________________________________________TAB47" localSheetId="1">#REF!</definedName>
    <definedName name="_____________________________________________________TAB47" localSheetId="2">#REF!</definedName>
    <definedName name="_____________________________________________________TAB47" localSheetId="0">#REF!</definedName>
    <definedName name="_____________________________________________________TAB47" localSheetId="4">#REF!</definedName>
    <definedName name="____________________________________________________com2000" localSheetId="6">#REF!</definedName>
    <definedName name="____________________________________________________com2000" localSheetId="3">#REF!</definedName>
    <definedName name="____________________________________________________com2000" localSheetId="5">#REF!</definedName>
    <definedName name="____________________________________________________com2000" localSheetId="1">#REF!</definedName>
    <definedName name="____________________________________________________com2000" localSheetId="2">#REF!</definedName>
    <definedName name="____________________________________________________com2000" localSheetId="0">#REF!</definedName>
    <definedName name="____________________________________________________com2000" localSheetId="4">#REF!</definedName>
    <definedName name="____________________________________________________EXR1" localSheetId="6">#REF!</definedName>
    <definedName name="____________________________________________________EXR1" localSheetId="3">#REF!</definedName>
    <definedName name="____________________________________________________EXR1" localSheetId="5">#REF!</definedName>
    <definedName name="____________________________________________________EXR1" localSheetId="1">#REF!</definedName>
    <definedName name="____________________________________________________EXR1" localSheetId="2">#REF!</definedName>
    <definedName name="____________________________________________________EXR1" localSheetId="0">#REF!</definedName>
    <definedName name="____________________________________________________EXR1" localSheetId="4">#REF!</definedName>
    <definedName name="____________________________________________________EXR2" localSheetId="6">#REF!</definedName>
    <definedName name="____________________________________________________EXR2" localSheetId="3">#REF!</definedName>
    <definedName name="____________________________________________________EXR2" localSheetId="5">#REF!</definedName>
    <definedName name="____________________________________________________EXR2" localSheetId="1">#REF!</definedName>
    <definedName name="____________________________________________________EXR2" localSheetId="2">#REF!</definedName>
    <definedName name="____________________________________________________EXR2" localSheetId="0">#REF!</definedName>
    <definedName name="____________________________________________________EXR2" localSheetId="4">#REF!</definedName>
    <definedName name="____________________________________________________EXR3" localSheetId="6">#REF!</definedName>
    <definedName name="____________________________________________________EXR3" localSheetId="3">#REF!</definedName>
    <definedName name="____________________________________________________EXR3" localSheetId="5">#REF!</definedName>
    <definedName name="____________________________________________________EXR3" localSheetId="1">#REF!</definedName>
    <definedName name="____________________________________________________EXR3" localSheetId="2">#REF!</definedName>
    <definedName name="____________________________________________________EXR3" localSheetId="0">#REF!</definedName>
    <definedName name="____________________________________________________EXR3" localSheetId="4">#REF!</definedName>
    <definedName name="____________________________________________________gen2" localSheetId="6">#REF!</definedName>
    <definedName name="____________________________________________________gen2" localSheetId="3">#REF!</definedName>
    <definedName name="____________________________________________________gen2" localSheetId="5">#REF!</definedName>
    <definedName name="____________________________________________________gen2" localSheetId="1">#REF!</definedName>
    <definedName name="____________________________________________________gen2" localSheetId="2">#REF!</definedName>
    <definedName name="____________________________________________________gen2" localSheetId="0">#REF!</definedName>
    <definedName name="____________________________________________________gen2" localSheetId="4">#REF!</definedName>
    <definedName name="____________________________________________________TAB30" localSheetId="6">#REF!</definedName>
    <definedName name="____________________________________________________TAB30" localSheetId="3">#REF!</definedName>
    <definedName name="____________________________________________________TAB30" localSheetId="5">#REF!</definedName>
    <definedName name="____________________________________________________TAB30" localSheetId="1">#REF!</definedName>
    <definedName name="____________________________________________________TAB30" localSheetId="2">#REF!</definedName>
    <definedName name="____________________________________________________TAB30" localSheetId="0">#REF!</definedName>
    <definedName name="____________________________________________________TAB30" localSheetId="4">#REF!</definedName>
    <definedName name="____________________________________________________TAB31" localSheetId="6">#REF!</definedName>
    <definedName name="____________________________________________________TAB31" localSheetId="3">#REF!</definedName>
    <definedName name="____________________________________________________TAB31" localSheetId="5">#REF!</definedName>
    <definedName name="____________________________________________________TAB31" localSheetId="1">#REF!</definedName>
    <definedName name="____________________________________________________TAB31" localSheetId="2">#REF!</definedName>
    <definedName name="____________________________________________________TAB31" localSheetId="0">#REF!</definedName>
    <definedName name="____________________________________________________TAB31" localSheetId="4">#REF!</definedName>
    <definedName name="____________________________________________________TAB32" localSheetId="6">#REF!</definedName>
    <definedName name="____________________________________________________TAB32" localSheetId="3">#REF!</definedName>
    <definedName name="____________________________________________________TAB32" localSheetId="5">#REF!</definedName>
    <definedName name="____________________________________________________TAB32" localSheetId="1">#REF!</definedName>
    <definedName name="____________________________________________________TAB32" localSheetId="2">#REF!</definedName>
    <definedName name="____________________________________________________TAB32" localSheetId="0">#REF!</definedName>
    <definedName name="____________________________________________________TAB32" localSheetId="4">#REF!</definedName>
    <definedName name="____________________________________________________TAB33" localSheetId="6">#REF!</definedName>
    <definedName name="____________________________________________________TAB33" localSheetId="3">#REF!</definedName>
    <definedName name="____________________________________________________TAB33" localSheetId="5">#REF!</definedName>
    <definedName name="____________________________________________________TAB33" localSheetId="1">#REF!</definedName>
    <definedName name="____________________________________________________TAB33" localSheetId="2">#REF!</definedName>
    <definedName name="____________________________________________________TAB33" localSheetId="0">#REF!</definedName>
    <definedName name="____________________________________________________TAB33" localSheetId="4">#REF!</definedName>
    <definedName name="____________________________________________________TAB35" localSheetId="6">#REF!</definedName>
    <definedName name="____________________________________________________TAB35" localSheetId="3">#REF!</definedName>
    <definedName name="____________________________________________________TAB35" localSheetId="5">#REF!</definedName>
    <definedName name="____________________________________________________TAB35" localSheetId="1">#REF!</definedName>
    <definedName name="____________________________________________________TAB35" localSheetId="2">#REF!</definedName>
    <definedName name="____________________________________________________TAB35" localSheetId="0">#REF!</definedName>
    <definedName name="____________________________________________________TAB35" localSheetId="4">#REF!</definedName>
    <definedName name="____________________________________________________TAB36" localSheetId="6">#REF!</definedName>
    <definedName name="____________________________________________________TAB36" localSheetId="3">#REF!</definedName>
    <definedName name="____________________________________________________TAB36" localSheetId="5">#REF!</definedName>
    <definedName name="____________________________________________________TAB36" localSheetId="1">#REF!</definedName>
    <definedName name="____________________________________________________TAB36" localSheetId="2">#REF!</definedName>
    <definedName name="____________________________________________________TAB36" localSheetId="0">#REF!</definedName>
    <definedName name="____________________________________________________TAB36" localSheetId="4">#REF!</definedName>
    <definedName name="____________________________________________________TAB37" localSheetId="6">#REF!</definedName>
    <definedName name="____________________________________________________TAB37" localSheetId="3">#REF!</definedName>
    <definedName name="____________________________________________________TAB37" localSheetId="5">#REF!</definedName>
    <definedName name="____________________________________________________TAB37" localSheetId="1">#REF!</definedName>
    <definedName name="____________________________________________________TAB37" localSheetId="2">#REF!</definedName>
    <definedName name="____________________________________________________TAB37" localSheetId="0">#REF!</definedName>
    <definedName name="____________________________________________________TAB37" localSheetId="4">#REF!</definedName>
    <definedName name="____________________________________________________TAB38" localSheetId="6">#REF!</definedName>
    <definedName name="____________________________________________________TAB38" localSheetId="3">#REF!</definedName>
    <definedName name="____________________________________________________TAB38" localSheetId="5">#REF!</definedName>
    <definedName name="____________________________________________________TAB38" localSheetId="1">#REF!</definedName>
    <definedName name="____________________________________________________TAB38" localSheetId="2">#REF!</definedName>
    <definedName name="____________________________________________________TAB38" localSheetId="0">#REF!</definedName>
    <definedName name="____________________________________________________TAB38" localSheetId="4">#REF!</definedName>
    <definedName name="____________________________________________________TAB39" localSheetId="6">#REF!</definedName>
    <definedName name="____________________________________________________TAB39" localSheetId="3">#REF!</definedName>
    <definedName name="____________________________________________________TAB39" localSheetId="5">#REF!</definedName>
    <definedName name="____________________________________________________TAB39" localSheetId="1">#REF!</definedName>
    <definedName name="____________________________________________________TAB39" localSheetId="2">#REF!</definedName>
    <definedName name="____________________________________________________TAB39" localSheetId="0">#REF!</definedName>
    <definedName name="____________________________________________________TAB39" localSheetId="4">#REF!</definedName>
    <definedName name="____________________________________________________TAB47" localSheetId="6">#REF!</definedName>
    <definedName name="____________________________________________________TAB47" localSheetId="3">#REF!</definedName>
    <definedName name="____________________________________________________TAB47" localSheetId="5">#REF!</definedName>
    <definedName name="____________________________________________________TAB47" localSheetId="1">#REF!</definedName>
    <definedName name="____________________________________________________TAB47" localSheetId="2">#REF!</definedName>
    <definedName name="____________________________________________________TAB47" localSheetId="0">#REF!</definedName>
    <definedName name="____________________________________________________TAB47" localSheetId="4">#REF!</definedName>
    <definedName name="___________________________________________________com2000" localSheetId="6">#REF!</definedName>
    <definedName name="___________________________________________________com2000" localSheetId="3">#REF!</definedName>
    <definedName name="___________________________________________________com2000" localSheetId="5">#REF!</definedName>
    <definedName name="___________________________________________________com2000" localSheetId="1">#REF!</definedName>
    <definedName name="___________________________________________________com2000" localSheetId="2">#REF!</definedName>
    <definedName name="___________________________________________________com2000" localSheetId="0">#REF!</definedName>
    <definedName name="___________________________________________________com2000" localSheetId="4">#REF!</definedName>
    <definedName name="___________________________________________________EXR1" localSheetId="6">#REF!</definedName>
    <definedName name="___________________________________________________EXR1" localSheetId="3">#REF!</definedName>
    <definedName name="___________________________________________________EXR1" localSheetId="5">#REF!</definedName>
    <definedName name="___________________________________________________EXR1" localSheetId="1">#REF!</definedName>
    <definedName name="___________________________________________________EXR1" localSheetId="2">#REF!</definedName>
    <definedName name="___________________________________________________EXR1" localSheetId="0">#REF!</definedName>
    <definedName name="___________________________________________________EXR1" localSheetId="4">#REF!</definedName>
    <definedName name="___________________________________________________EXR2" localSheetId="6">#REF!</definedName>
    <definedName name="___________________________________________________EXR2" localSheetId="3">#REF!</definedName>
    <definedName name="___________________________________________________EXR2" localSheetId="5">#REF!</definedName>
    <definedName name="___________________________________________________EXR2" localSheetId="1">#REF!</definedName>
    <definedName name="___________________________________________________EXR2" localSheetId="2">#REF!</definedName>
    <definedName name="___________________________________________________EXR2" localSheetId="0">#REF!</definedName>
    <definedName name="___________________________________________________EXR2" localSheetId="4">#REF!</definedName>
    <definedName name="___________________________________________________EXR3" localSheetId="6">#REF!</definedName>
    <definedName name="___________________________________________________EXR3" localSheetId="3">#REF!</definedName>
    <definedName name="___________________________________________________EXR3" localSheetId="5">#REF!</definedName>
    <definedName name="___________________________________________________EXR3" localSheetId="1">#REF!</definedName>
    <definedName name="___________________________________________________EXR3" localSheetId="2">#REF!</definedName>
    <definedName name="___________________________________________________EXR3" localSheetId="0">#REF!</definedName>
    <definedName name="___________________________________________________EXR3" localSheetId="4">#REF!</definedName>
    <definedName name="___________________________________________________gen2" localSheetId="6">#REF!</definedName>
    <definedName name="___________________________________________________gen2" localSheetId="3">#REF!</definedName>
    <definedName name="___________________________________________________gen2" localSheetId="5">#REF!</definedName>
    <definedName name="___________________________________________________gen2" localSheetId="1">#REF!</definedName>
    <definedName name="___________________________________________________gen2" localSheetId="2">#REF!</definedName>
    <definedName name="___________________________________________________gen2" localSheetId="0">#REF!</definedName>
    <definedName name="___________________________________________________gen2" localSheetId="4">#REF!</definedName>
    <definedName name="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TAB30" localSheetId="6">#REF!</definedName>
    <definedName name="___________________________________________________TAB30" localSheetId="3">#REF!</definedName>
    <definedName name="___________________________________________________TAB30" localSheetId="5">#REF!</definedName>
    <definedName name="___________________________________________________TAB30" localSheetId="1">#REF!</definedName>
    <definedName name="___________________________________________________TAB30" localSheetId="2">#REF!</definedName>
    <definedName name="___________________________________________________TAB30" localSheetId="0">#REF!</definedName>
    <definedName name="___________________________________________________TAB30" localSheetId="4">#REF!</definedName>
    <definedName name="___________________________________________________TAB31" localSheetId="6">#REF!</definedName>
    <definedName name="___________________________________________________TAB31" localSheetId="3">#REF!</definedName>
    <definedName name="___________________________________________________TAB31" localSheetId="5">#REF!</definedName>
    <definedName name="___________________________________________________TAB31" localSheetId="1">#REF!</definedName>
    <definedName name="___________________________________________________TAB31" localSheetId="2">#REF!</definedName>
    <definedName name="___________________________________________________TAB31" localSheetId="0">#REF!</definedName>
    <definedName name="___________________________________________________TAB31" localSheetId="4">#REF!</definedName>
    <definedName name="___________________________________________________TAB32" localSheetId="6">#REF!</definedName>
    <definedName name="___________________________________________________TAB32" localSheetId="3">#REF!</definedName>
    <definedName name="___________________________________________________TAB32" localSheetId="5">#REF!</definedName>
    <definedName name="___________________________________________________TAB32" localSheetId="1">#REF!</definedName>
    <definedName name="___________________________________________________TAB32" localSheetId="2">#REF!</definedName>
    <definedName name="___________________________________________________TAB32" localSheetId="0">#REF!</definedName>
    <definedName name="___________________________________________________TAB32" localSheetId="4">#REF!</definedName>
    <definedName name="___________________________________________________TAB33" localSheetId="6">#REF!</definedName>
    <definedName name="___________________________________________________TAB33" localSheetId="3">#REF!</definedName>
    <definedName name="___________________________________________________TAB33" localSheetId="5">#REF!</definedName>
    <definedName name="___________________________________________________TAB33" localSheetId="1">#REF!</definedName>
    <definedName name="___________________________________________________TAB33" localSheetId="2">#REF!</definedName>
    <definedName name="___________________________________________________TAB33" localSheetId="0">#REF!</definedName>
    <definedName name="___________________________________________________TAB33" localSheetId="4">#REF!</definedName>
    <definedName name="___________________________________________________TAB35" localSheetId="6">#REF!</definedName>
    <definedName name="___________________________________________________TAB35" localSheetId="3">#REF!</definedName>
    <definedName name="___________________________________________________TAB35" localSheetId="5">#REF!</definedName>
    <definedName name="___________________________________________________TAB35" localSheetId="1">#REF!</definedName>
    <definedName name="___________________________________________________TAB35" localSheetId="2">#REF!</definedName>
    <definedName name="___________________________________________________TAB35" localSheetId="0">#REF!</definedName>
    <definedName name="___________________________________________________TAB35" localSheetId="4">#REF!</definedName>
    <definedName name="___________________________________________________TAB36" localSheetId="6">#REF!</definedName>
    <definedName name="___________________________________________________TAB36" localSheetId="3">#REF!</definedName>
    <definedName name="___________________________________________________TAB36" localSheetId="5">#REF!</definedName>
    <definedName name="___________________________________________________TAB36" localSheetId="1">#REF!</definedName>
    <definedName name="___________________________________________________TAB36" localSheetId="2">#REF!</definedName>
    <definedName name="___________________________________________________TAB36" localSheetId="0">#REF!</definedName>
    <definedName name="___________________________________________________TAB36" localSheetId="4">#REF!</definedName>
    <definedName name="___________________________________________________TAB37" localSheetId="6">#REF!</definedName>
    <definedName name="___________________________________________________TAB37" localSheetId="3">#REF!</definedName>
    <definedName name="___________________________________________________TAB37" localSheetId="5">#REF!</definedName>
    <definedName name="___________________________________________________TAB37" localSheetId="1">#REF!</definedName>
    <definedName name="___________________________________________________TAB37" localSheetId="2">#REF!</definedName>
    <definedName name="___________________________________________________TAB37" localSheetId="0">#REF!</definedName>
    <definedName name="___________________________________________________TAB37" localSheetId="4">#REF!</definedName>
    <definedName name="___________________________________________________TAB38" localSheetId="6">#REF!</definedName>
    <definedName name="___________________________________________________TAB38" localSheetId="3">#REF!</definedName>
    <definedName name="___________________________________________________TAB38" localSheetId="5">#REF!</definedName>
    <definedName name="___________________________________________________TAB38" localSheetId="1">#REF!</definedName>
    <definedName name="___________________________________________________TAB38" localSheetId="2">#REF!</definedName>
    <definedName name="___________________________________________________TAB38" localSheetId="0">#REF!</definedName>
    <definedName name="___________________________________________________TAB38" localSheetId="4">#REF!</definedName>
    <definedName name="___________________________________________________TAB39" localSheetId="6">#REF!</definedName>
    <definedName name="___________________________________________________TAB39" localSheetId="3">#REF!</definedName>
    <definedName name="___________________________________________________TAB39" localSheetId="5">#REF!</definedName>
    <definedName name="___________________________________________________TAB39" localSheetId="1">#REF!</definedName>
    <definedName name="___________________________________________________TAB39" localSheetId="2">#REF!</definedName>
    <definedName name="___________________________________________________TAB39" localSheetId="0">#REF!</definedName>
    <definedName name="___________________________________________________TAB39" localSheetId="4">#REF!</definedName>
    <definedName name="___________________________________________________TAB47" localSheetId="6">#REF!</definedName>
    <definedName name="___________________________________________________TAB47" localSheetId="3">#REF!</definedName>
    <definedName name="___________________________________________________TAB47" localSheetId="5">#REF!</definedName>
    <definedName name="___________________________________________________TAB47" localSheetId="1">#REF!</definedName>
    <definedName name="___________________________________________________TAB47" localSheetId="2">#REF!</definedName>
    <definedName name="___________________________________________________TAB47" localSheetId="0">#REF!</definedName>
    <definedName name="___________________________________________________TAB47" localSheetId="4">#REF!</definedName>
    <definedName name="__________________________________________________com2000" localSheetId="6">#REF!</definedName>
    <definedName name="__________________________________________________com2000" localSheetId="3">#REF!</definedName>
    <definedName name="__________________________________________________com2000" localSheetId="5">#REF!</definedName>
    <definedName name="__________________________________________________com2000" localSheetId="1">#REF!</definedName>
    <definedName name="__________________________________________________com2000" localSheetId="2">#REF!</definedName>
    <definedName name="__________________________________________________com2000" localSheetId="0">#REF!</definedName>
    <definedName name="__________________________________________________com2000" localSheetId="4">#REF!</definedName>
    <definedName name="__________________________________________________EXR1" localSheetId="6">#REF!</definedName>
    <definedName name="__________________________________________________EXR1" localSheetId="3">#REF!</definedName>
    <definedName name="__________________________________________________EXR1" localSheetId="5">#REF!</definedName>
    <definedName name="__________________________________________________EXR1" localSheetId="1">#REF!</definedName>
    <definedName name="__________________________________________________EXR1" localSheetId="2">#REF!</definedName>
    <definedName name="__________________________________________________EXR1" localSheetId="0">#REF!</definedName>
    <definedName name="__________________________________________________EXR1" localSheetId="4">#REF!</definedName>
    <definedName name="__________________________________________________EXR2" localSheetId="6">#REF!</definedName>
    <definedName name="__________________________________________________EXR2" localSheetId="3">#REF!</definedName>
    <definedName name="__________________________________________________EXR2" localSheetId="5">#REF!</definedName>
    <definedName name="__________________________________________________EXR2" localSheetId="1">#REF!</definedName>
    <definedName name="__________________________________________________EXR2" localSheetId="2">#REF!</definedName>
    <definedName name="__________________________________________________EXR2" localSheetId="0">#REF!</definedName>
    <definedName name="__________________________________________________EXR2" localSheetId="4">#REF!</definedName>
    <definedName name="__________________________________________________EXR3" localSheetId="6">#REF!</definedName>
    <definedName name="__________________________________________________EXR3" localSheetId="3">#REF!</definedName>
    <definedName name="__________________________________________________EXR3" localSheetId="5">#REF!</definedName>
    <definedName name="__________________________________________________EXR3" localSheetId="1">#REF!</definedName>
    <definedName name="__________________________________________________EXR3" localSheetId="2">#REF!</definedName>
    <definedName name="__________________________________________________EXR3" localSheetId="0">#REF!</definedName>
    <definedName name="__________________________________________________EXR3" localSheetId="4">#REF!</definedName>
    <definedName name="__________________________________________________gen2" localSheetId="6">#REF!</definedName>
    <definedName name="__________________________________________________gen2" localSheetId="3">#REF!</definedName>
    <definedName name="__________________________________________________gen2" localSheetId="5">#REF!</definedName>
    <definedName name="__________________________________________________gen2" localSheetId="1">#REF!</definedName>
    <definedName name="__________________________________________________gen2" localSheetId="2">#REF!</definedName>
    <definedName name="__________________________________________________gen2" localSheetId="0">#REF!</definedName>
    <definedName name="__________________________________________________gen2" localSheetId="4">#REF!</definedName>
    <definedName name="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TAB30" localSheetId="6">#REF!</definedName>
    <definedName name="__________________________________________________TAB30" localSheetId="3">#REF!</definedName>
    <definedName name="__________________________________________________TAB30" localSheetId="5">#REF!</definedName>
    <definedName name="__________________________________________________TAB30" localSheetId="1">#REF!</definedName>
    <definedName name="__________________________________________________TAB30" localSheetId="2">#REF!</definedName>
    <definedName name="__________________________________________________TAB30" localSheetId="0">#REF!</definedName>
    <definedName name="__________________________________________________TAB30" localSheetId="4">#REF!</definedName>
    <definedName name="__________________________________________________TAB31" localSheetId="6">#REF!</definedName>
    <definedName name="__________________________________________________TAB31" localSheetId="3">#REF!</definedName>
    <definedName name="__________________________________________________TAB31" localSheetId="5">#REF!</definedName>
    <definedName name="__________________________________________________TAB31" localSheetId="1">#REF!</definedName>
    <definedName name="__________________________________________________TAB31" localSheetId="2">#REF!</definedName>
    <definedName name="__________________________________________________TAB31" localSheetId="0">#REF!</definedName>
    <definedName name="__________________________________________________TAB31" localSheetId="4">#REF!</definedName>
    <definedName name="__________________________________________________TAB32" localSheetId="6">#REF!</definedName>
    <definedName name="__________________________________________________TAB32" localSheetId="3">#REF!</definedName>
    <definedName name="__________________________________________________TAB32" localSheetId="5">#REF!</definedName>
    <definedName name="__________________________________________________TAB32" localSheetId="1">#REF!</definedName>
    <definedName name="__________________________________________________TAB32" localSheetId="2">#REF!</definedName>
    <definedName name="__________________________________________________TAB32" localSheetId="0">#REF!</definedName>
    <definedName name="__________________________________________________TAB32" localSheetId="4">#REF!</definedName>
    <definedName name="__________________________________________________TAB33" localSheetId="6">#REF!</definedName>
    <definedName name="__________________________________________________TAB33" localSheetId="3">#REF!</definedName>
    <definedName name="__________________________________________________TAB33" localSheetId="5">#REF!</definedName>
    <definedName name="__________________________________________________TAB33" localSheetId="1">#REF!</definedName>
    <definedName name="__________________________________________________TAB33" localSheetId="2">#REF!</definedName>
    <definedName name="__________________________________________________TAB33" localSheetId="0">#REF!</definedName>
    <definedName name="__________________________________________________TAB33" localSheetId="4">#REF!</definedName>
    <definedName name="__________________________________________________TAB35" localSheetId="6">#REF!</definedName>
    <definedName name="__________________________________________________TAB35" localSheetId="3">#REF!</definedName>
    <definedName name="__________________________________________________TAB35" localSheetId="5">#REF!</definedName>
    <definedName name="__________________________________________________TAB35" localSheetId="1">#REF!</definedName>
    <definedName name="__________________________________________________TAB35" localSheetId="2">#REF!</definedName>
    <definedName name="__________________________________________________TAB35" localSheetId="0">#REF!</definedName>
    <definedName name="__________________________________________________TAB35" localSheetId="4">#REF!</definedName>
    <definedName name="__________________________________________________TAB36" localSheetId="6">#REF!</definedName>
    <definedName name="__________________________________________________TAB36" localSheetId="3">#REF!</definedName>
    <definedName name="__________________________________________________TAB36" localSheetId="5">#REF!</definedName>
    <definedName name="__________________________________________________TAB36" localSheetId="1">#REF!</definedName>
    <definedName name="__________________________________________________TAB36" localSheetId="2">#REF!</definedName>
    <definedName name="__________________________________________________TAB36" localSheetId="0">#REF!</definedName>
    <definedName name="__________________________________________________TAB36" localSheetId="4">#REF!</definedName>
    <definedName name="__________________________________________________TAB37" localSheetId="6">#REF!</definedName>
    <definedName name="__________________________________________________TAB37" localSheetId="3">#REF!</definedName>
    <definedName name="__________________________________________________TAB37" localSheetId="5">#REF!</definedName>
    <definedName name="__________________________________________________TAB37" localSheetId="1">#REF!</definedName>
    <definedName name="__________________________________________________TAB37" localSheetId="2">#REF!</definedName>
    <definedName name="__________________________________________________TAB37" localSheetId="0">#REF!</definedName>
    <definedName name="__________________________________________________TAB37" localSheetId="4">#REF!</definedName>
    <definedName name="__________________________________________________TAB38" localSheetId="6">#REF!</definedName>
    <definedName name="__________________________________________________TAB38" localSheetId="3">#REF!</definedName>
    <definedName name="__________________________________________________TAB38" localSheetId="5">#REF!</definedName>
    <definedName name="__________________________________________________TAB38" localSheetId="1">#REF!</definedName>
    <definedName name="__________________________________________________TAB38" localSheetId="2">#REF!</definedName>
    <definedName name="__________________________________________________TAB38" localSheetId="0">#REF!</definedName>
    <definedName name="__________________________________________________TAB38" localSheetId="4">#REF!</definedName>
    <definedName name="__________________________________________________TAB39" localSheetId="6">#REF!</definedName>
    <definedName name="__________________________________________________TAB39" localSheetId="3">#REF!</definedName>
    <definedName name="__________________________________________________TAB39" localSheetId="5">#REF!</definedName>
    <definedName name="__________________________________________________TAB39" localSheetId="1">#REF!</definedName>
    <definedName name="__________________________________________________TAB39" localSheetId="2">#REF!</definedName>
    <definedName name="__________________________________________________TAB39" localSheetId="0">#REF!</definedName>
    <definedName name="__________________________________________________TAB39" localSheetId="4">#REF!</definedName>
    <definedName name="__________________________________________________TAB47" localSheetId="6">#REF!</definedName>
    <definedName name="__________________________________________________TAB47" localSheetId="3">#REF!</definedName>
    <definedName name="__________________________________________________TAB47" localSheetId="5">#REF!</definedName>
    <definedName name="__________________________________________________TAB47" localSheetId="1">#REF!</definedName>
    <definedName name="__________________________________________________TAB47" localSheetId="2">#REF!</definedName>
    <definedName name="__________________________________________________TAB47" localSheetId="0">#REF!</definedName>
    <definedName name="__________________________________________________TAB47" localSheetId="4">#REF!</definedName>
    <definedName name="_________________________________________________com2000" localSheetId="6">#REF!</definedName>
    <definedName name="_________________________________________________com2000" localSheetId="3">#REF!</definedName>
    <definedName name="_________________________________________________com2000" localSheetId="5">#REF!</definedName>
    <definedName name="_________________________________________________com2000" localSheetId="1">#REF!</definedName>
    <definedName name="_________________________________________________com2000" localSheetId="2">#REF!</definedName>
    <definedName name="_________________________________________________com2000" localSheetId="0">#REF!</definedName>
    <definedName name="_________________________________________________com2000" localSheetId="4">#REF!</definedName>
    <definedName name="_________________________________________________EXR1">#REF!</definedName>
    <definedName name="_________________________________________________EXR2">#REF!</definedName>
    <definedName name="_________________________________________________EXR3">#REF!</definedName>
    <definedName name="_________________________________________________gen2" localSheetId="6">#REF!</definedName>
    <definedName name="_________________________________________________gen2" localSheetId="3">#REF!</definedName>
    <definedName name="_________________________________________________gen2" localSheetId="5">#REF!</definedName>
    <definedName name="_________________________________________________gen2" localSheetId="1">#REF!</definedName>
    <definedName name="_________________________________________________gen2" localSheetId="2">#REF!</definedName>
    <definedName name="_________________________________________________gen2" localSheetId="0">#REF!</definedName>
    <definedName name="_________________________________________________gen2" localSheetId="4">#REF!</definedName>
    <definedName name="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TAB30" localSheetId="6">#REF!</definedName>
    <definedName name="_________________________________________________TAB30" localSheetId="3">#REF!</definedName>
    <definedName name="_________________________________________________TAB30" localSheetId="5">#REF!</definedName>
    <definedName name="_________________________________________________TAB30" localSheetId="1">#REF!</definedName>
    <definedName name="_________________________________________________TAB30" localSheetId="2">#REF!</definedName>
    <definedName name="_________________________________________________TAB30" localSheetId="0">#REF!</definedName>
    <definedName name="_________________________________________________TAB30" localSheetId="4">#REF!</definedName>
    <definedName name="_________________________________________________TAB31">#REF!</definedName>
    <definedName name="_________________________________________________TAB32">#REF!</definedName>
    <definedName name="_________________________________________________TAB33">#REF!</definedName>
    <definedName name="_________________________________________________TAB35">#REF!</definedName>
    <definedName name="_________________________________________________TAB36">#REF!</definedName>
    <definedName name="_________________________________________________TAB37">#REF!</definedName>
    <definedName name="_________________________________________________TAB38">#REF!</definedName>
    <definedName name="_________________________________________________TAB39" localSheetId="6">#REF!</definedName>
    <definedName name="_________________________________________________TAB39" localSheetId="3">#REF!</definedName>
    <definedName name="_________________________________________________TAB39" localSheetId="5">#REF!</definedName>
    <definedName name="_________________________________________________TAB39" localSheetId="1">#REF!</definedName>
    <definedName name="_________________________________________________TAB39" localSheetId="2">#REF!</definedName>
    <definedName name="_________________________________________________TAB39" localSheetId="0">#REF!</definedName>
    <definedName name="_________________________________________________TAB39" localSheetId="4">#REF!</definedName>
    <definedName name="_________________________________________________TAB47" localSheetId="6">#REF!</definedName>
    <definedName name="_________________________________________________TAB47" localSheetId="3">#REF!</definedName>
    <definedName name="_________________________________________________TAB47" localSheetId="5">#REF!</definedName>
    <definedName name="_________________________________________________TAB47" localSheetId="1">#REF!</definedName>
    <definedName name="_________________________________________________TAB47" localSheetId="2">#REF!</definedName>
    <definedName name="_________________________________________________TAB47" localSheetId="0">#REF!</definedName>
    <definedName name="_________________________________________________TAB47" localSheetId="4">#REF!</definedName>
    <definedName name="________________________________________________com2000" localSheetId="6">#REF!</definedName>
    <definedName name="________________________________________________com2000" localSheetId="3">#REF!</definedName>
    <definedName name="________________________________________________com2000" localSheetId="5">#REF!</definedName>
    <definedName name="________________________________________________com2000" localSheetId="1">#REF!</definedName>
    <definedName name="________________________________________________com2000" localSheetId="2">#REF!</definedName>
    <definedName name="________________________________________________com2000" localSheetId="0">#REF!</definedName>
    <definedName name="________________________________________________com2000" localSheetId="4">#REF!</definedName>
    <definedName name="________________________________________________EXR1" localSheetId="6">#REF!</definedName>
    <definedName name="________________________________________________EXR1" localSheetId="3">#REF!</definedName>
    <definedName name="________________________________________________EXR1" localSheetId="5">#REF!</definedName>
    <definedName name="________________________________________________EXR1" localSheetId="1">#REF!</definedName>
    <definedName name="________________________________________________EXR1" localSheetId="2">#REF!</definedName>
    <definedName name="________________________________________________EXR1" localSheetId="0">#REF!</definedName>
    <definedName name="________________________________________________EXR1" localSheetId="4">#REF!</definedName>
    <definedName name="________________________________________________EXR2" localSheetId="6">#REF!</definedName>
    <definedName name="________________________________________________EXR2" localSheetId="3">#REF!</definedName>
    <definedName name="________________________________________________EXR2" localSheetId="5">#REF!</definedName>
    <definedName name="________________________________________________EXR2" localSheetId="1">#REF!</definedName>
    <definedName name="________________________________________________EXR2" localSheetId="2">#REF!</definedName>
    <definedName name="________________________________________________EXR2" localSheetId="0">#REF!</definedName>
    <definedName name="________________________________________________EXR2" localSheetId="4">#REF!</definedName>
    <definedName name="________________________________________________EXR3" localSheetId="6">#REF!</definedName>
    <definedName name="________________________________________________EXR3" localSheetId="3">#REF!</definedName>
    <definedName name="________________________________________________EXR3" localSheetId="5">#REF!</definedName>
    <definedName name="________________________________________________EXR3" localSheetId="1">#REF!</definedName>
    <definedName name="________________________________________________EXR3" localSheetId="2">#REF!</definedName>
    <definedName name="________________________________________________EXR3" localSheetId="0">#REF!</definedName>
    <definedName name="________________________________________________EXR3" localSheetId="4">#REF!</definedName>
    <definedName name="________________________________________________gen2" localSheetId="6">#REF!</definedName>
    <definedName name="________________________________________________gen2" localSheetId="3">#REF!</definedName>
    <definedName name="________________________________________________gen2" localSheetId="5">#REF!</definedName>
    <definedName name="________________________________________________gen2" localSheetId="1">#REF!</definedName>
    <definedName name="________________________________________________gen2" localSheetId="2">#REF!</definedName>
    <definedName name="________________________________________________gen2" localSheetId="0">#REF!</definedName>
    <definedName name="________________________________________________gen2" localSheetId="4">#REF!</definedName>
    <definedName name="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TAB30" localSheetId="6">#REF!</definedName>
    <definedName name="________________________________________________TAB30" localSheetId="3">#REF!</definedName>
    <definedName name="________________________________________________TAB30" localSheetId="5">#REF!</definedName>
    <definedName name="________________________________________________TAB30" localSheetId="1">#REF!</definedName>
    <definedName name="________________________________________________TAB30" localSheetId="2">#REF!</definedName>
    <definedName name="________________________________________________TAB30" localSheetId="0">#REF!</definedName>
    <definedName name="________________________________________________TAB30" localSheetId="4">#REF!</definedName>
    <definedName name="________________________________________________TAB31" localSheetId="6">#REF!</definedName>
    <definedName name="________________________________________________TAB31" localSheetId="3">#REF!</definedName>
    <definedName name="________________________________________________TAB31" localSheetId="5">#REF!</definedName>
    <definedName name="________________________________________________TAB31" localSheetId="1">#REF!</definedName>
    <definedName name="________________________________________________TAB31" localSheetId="2">#REF!</definedName>
    <definedName name="________________________________________________TAB31" localSheetId="0">#REF!</definedName>
    <definedName name="________________________________________________TAB31" localSheetId="4">#REF!</definedName>
    <definedName name="________________________________________________TAB32" localSheetId="6">#REF!</definedName>
    <definedName name="________________________________________________TAB32" localSheetId="3">#REF!</definedName>
    <definedName name="________________________________________________TAB32" localSheetId="5">#REF!</definedName>
    <definedName name="________________________________________________TAB32" localSheetId="1">#REF!</definedName>
    <definedName name="________________________________________________TAB32" localSheetId="2">#REF!</definedName>
    <definedName name="________________________________________________TAB32" localSheetId="0">#REF!</definedName>
    <definedName name="________________________________________________TAB32" localSheetId="4">#REF!</definedName>
    <definedName name="________________________________________________TAB33" localSheetId="6">#REF!</definedName>
    <definedName name="________________________________________________TAB33" localSheetId="3">#REF!</definedName>
    <definedName name="________________________________________________TAB33" localSheetId="5">#REF!</definedName>
    <definedName name="________________________________________________TAB33" localSheetId="1">#REF!</definedName>
    <definedName name="________________________________________________TAB33" localSheetId="2">#REF!</definedName>
    <definedName name="________________________________________________TAB33" localSheetId="0">#REF!</definedName>
    <definedName name="________________________________________________TAB33" localSheetId="4">#REF!</definedName>
    <definedName name="________________________________________________TAB35" localSheetId="6">#REF!</definedName>
    <definedName name="________________________________________________TAB35" localSheetId="3">#REF!</definedName>
    <definedName name="________________________________________________TAB35" localSheetId="5">#REF!</definedName>
    <definedName name="________________________________________________TAB35" localSheetId="1">#REF!</definedName>
    <definedName name="________________________________________________TAB35" localSheetId="2">#REF!</definedName>
    <definedName name="________________________________________________TAB35" localSheetId="0">#REF!</definedName>
    <definedName name="________________________________________________TAB35" localSheetId="4">#REF!</definedName>
    <definedName name="________________________________________________TAB36" localSheetId="6">#REF!</definedName>
    <definedName name="________________________________________________TAB36" localSheetId="3">#REF!</definedName>
    <definedName name="________________________________________________TAB36" localSheetId="5">#REF!</definedName>
    <definedName name="________________________________________________TAB36" localSheetId="1">#REF!</definedName>
    <definedName name="________________________________________________TAB36" localSheetId="2">#REF!</definedName>
    <definedName name="________________________________________________TAB36" localSheetId="0">#REF!</definedName>
    <definedName name="________________________________________________TAB36" localSheetId="4">#REF!</definedName>
    <definedName name="________________________________________________TAB37" localSheetId="6">#REF!</definedName>
    <definedName name="________________________________________________TAB37" localSheetId="3">#REF!</definedName>
    <definedName name="________________________________________________TAB37" localSheetId="5">#REF!</definedName>
    <definedName name="________________________________________________TAB37" localSheetId="1">#REF!</definedName>
    <definedName name="________________________________________________TAB37" localSheetId="2">#REF!</definedName>
    <definedName name="________________________________________________TAB37" localSheetId="0">#REF!</definedName>
    <definedName name="________________________________________________TAB37" localSheetId="4">#REF!</definedName>
    <definedName name="________________________________________________TAB38" localSheetId="6">#REF!</definedName>
    <definedName name="________________________________________________TAB38" localSheetId="3">#REF!</definedName>
    <definedName name="________________________________________________TAB38" localSheetId="5">#REF!</definedName>
    <definedName name="________________________________________________TAB38" localSheetId="1">#REF!</definedName>
    <definedName name="________________________________________________TAB38" localSheetId="2">#REF!</definedName>
    <definedName name="________________________________________________TAB38" localSheetId="0">#REF!</definedName>
    <definedName name="________________________________________________TAB38" localSheetId="4">#REF!</definedName>
    <definedName name="________________________________________________TAB39" localSheetId="6">#REF!</definedName>
    <definedName name="________________________________________________TAB39" localSheetId="3">#REF!</definedName>
    <definedName name="________________________________________________TAB39" localSheetId="5">#REF!</definedName>
    <definedName name="________________________________________________TAB39" localSheetId="1">#REF!</definedName>
    <definedName name="________________________________________________TAB39" localSheetId="2">#REF!</definedName>
    <definedName name="________________________________________________TAB39" localSheetId="0">#REF!</definedName>
    <definedName name="________________________________________________TAB39" localSheetId="4">#REF!</definedName>
    <definedName name="________________________________________________TAB47" localSheetId="6">#REF!</definedName>
    <definedName name="________________________________________________TAB47" localSheetId="3">#REF!</definedName>
    <definedName name="________________________________________________TAB47" localSheetId="5">#REF!</definedName>
    <definedName name="________________________________________________TAB47" localSheetId="1">#REF!</definedName>
    <definedName name="________________________________________________TAB47" localSheetId="2">#REF!</definedName>
    <definedName name="________________________________________________TAB47" localSheetId="0">#REF!</definedName>
    <definedName name="________________________________________________TAB47" localSheetId="4">#REF!</definedName>
    <definedName name="_______________________________________________com2000" localSheetId="6">#REF!</definedName>
    <definedName name="_______________________________________________com2000" localSheetId="3">#REF!</definedName>
    <definedName name="_______________________________________________com2000" localSheetId="5">#REF!</definedName>
    <definedName name="_______________________________________________com2000" localSheetId="1">#REF!</definedName>
    <definedName name="_______________________________________________com2000" localSheetId="2">#REF!</definedName>
    <definedName name="_______________________________________________com2000" localSheetId="0">#REF!</definedName>
    <definedName name="_______________________________________________com2000" localSheetId="4">#REF!</definedName>
    <definedName name="_______________________________________________EXR1" localSheetId="2">#REF!</definedName>
    <definedName name="_______________________________________________EXR2" localSheetId="2">#REF!</definedName>
    <definedName name="_______________________________________________EXR3" localSheetId="2">#REF!</definedName>
    <definedName name="_______________________________________________gen2" localSheetId="6">#REF!</definedName>
    <definedName name="_______________________________________________gen2" localSheetId="3">#REF!</definedName>
    <definedName name="_______________________________________________gen2" localSheetId="5">#REF!</definedName>
    <definedName name="_______________________________________________gen2" localSheetId="1">#REF!</definedName>
    <definedName name="_______________________________________________gen2" localSheetId="2">#REF!</definedName>
    <definedName name="_______________________________________________gen2" localSheetId="0">#REF!</definedName>
    <definedName name="_______________________________________________gen2" localSheetId="4">#REF!</definedName>
    <definedName name="_______________________________________________TAB30" localSheetId="6">#REF!</definedName>
    <definedName name="_______________________________________________TAB30" localSheetId="3">#REF!</definedName>
    <definedName name="_______________________________________________TAB30" localSheetId="5">#REF!</definedName>
    <definedName name="_______________________________________________TAB30" localSheetId="1">#REF!</definedName>
    <definedName name="_______________________________________________TAB30" localSheetId="2">#REF!</definedName>
    <definedName name="_______________________________________________TAB30" localSheetId="0">#REF!</definedName>
    <definedName name="_______________________________________________TAB30" localSheetId="4">#REF!</definedName>
    <definedName name="_______________________________________________TAB31" localSheetId="2">#REF!</definedName>
    <definedName name="_______________________________________________TAB32" localSheetId="2">#REF!</definedName>
    <definedName name="_______________________________________________TAB33" localSheetId="2">#REF!</definedName>
    <definedName name="_______________________________________________TAB35" localSheetId="2">#REF!</definedName>
    <definedName name="_______________________________________________TAB36" localSheetId="2">#REF!</definedName>
    <definedName name="_______________________________________________TAB37" localSheetId="2">#REF!</definedName>
    <definedName name="_______________________________________________TAB38" localSheetId="2">#REF!</definedName>
    <definedName name="_______________________________________________TAB39" localSheetId="6">#REF!</definedName>
    <definedName name="_______________________________________________TAB39" localSheetId="3">#REF!</definedName>
    <definedName name="_______________________________________________TAB39" localSheetId="5">#REF!</definedName>
    <definedName name="_______________________________________________TAB39" localSheetId="1">#REF!</definedName>
    <definedName name="_______________________________________________TAB39" localSheetId="2">#REF!</definedName>
    <definedName name="_______________________________________________TAB39" localSheetId="0">#REF!</definedName>
    <definedName name="_______________________________________________TAB39" localSheetId="4">#REF!</definedName>
    <definedName name="_______________________________________________TAB47" localSheetId="6">#REF!</definedName>
    <definedName name="_______________________________________________TAB47" localSheetId="3">#REF!</definedName>
    <definedName name="_______________________________________________TAB47" localSheetId="5">#REF!</definedName>
    <definedName name="_______________________________________________TAB47" localSheetId="1">#REF!</definedName>
    <definedName name="_______________________________________________TAB47" localSheetId="2">#REF!</definedName>
    <definedName name="_______________________________________________TAB47" localSheetId="0">#REF!</definedName>
    <definedName name="_______________________________________________TAB47" localSheetId="4">#REF!</definedName>
    <definedName name="______________________________________________com2000" localSheetId="6">#REF!</definedName>
    <definedName name="______________________________________________com2000" localSheetId="3">#REF!</definedName>
    <definedName name="______________________________________________com2000" localSheetId="5">#REF!</definedName>
    <definedName name="______________________________________________com2000" localSheetId="1">#REF!</definedName>
    <definedName name="______________________________________________com2000" localSheetId="2">#REF!</definedName>
    <definedName name="______________________________________________com2000" localSheetId="0">#REF!</definedName>
    <definedName name="______________________________________________com2000" localSheetId="4">#REF!</definedName>
    <definedName name="______________________________________________EXR1" localSheetId="6">#REF!</definedName>
    <definedName name="______________________________________________EXR1" localSheetId="3">#REF!</definedName>
    <definedName name="______________________________________________EXR1" localSheetId="5">#REF!</definedName>
    <definedName name="______________________________________________EXR1" localSheetId="1">#REF!</definedName>
    <definedName name="______________________________________________EXR1" localSheetId="2">#REF!</definedName>
    <definedName name="______________________________________________EXR1" localSheetId="0">#REF!</definedName>
    <definedName name="______________________________________________EXR1" localSheetId="4">#REF!</definedName>
    <definedName name="______________________________________________EXR2" localSheetId="6">#REF!</definedName>
    <definedName name="______________________________________________EXR2" localSheetId="3">#REF!</definedName>
    <definedName name="______________________________________________EXR2" localSheetId="5">#REF!</definedName>
    <definedName name="______________________________________________EXR2" localSheetId="1">#REF!</definedName>
    <definedName name="______________________________________________EXR2" localSheetId="2">#REF!</definedName>
    <definedName name="______________________________________________EXR2" localSheetId="0">#REF!</definedName>
    <definedName name="______________________________________________EXR2" localSheetId="4">#REF!</definedName>
    <definedName name="______________________________________________EXR3" localSheetId="6">#REF!</definedName>
    <definedName name="______________________________________________EXR3" localSheetId="3">#REF!</definedName>
    <definedName name="______________________________________________EXR3" localSheetId="5">#REF!</definedName>
    <definedName name="______________________________________________EXR3" localSheetId="1">#REF!</definedName>
    <definedName name="______________________________________________EXR3" localSheetId="2">#REF!</definedName>
    <definedName name="______________________________________________EXR3" localSheetId="0">#REF!</definedName>
    <definedName name="______________________________________________EXR3" localSheetId="4">#REF!</definedName>
    <definedName name="______________________________________________gen2" localSheetId="6">#REF!</definedName>
    <definedName name="______________________________________________gen2" localSheetId="3">#REF!</definedName>
    <definedName name="______________________________________________gen2" localSheetId="5">#REF!</definedName>
    <definedName name="______________________________________________gen2" localSheetId="1">#REF!</definedName>
    <definedName name="______________________________________________gen2" localSheetId="2">#REF!</definedName>
    <definedName name="______________________________________________gen2" localSheetId="0">#REF!</definedName>
    <definedName name="______________________________________________gen2" localSheetId="4">#REF!</definedName>
    <definedName name="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TAB30" localSheetId="6">#REF!</definedName>
    <definedName name="______________________________________________TAB30" localSheetId="3">#REF!</definedName>
    <definedName name="______________________________________________TAB30" localSheetId="5">#REF!</definedName>
    <definedName name="______________________________________________TAB30" localSheetId="1">#REF!</definedName>
    <definedName name="______________________________________________TAB30" localSheetId="2">#REF!</definedName>
    <definedName name="______________________________________________TAB30" localSheetId="0">#REF!</definedName>
    <definedName name="______________________________________________TAB30" localSheetId="4">#REF!</definedName>
    <definedName name="______________________________________________TAB31" localSheetId="6">#REF!</definedName>
    <definedName name="______________________________________________TAB31" localSheetId="3">#REF!</definedName>
    <definedName name="______________________________________________TAB31" localSheetId="5">#REF!</definedName>
    <definedName name="______________________________________________TAB31" localSheetId="1">#REF!</definedName>
    <definedName name="______________________________________________TAB31" localSheetId="2">#REF!</definedName>
    <definedName name="______________________________________________TAB31" localSheetId="0">#REF!</definedName>
    <definedName name="______________________________________________TAB31" localSheetId="4">#REF!</definedName>
    <definedName name="______________________________________________TAB32" localSheetId="6">#REF!</definedName>
    <definedName name="______________________________________________TAB32" localSheetId="3">#REF!</definedName>
    <definedName name="______________________________________________TAB32" localSheetId="5">#REF!</definedName>
    <definedName name="______________________________________________TAB32" localSheetId="1">#REF!</definedName>
    <definedName name="______________________________________________TAB32" localSheetId="2">#REF!</definedName>
    <definedName name="______________________________________________TAB32" localSheetId="0">#REF!</definedName>
    <definedName name="______________________________________________TAB32" localSheetId="4">#REF!</definedName>
    <definedName name="______________________________________________TAB33" localSheetId="6">#REF!</definedName>
    <definedName name="______________________________________________TAB33" localSheetId="3">#REF!</definedName>
    <definedName name="______________________________________________TAB33" localSheetId="5">#REF!</definedName>
    <definedName name="______________________________________________TAB33" localSheetId="1">#REF!</definedName>
    <definedName name="______________________________________________TAB33" localSheetId="2">#REF!</definedName>
    <definedName name="______________________________________________TAB33" localSheetId="0">#REF!</definedName>
    <definedName name="______________________________________________TAB33" localSheetId="4">#REF!</definedName>
    <definedName name="______________________________________________TAB35" localSheetId="6">#REF!</definedName>
    <definedName name="______________________________________________TAB35" localSheetId="3">#REF!</definedName>
    <definedName name="______________________________________________TAB35" localSheetId="5">#REF!</definedName>
    <definedName name="______________________________________________TAB35" localSheetId="1">#REF!</definedName>
    <definedName name="______________________________________________TAB35" localSheetId="2">#REF!</definedName>
    <definedName name="______________________________________________TAB35" localSheetId="0">#REF!</definedName>
    <definedName name="______________________________________________TAB35" localSheetId="4">#REF!</definedName>
    <definedName name="______________________________________________TAB36" localSheetId="6">#REF!</definedName>
    <definedName name="______________________________________________TAB36" localSheetId="3">#REF!</definedName>
    <definedName name="______________________________________________TAB36" localSheetId="5">#REF!</definedName>
    <definedName name="______________________________________________TAB36" localSheetId="1">#REF!</definedName>
    <definedName name="______________________________________________TAB36" localSheetId="2">#REF!</definedName>
    <definedName name="______________________________________________TAB36" localSheetId="0">#REF!</definedName>
    <definedName name="______________________________________________TAB36" localSheetId="4">#REF!</definedName>
    <definedName name="______________________________________________TAB37" localSheetId="6">#REF!</definedName>
    <definedName name="______________________________________________TAB37" localSheetId="3">#REF!</definedName>
    <definedName name="______________________________________________TAB37" localSheetId="5">#REF!</definedName>
    <definedName name="______________________________________________TAB37" localSheetId="1">#REF!</definedName>
    <definedName name="______________________________________________TAB37" localSheetId="2">#REF!</definedName>
    <definedName name="______________________________________________TAB37" localSheetId="0">#REF!</definedName>
    <definedName name="______________________________________________TAB37" localSheetId="4">#REF!</definedName>
    <definedName name="______________________________________________TAB38" localSheetId="6">#REF!</definedName>
    <definedName name="______________________________________________TAB38" localSheetId="3">#REF!</definedName>
    <definedName name="______________________________________________TAB38" localSheetId="5">#REF!</definedName>
    <definedName name="______________________________________________TAB38" localSheetId="1">#REF!</definedName>
    <definedName name="______________________________________________TAB38" localSheetId="2">#REF!</definedName>
    <definedName name="______________________________________________TAB38" localSheetId="0">#REF!</definedName>
    <definedName name="______________________________________________TAB38" localSheetId="4">#REF!</definedName>
    <definedName name="______________________________________________TAB39" localSheetId="6">#REF!</definedName>
    <definedName name="______________________________________________TAB39" localSheetId="3">#REF!</definedName>
    <definedName name="______________________________________________TAB39" localSheetId="5">#REF!</definedName>
    <definedName name="______________________________________________TAB39" localSheetId="1">#REF!</definedName>
    <definedName name="______________________________________________TAB39" localSheetId="2">#REF!</definedName>
    <definedName name="______________________________________________TAB39" localSheetId="0">#REF!</definedName>
    <definedName name="______________________________________________TAB39" localSheetId="4">#REF!</definedName>
    <definedName name="______________________________________________TAB47" localSheetId="6">#REF!</definedName>
    <definedName name="______________________________________________TAB47" localSheetId="3">#REF!</definedName>
    <definedName name="______________________________________________TAB47" localSheetId="5">#REF!</definedName>
    <definedName name="______________________________________________TAB47" localSheetId="1">#REF!</definedName>
    <definedName name="______________________________________________TAB47" localSheetId="2">#REF!</definedName>
    <definedName name="______________________________________________TAB47" localSheetId="0">#REF!</definedName>
    <definedName name="______________________________________________TAB47" localSheetId="4">#REF!</definedName>
    <definedName name="_____________________________________________com2000" localSheetId="6">#REF!</definedName>
    <definedName name="_____________________________________________com2000" localSheetId="3">#REF!</definedName>
    <definedName name="_____________________________________________com2000" localSheetId="5">#REF!</definedName>
    <definedName name="_____________________________________________com2000" localSheetId="1">#REF!</definedName>
    <definedName name="_____________________________________________com2000" localSheetId="2">#REF!</definedName>
    <definedName name="_____________________________________________com2000" localSheetId="0">#REF!</definedName>
    <definedName name="_____________________________________________com2000" localSheetId="4">#REF!</definedName>
    <definedName name="_____________________________________________EXR1">#REF!</definedName>
    <definedName name="_____________________________________________EXR2">#REF!</definedName>
    <definedName name="_____________________________________________EXR3">#REF!</definedName>
    <definedName name="_____________________________________________gen2" localSheetId="6">#REF!</definedName>
    <definedName name="_____________________________________________gen2" localSheetId="3">#REF!</definedName>
    <definedName name="_____________________________________________gen2" localSheetId="5">#REF!</definedName>
    <definedName name="_____________________________________________gen2" localSheetId="1">#REF!</definedName>
    <definedName name="_____________________________________________gen2" localSheetId="2">#REF!</definedName>
    <definedName name="_____________________________________________gen2" localSheetId="0">#REF!</definedName>
    <definedName name="_____________________________________________gen2" localSheetId="4">#REF!</definedName>
    <definedName name="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TAB30" localSheetId="6">#REF!</definedName>
    <definedName name="_____________________________________________TAB30" localSheetId="3">#REF!</definedName>
    <definedName name="_____________________________________________TAB30" localSheetId="5">#REF!</definedName>
    <definedName name="_____________________________________________TAB30" localSheetId="1">#REF!</definedName>
    <definedName name="_____________________________________________TAB30" localSheetId="2">#REF!</definedName>
    <definedName name="_____________________________________________TAB30" localSheetId="0">#REF!</definedName>
    <definedName name="_____________________________________________TAB30" localSheetId="4">#REF!</definedName>
    <definedName name="_____________________________________________TAB31">#REF!</definedName>
    <definedName name="_____________________________________________TAB32">#REF!</definedName>
    <definedName name="_____________________________________________TAB33">#REF!</definedName>
    <definedName name="_____________________________________________TAB35">#REF!</definedName>
    <definedName name="_____________________________________________TAB36">#REF!</definedName>
    <definedName name="_____________________________________________TAB37">#REF!</definedName>
    <definedName name="_____________________________________________TAB38">#REF!</definedName>
    <definedName name="_____________________________________________TAB39" localSheetId="6">#REF!</definedName>
    <definedName name="_____________________________________________TAB39" localSheetId="3">#REF!</definedName>
    <definedName name="_____________________________________________TAB39" localSheetId="5">#REF!</definedName>
    <definedName name="_____________________________________________TAB39" localSheetId="1">#REF!</definedName>
    <definedName name="_____________________________________________TAB39" localSheetId="2">#REF!</definedName>
    <definedName name="_____________________________________________TAB39" localSheetId="0">#REF!</definedName>
    <definedName name="_____________________________________________TAB39" localSheetId="4">#REF!</definedName>
    <definedName name="_____________________________________________TAB47" localSheetId="6">#REF!</definedName>
    <definedName name="_____________________________________________TAB47" localSheetId="3">#REF!</definedName>
    <definedName name="_____________________________________________TAB47" localSheetId="5">#REF!</definedName>
    <definedName name="_____________________________________________TAB47" localSheetId="1">#REF!</definedName>
    <definedName name="_____________________________________________TAB47" localSheetId="2">#REF!</definedName>
    <definedName name="_____________________________________________TAB47" localSheetId="0">#REF!</definedName>
    <definedName name="_____________________________________________TAB47" localSheetId="4">#REF!</definedName>
    <definedName name="____________________________________________com2000" localSheetId="6">#REF!</definedName>
    <definedName name="____________________________________________com2000" localSheetId="3">#REF!</definedName>
    <definedName name="____________________________________________com2000" localSheetId="5">#REF!</definedName>
    <definedName name="____________________________________________com2000" localSheetId="1">#REF!</definedName>
    <definedName name="____________________________________________com2000" localSheetId="2">#REF!</definedName>
    <definedName name="____________________________________________com2000" localSheetId="0">#REF!</definedName>
    <definedName name="____________________________________________com2000" localSheetId="4">#REF!</definedName>
    <definedName name="____________________________________________EXR1" localSheetId="6">#REF!</definedName>
    <definedName name="____________________________________________EXR1" localSheetId="3">#REF!</definedName>
    <definedName name="____________________________________________EXR1" localSheetId="5">#REF!</definedName>
    <definedName name="____________________________________________EXR1" localSheetId="1">#REF!</definedName>
    <definedName name="____________________________________________EXR1" localSheetId="2">#REF!</definedName>
    <definedName name="____________________________________________EXR1" localSheetId="0">#REF!</definedName>
    <definedName name="____________________________________________EXR1" localSheetId="4">#REF!</definedName>
    <definedName name="____________________________________________EXR2" localSheetId="6">#REF!</definedName>
    <definedName name="____________________________________________EXR2" localSheetId="3">#REF!</definedName>
    <definedName name="____________________________________________EXR2" localSheetId="5">#REF!</definedName>
    <definedName name="____________________________________________EXR2" localSheetId="1">#REF!</definedName>
    <definedName name="____________________________________________EXR2" localSheetId="2">#REF!</definedName>
    <definedName name="____________________________________________EXR2" localSheetId="0">#REF!</definedName>
    <definedName name="____________________________________________EXR2" localSheetId="4">#REF!</definedName>
    <definedName name="____________________________________________EXR3" localSheetId="6">#REF!</definedName>
    <definedName name="____________________________________________EXR3" localSheetId="3">#REF!</definedName>
    <definedName name="____________________________________________EXR3" localSheetId="5">#REF!</definedName>
    <definedName name="____________________________________________EXR3" localSheetId="1">#REF!</definedName>
    <definedName name="____________________________________________EXR3" localSheetId="2">#REF!</definedName>
    <definedName name="____________________________________________EXR3" localSheetId="0">#REF!</definedName>
    <definedName name="____________________________________________EXR3" localSheetId="4">#REF!</definedName>
    <definedName name="____________________________________________gen2" localSheetId="6">#REF!</definedName>
    <definedName name="____________________________________________gen2" localSheetId="3">#REF!</definedName>
    <definedName name="____________________________________________gen2" localSheetId="5">#REF!</definedName>
    <definedName name="____________________________________________gen2" localSheetId="1">#REF!</definedName>
    <definedName name="____________________________________________gen2" localSheetId="2">#REF!</definedName>
    <definedName name="____________________________________________gen2" localSheetId="0">#REF!</definedName>
    <definedName name="____________________________________________gen2" localSheetId="4">#REF!</definedName>
    <definedName name="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TAB30" localSheetId="6">#REF!</definedName>
    <definedName name="____________________________________________TAB30" localSheetId="3">#REF!</definedName>
    <definedName name="____________________________________________TAB30" localSheetId="5">#REF!</definedName>
    <definedName name="____________________________________________TAB30" localSheetId="1">#REF!</definedName>
    <definedName name="____________________________________________TAB30" localSheetId="2">#REF!</definedName>
    <definedName name="____________________________________________TAB30" localSheetId="0">#REF!</definedName>
    <definedName name="____________________________________________TAB30" localSheetId="4">#REF!</definedName>
    <definedName name="____________________________________________TAB31" localSheetId="6">#REF!</definedName>
    <definedName name="____________________________________________TAB31" localSheetId="3">#REF!</definedName>
    <definedName name="____________________________________________TAB31" localSheetId="5">#REF!</definedName>
    <definedName name="____________________________________________TAB31" localSheetId="1">#REF!</definedName>
    <definedName name="____________________________________________TAB31" localSheetId="2">#REF!</definedName>
    <definedName name="____________________________________________TAB31" localSheetId="0">#REF!</definedName>
    <definedName name="____________________________________________TAB31" localSheetId="4">#REF!</definedName>
    <definedName name="____________________________________________TAB32" localSheetId="6">#REF!</definedName>
    <definedName name="____________________________________________TAB32" localSheetId="3">#REF!</definedName>
    <definedName name="____________________________________________TAB32" localSheetId="5">#REF!</definedName>
    <definedName name="____________________________________________TAB32" localSheetId="1">#REF!</definedName>
    <definedName name="____________________________________________TAB32" localSheetId="2">#REF!</definedName>
    <definedName name="____________________________________________TAB32" localSheetId="0">#REF!</definedName>
    <definedName name="____________________________________________TAB32" localSheetId="4">#REF!</definedName>
    <definedName name="____________________________________________TAB33" localSheetId="6">#REF!</definedName>
    <definedName name="____________________________________________TAB33" localSheetId="3">#REF!</definedName>
    <definedName name="____________________________________________TAB33" localSheetId="5">#REF!</definedName>
    <definedName name="____________________________________________TAB33" localSheetId="1">#REF!</definedName>
    <definedName name="____________________________________________TAB33" localSheetId="2">#REF!</definedName>
    <definedName name="____________________________________________TAB33" localSheetId="0">#REF!</definedName>
    <definedName name="____________________________________________TAB33" localSheetId="4">#REF!</definedName>
    <definedName name="____________________________________________TAB35" localSheetId="6">#REF!</definedName>
    <definedName name="____________________________________________TAB35" localSheetId="3">#REF!</definedName>
    <definedName name="____________________________________________TAB35" localSheetId="5">#REF!</definedName>
    <definedName name="____________________________________________TAB35" localSheetId="1">#REF!</definedName>
    <definedName name="____________________________________________TAB35" localSheetId="2">#REF!</definedName>
    <definedName name="____________________________________________TAB35" localSheetId="0">#REF!</definedName>
    <definedName name="____________________________________________TAB35" localSheetId="4">#REF!</definedName>
    <definedName name="____________________________________________TAB36" localSheetId="6">#REF!</definedName>
    <definedName name="____________________________________________TAB36" localSheetId="3">#REF!</definedName>
    <definedName name="____________________________________________TAB36" localSheetId="5">#REF!</definedName>
    <definedName name="____________________________________________TAB36" localSheetId="1">#REF!</definedName>
    <definedName name="____________________________________________TAB36" localSheetId="2">#REF!</definedName>
    <definedName name="____________________________________________TAB36" localSheetId="0">#REF!</definedName>
    <definedName name="____________________________________________TAB36" localSheetId="4">#REF!</definedName>
    <definedName name="____________________________________________TAB37" localSheetId="6">#REF!</definedName>
    <definedName name="____________________________________________TAB37" localSheetId="3">#REF!</definedName>
    <definedName name="____________________________________________TAB37" localSheetId="5">#REF!</definedName>
    <definedName name="____________________________________________TAB37" localSheetId="1">#REF!</definedName>
    <definedName name="____________________________________________TAB37" localSheetId="2">#REF!</definedName>
    <definedName name="____________________________________________TAB37" localSheetId="0">#REF!</definedName>
    <definedName name="____________________________________________TAB37" localSheetId="4">#REF!</definedName>
    <definedName name="____________________________________________TAB38" localSheetId="6">#REF!</definedName>
    <definedName name="____________________________________________TAB38" localSheetId="3">#REF!</definedName>
    <definedName name="____________________________________________TAB38" localSheetId="5">#REF!</definedName>
    <definedName name="____________________________________________TAB38" localSheetId="1">#REF!</definedName>
    <definedName name="____________________________________________TAB38" localSheetId="2">#REF!</definedName>
    <definedName name="____________________________________________TAB38" localSheetId="0">#REF!</definedName>
    <definedName name="____________________________________________TAB38" localSheetId="4">#REF!</definedName>
    <definedName name="____________________________________________TAB39" localSheetId="6">#REF!</definedName>
    <definedName name="____________________________________________TAB39" localSheetId="3">#REF!</definedName>
    <definedName name="____________________________________________TAB39" localSheetId="5">#REF!</definedName>
    <definedName name="____________________________________________TAB39" localSheetId="1">#REF!</definedName>
    <definedName name="____________________________________________TAB39" localSheetId="2">#REF!</definedName>
    <definedName name="____________________________________________TAB39" localSheetId="0">#REF!</definedName>
    <definedName name="____________________________________________TAB39" localSheetId="4">#REF!</definedName>
    <definedName name="____________________________________________TAB47" localSheetId="6">#REF!</definedName>
    <definedName name="____________________________________________TAB47" localSheetId="3">#REF!</definedName>
    <definedName name="____________________________________________TAB47" localSheetId="5">#REF!</definedName>
    <definedName name="____________________________________________TAB47" localSheetId="1">#REF!</definedName>
    <definedName name="____________________________________________TAB47" localSheetId="2">#REF!</definedName>
    <definedName name="____________________________________________TAB47" localSheetId="0">#REF!</definedName>
    <definedName name="____________________________________________TAB47" localSheetId="4">#REF!</definedName>
    <definedName name="___________________________________________com2000" localSheetId="6">#REF!</definedName>
    <definedName name="___________________________________________com2000" localSheetId="3">#REF!</definedName>
    <definedName name="___________________________________________com2000" localSheetId="5">#REF!</definedName>
    <definedName name="___________________________________________com2000" localSheetId="1">#REF!</definedName>
    <definedName name="___________________________________________com2000" localSheetId="2">#REF!</definedName>
    <definedName name="___________________________________________com2000" localSheetId="0">#REF!</definedName>
    <definedName name="___________________________________________com2000" localSheetId="4">#REF!</definedName>
    <definedName name="___________________________________________EXR1" localSheetId="6">#REF!</definedName>
    <definedName name="___________________________________________EXR1" localSheetId="3">#REF!</definedName>
    <definedName name="___________________________________________EXR1" localSheetId="5">#REF!</definedName>
    <definedName name="___________________________________________EXR1" localSheetId="1">#REF!</definedName>
    <definedName name="___________________________________________EXR1" localSheetId="2">#REF!</definedName>
    <definedName name="___________________________________________EXR1" localSheetId="4">#REF!</definedName>
    <definedName name="___________________________________________EXR2" localSheetId="6">#REF!</definedName>
    <definedName name="___________________________________________EXR2" localSheetId="3">#REF!</definedName>
    <definedName name="___________________________________________EXR2" localSheetId="5">#REF!</definedName>
    <definedName name="___________________________________________EXR2" localSheetId="1">#REF!</definedName>
    <definedName name="___________________________________________EXR2" localSheetId="2">#REF!</definedName>
    <definedName name="___________________________________________EXR2" localSheetId="4">#REF!</definedName>
    <definedName name="___________________________________________EXR3" localSheetId="6">#REF!</definedName>
    <definedName name="___________________________________________EXR3" localSheetId="3">#REF!</definedName>
    <definedName name="___________________________________________EXR3" localSheetId="5">#REF!</definedName>
    <definedName name="___________________________________________EXR3" localSheetId="1">#REF!</definedName>
    <definedName name="___________________________________________EXR3" localSheetId="2">#REF!</definedName>
    <definedName name="___________________________________________EXR3" localSheetId="4">#REF!</definedName>
    <definedName name="___________________________________________gen2" localSheetId="6">#REF!</definedName>
    <definedName name="___________________________________________gen2" localSheetId="3">#REF!</definedName>
    <definedName name="___________________________________________gen2" localSheetId="5">#REF!</definedName>
    <definedName name="___________________________________________gen2" localSheetId="1">#REF!</definedName>
    <definedName name="___________________________________________gen2" localSheetId="2">#REF!</definedName>
    <definedName name="___________________________________________gen2" localSheetId="0">#REF!</definedName>
    <definedName name="___________________________________________gen2" localSheetId="4">#REF!</definedName>
    <definedName name="___________________________________________TAB30" localSheetId="6">#REF!</definedName>
    <definedName name="___________________________________________TAB30" localSheetId="3">#REF!</definedName>
    <definedName name="___________________________________________TAB30" localSheetId="5">#REF!</definedName>
    <definedName name="___________________________________________TAB30" localSheetId="1">#REF!</definedName>
    <definedName name="___________________________________________TAB30" localSheetId="2">#REF!</definedName>
    <definedName name="___________________________________________TAB30" localSheetId="0">#REF!</definedName>
    <definedName name="___________________________________________TAB30" localSheetId="4">#REF!</definedName>
    <definedName name="___________________________________________TAB31" localSheetId="6">#REF!</definedName>
    <definedName name="___________________________________________TAB31" localSheetId="3">#REF!</definedName>
    <definedName name="___________________________________________TAB31" localSheetId="5">#REF!</definedName>
    <definedName name="___________________________________________TAB31" localSheetId="1">#REF!</definedName>
    <definedName name="___________________________________________TAB31" localSheetId="2">#REF!</definedName>
    <definedName name="___________________________________________TAB31" localSheetId="4">#REF!</definedName>
    <definedName name="___________________________________________TAB32" localSheetId="6">#REF!</definedName>
    <definedName name="___________________________________________TAB32" localSheetId="3">#REF!</definedName>
    <definedName name="___________________________________________TAB32" localSheetId="5">#REF!</definedName>
    <definedName name="___________________________________________TAB32" localSheetId="1">#REF!</definedName>
    <definedName name="___________________________________________TAB32" localSheetId="2">#REF!</definedName>
    <definedName name="___________________________________________TAB32" localSheetId="4">#REF!</definedName>
    <definedName name="___________________________________________TAB33" localSheetId="6">#REF!</definedName>
    <definedName name="___________________________________________TAB33" localSheetId="3">#REF!</definedName>
    <definedName name="___________________________________________TAB33" localSheetId="5">#REF!</definedName>
    <definedName name="___________________________________________TAB33" localSheetId="1">#REF!</definedName>
    <definedName name="___________________________________________TAB33" localSheetId="2">#REF!</definedName>
    <definedName name="___________________________________________TAB33" localSheetId="4">#REF!</definedName>
    <definedName name="___________________________________________TAB35" localSheetId="6">#REF!</definedName>
    <definedName name="___________________________________________TAB35" localSheetId="3">#REF!</definedName>
    <definedName name="___________________________________________TAB35" localSheetId="5">#REF!</definedName>
    <definedName name="___________________________________________TAB35" localSheetId="1">#REF!</definedName>
    <definedName name="___________________________________________TAB35" localSheetId="2">#REF!</definedName>
    <definedName name="___________________________________________TAB35" localSheetId="4">#REF!</definedName>
    <definedName name="___________________________________________TAB36" localSheetId="6">#REF!</definedName>
    <definedName name="___________________________________________TAB36" localSheetId="3">#REF!</definedName>
    <definedName name="___________________________________________TAB36" localSheetId="5">#REF!</definedName>
    <definedName name="___________________________________________TAB36" localSheetId="1">#REF!</definedName>
    <definedName name="___________________________________________TAB36" localSheetId="2">#REF!</definedName>
    <definedName name="___________________________________________TAB36" localSheetId="4">#REF!</definedName>
    <definedName name="___________________________________________TAB37" localSheetId="6">#REF!</definedName>
    <definedName name="___________________________________________TAB37" localSheetId="3">#REF!</definedName>
    <definedName name="___________________________________________TAB37" localSheetId="5">#REF!</definedName>
    <definedName name="___________________________________________TAB37" localSheetId="1">#REF!</definedName>
    <definedName name="___________________________________________TAB37" localSheetId="2">#REF!</definedName>
    <definedName name="___________________________________________TAB37" localSheetId="4">#REF!</definedName>
    <definedName name="___________________________________________TAB38" localSheetId="6">#REF!</definedName>
    <definedName name="___________________________________________TAB38" localSheetId="3">#REF!</definedName>
    <definedName name="___________________________________________TAB38" localSheetId="5">#REF!</definedName>
    <definedName name="___________________________________________TAB38" localSheetId="1">#REF!</definedName>
    <definedName name="___________________________________________TAB38" localSheetId="2">#REF!</definedName>
    <definedName name="___________________________________________TAB38" localSheetId="4">#REF!</definedName>
    <definedName name="___________________________________________TAB39" localSheetId="6">#REF!</definedName>
    <definedName name="___________________________________________TAB39" localSheetId="3">#REF!</definedName>
    <definedName name="___________________________________________TAB39" localSheetId="5">#REF!</definedName>
    <definedName name="___________________________________________TAB39" localSheetId="1">#REF!</definedName>
    <definedName name="___________________________________________TAB39" localSheetId="2">#REF!</definedName>
    <definedName name="___________________________________________TAB39" localSheetId="0">#REF!</definedName>
    <definedName name="___________________________________________TAB39" localSheetId="4">#REF!</definedName>
    <definedName name="___________________________________________TAB47" localSheetId="6">#REF!</definedName>
    <definedName name="___________________________________________TAB47" localSheetId="3">#REF!</definedName>
    <definedName name="___________________________________________TAB47" localSheetId="5">#REF!</definedName>
    <definedName name="___________________________________________TAB47" localSheetId="1">#REF!</definedName>
    <definedName name="___________________________________________TAB47" localSheetId="2">#REF!</definedName>
    <definedName name="___________________________________________TAB47" localSheetId="0">#REF!</definedName>
    <definedName name="___________________________________________TAB47" localSheetId="4">#REF!</definedName>
    <definedName name="__________________________________________com2000" localSheetId="6">#REF!</definedName>
    <definedName name="__________________________________________com2000" localSheetId="3">#REF!</definedName>
    <definedName name="__________________________________________com2000" localSheetId="5">#REF!</definedName>
    <definedName name="__________________________________________com2000" localSheetId="1">#REF!</definedName>
    <definedName name="__________________________________________com2000" localSheetId="2">#REF!</definedName>
    <definedName name="__________________________________________com2000" localSheetId="0">#REF!</definedName>
    <definedName name="__________________________________________com2000" localSheetId="4">#REF!</definedName>
    <definedName name="__________________________________________EXR1" localSheetId="6">#REF!</definedName>
    <definedName name="__________________________________________EXR1" localSheetId="3">#REF!</definedName>
    <definedName name="__________________________________________EXR1" localSheetId="5">#REF!</definedName>
    <definedName name="__________________________________________EXR1" localSheetId="1">#REF!</definedName>
    <definedName name="__________________________________________EXR1" localSheetId="2">#REF!</definedName>
    <definedName name="__________________________________________EXR1" localSheetId="0">#REF!</definedName>
    <definedName name="__________________________________________EXR1" localSheetId="4">#REF!</definedName>
    <definedName name="__________________________________________EXR2" localSheetId="6">#REF!</definedName>
    <definedName name="__________________________________________EXR2" localSheetId="3">#REF!</definedName>
    <definedName name="__________________________________________EXR2" localSheetId="5">#REF!</definedName>
    <definedName name="__________________________________________EXR2" localSheetId="1">#REF!</definedName>
    <definedName name="__________________________________________EXR2" localSheetId="2">#REF!</definedName>
    <definedName name="__________________________________________EXR2" localSheetId="0">#REF!</definedName>
    <definedName name="__________________________________________EXR2" localSheetId="4">#REF!</definedName>
    <definedName name="__________________________________________EXR3" localSheetId="6">#REF!</definedName>
    <definedName name="__________________________________________EXR3" localSheetId="3">#REF!</definedName>
    <definedName name="__________________________________________EXR3" localSheetId="5">#REF!</definedName>
    <definedName name="__________________________________________EXR3" localSheetId="1">#REF!</definedName>
    <definedName name="__________________________________________EXR3" localSheetId="2">#REF!</definedName>
    <definedName name="__________________________________________EXR3" localSheetId="0">#REF!</definedName>
    <definedName name="__________________________________________EXR3" localSheetId="4">#REF!</definedName>
    <definedName name="__________________________________________gen2" localSheetId="6">#REF!</definedName>
    <definedName name="__________________________________________gen2" localSheetId="3">#REF!</definedName>
    <definedName name="__________________________________________gen2" localSheetId="5">#REF!</definedName>
    <definedName name="__________________________________________gen2" localSheetId="1">#REF!</definedName>
    <definedName name="__________________________________________gen2" localSheetId="2">#REF!</definedName>
    <definedName name="__________________________________________gen2" localSheetId="0">#REF!</definedName>
    <definedName name="__________________________________________gen2" localSheetId="4">#REF!</definedName>
    <definedName name="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TAB30" localSheetId="6">#REF!</definedName>
    <definedName name="__________________________________________TAB30" localSheetId="3">#REF!</definedName>
    <definedName name="__________________________________________TAB30" localSheetId="5">#REF!</definedName>
    <definedName name="__________________________________________TAB30" localSheetId="1">#REF!</definedName>
    <definedName name="__________________________________________TAB30" localSheetId="2">#REF!</definedName>
    <definedName name="__________________________________________TAB30" localSheetId="0">#REF!</definedName>
    <definedName name="__________________________________________TAB30" localSheetId="4">#REF!</definedName>
    <definedName name="__________________________________________TAB31" localSheetId="6">#REF!</definedName>
    <definedName name="__________________________________________TAB31" localSheetId="3">#REF!</definedName>
    <definedName name="__________________________________________TAB31" localSheetId="5">#REF!</definedName>
    <definedName name="__________________________________________TAB31" localSheetId="1">#REF!</definedName>
    <definedName name="__________________________________________TAB31" localSheetId="2">#REF!</definedName>
    <definedName name="__________________________________________TAB31" localSheetId="0">#REF!</definedName>
    <definedName name="__________________________________________TAB31" localSheetId="4">#REF!</definedName>
    <definedName name="__________________________________________TAB32" localSheetId="6">#REF!</definedName>
    <definedName name="__________________________________________TAB32" localSheetId="3">#REF!</definedName>
    <definedName name="__________________________________________TAB32" localSheetId="5">#REF!</definedName>
    <definedName name="__________________________________________TAB32" localSheetId="1">#REF!</definedName>
    <definedName name="__________________________________________TAB32" localSheetId="2">#REF!</definedName>
    <definedName name="__________________________________________TAB32" localSheetId="0">#REF!</definedName>
    <definedName name="__________________________________________TAB32" localSheetId="4">#REF!</definedName>
    <definedName name="__________________________________________TAB33" localSheetId="6">#REF!</definedName>
    <definedName name="__________________________________________TAB33" localSheetId="3">#REF!</definedName>
    <definedName name="__________________________________________TAB33" localSheetId="5">#REF!</definedName>
    <definedName name="__________________________________________TAB33" localSheetId="1">#REF!</definedName>
    <definedName name="__________________________________________TAB33" localSheetId="2">#REF!</definedName>
    <definedName name="__________________________________________TAB33" localSheetId="0">#REF!</definedName>
    <definedName name="__________________________________________TAB33" localSheetId="4">#REF!</definedName>
    <definedName name="__________________________________________TAB35" localSheetId="6">#REF!</definedName>
    <definedName name="__________________________________________TAB35" localSheetId="3">#REF!</definedName>
    <definedName name="__________________________________________TAB35" localSheetId="5">#REF!</definedName>
    <definedName name="__________________________________________TAB35" localSheetId="1">#REF!</definedName>
    <definedName name="__________________________________________TAB35" localSheetId="2">#REF!</definedName>
    <definedName name="__________________________________________TAB35" localSheetId="0">#REF!</definedName>
    <definedName name="__________________________________________TAB35" localSheetId="4">#REF!</definedName>
    <definedName name="__________________________________________TAB36" localSheetId="6">#REF!</definedName>
    <definedName name="__________________________________________TAB36" localSheetId="3">#REF!</definedName>
    <definedName name="__________________________________________TAB36" localSheetId="5">#REF!</definedName>
    <definedName name="__________________________________________TAB36" localSheetId="1">#REF!</definedName>
    <definedName name="__________________________________________TAB36" localSheetId="2">#REF!</definedName>
    <definedName name="__________________________________________TAB36" localSheetId="0">#REF!</definedName>
    <definedName name="__________________________________________TAB36" localSheetId="4">#REF!</definedName>
    <definedName name="__________________________________________TAB37" localSheetId="6">#REF!</definedName>
    <definedName name="__________________________________________TAB37" localSheetId="3">#REF!</definedName>
    <definedName name="__________________________________________TAB37" localSheetId="5">#REF!</definedName>
    <definedName name="__________________________________________TAB37" localSheetId="1">#REF!</definedName>
    <definedName name="__________________________________________TAB37" localSheetId="2">#REF!</definedName>
    <definedName name="__________________________________________TAB37" localSheetId="0">#REF!</definedName>
    <definedName name="__________________________________________TAB37" localSheetId="4">#REF!</definedName>
    <definedName name="__________________________________________TAB38" localSheetId="6">#REF!</definedName>
    <definedName name="__________________________________________TAB38" localSheetId="3">#REF!</definedName>
    <definedName name="__________________________________________TAB38" localSheetId="5">#REF!</definedName>
    <definedName name="__________________________________________TAB38" localSheetId="1">#REF!</definedName>
    <definedName name="__________________________________________TAB38" localSheetId="2">#REF!</definedName>
    <definedName name="__________________________________________TAB38" localSheetId="0">#REF!</definedName>
    <definedName name="__________________________________________TAB38" localSheetId="4">#REF!</definedName>
    <definedName name="__________________________________________TAB39" localSheetId="6">#REF!</definedName>
    <definedName name="__________________________________________TAB39" localSheetId="3">#REF!</definedName>
    <definedName name="__________________________________________TAB39" localSheetId="5">#REF!</definedName>
    <definedName name="__________________________________________TAB39" localSheetId="1">#REF!</definedName>
    <definedName name="__________________________________________TAB39" localSheetId="2">#REF!</definedName>
    <definedName name="__________________________________________TAB39" localSheetId="0">#REF!</definedName>
    <definedName name="__________________________________________TAB39" localSheetId="4">#REF!</definedName>
    <definedName name="__________________________________________TAB47" localSheetId="6">#REF!</definedName>
    <definedName name="__________________________________________TAB47" localSheetId="3">#REF!</definedName>
    <definedName name="__________________________________________TAB47" localSheetId="5">#REF!</definedName>
    <definedName name="__________________________________________TAB47" localSheetId="1">#REF!</definedName>
    <definedName name="__________________________________________TAB47" localSheetId="2">#REF!</definedName>
    <definedName name="__________________________________________TAB47" localSheetId="0">#REF!</definedName>
    <definedName name="__________________________________________TAB47" localSheetId="4">#REF!</definedName>
    <definedName name="_________________________________________com2000" localSheetId="6">#REF!</definedName>
    <definedName name="_________________________________________com2000" localSheetId="3">#REF!</definedName>
    <definedName name="_________________________________________com2000" localSheetId="5">#REF!</definedName>
    <definedName name="_________________________________________com2000" localSheetId="1">#REF!</definedName>
    <definedName name="_________________________________________com2000" localSheetId="2">#REF!</definedName>
    <definedName name="_________________________________________com2000" localSheetId="0">#REF!</definedName>
    <definedName name="_________________________________________com2000" localSheetId="4">#REF!</definedName>
    <definedName name="_________________________________________EXR1" localSheetId="6">#REF!</definedName>
    <definedName name="_________________________________________EXR1" localSheetId="3">#REF!</definedName>
    <definedName name="_________________________________________EXR1" localSheetId="5">#REF!</definedName>
    <definedName name="_________________________________________EXR1" localSheetId="1">#REF!</definedName>
    <definedName name="_________________________________________EXR1" localSheetId="2">#REF!</definedName>
    <definedName name="_________________________________________EXR1" localSheetId="0">#REF!</definedName>
    <definedName name="_________________________________________EXR1" localSheetId="4">#REF!</definedName>
    <definedName name="_________________________________________EXR2" localSheetId="6">#REF!</definedName>
    <definedName name="_________________________________________EXR2" localSheetId="3">#REF!</definedName>
    <definedName name="_________________________________________EXR2" localSheetId="5">#REF!</definedName>
    <definedName name="_________________________________________EXR2" localSheetId="1">#REF!</definedName>
    <definedName name="_________________________________________EXR2" localSheetId="2">#REF!</definedName>
    <definedName name="_________________________________________EXR2" localSheetId="0">#REF!</definedName>
    <definedName name="_________________________________________EXR2" localSheetId="4">#REF!</definedName>
    <definedName name="_________________________________________EXR3" localSheetId="6">#REF!</definedName>
    <definedName name="_________________________________________EXR3" localSheetId="3">#REF!</definedName>
    <definedName name="_________________________________________EXR3" localSheetId="5">#REF!</definedName>
    <definedName name="_________________________________________EXR3" localSheetId="1">#REF!</definedName>
    <definedName name="_________________________________________EXR3" localSheetId="2">#REF!</definedName>
    <definedName name="_________________________________________EXR3" localSheetId="0">#REF!</definedName>
    <definedName name="_________________________________________EXR3" localSheetId="4">#REF!</definedName>
    <definedName name="_________________________________________gen2" localSheetId="6">#REF!</definedName>
    <definedName name="_________________________________________gen2" localSheetId="3">#REF!</definedName>
    <definedName name="_________________________________________gen2" localSheetId="5">#REF!</definedName>
    <definedName name="_________________________________________gen2" localSheetId="1">#REF!</definedName>
    <definedName name="_________________________________________gen2" localSheetId="2">#REF!</definedName>
    <definedName name="_________________________________________gen2" localSheetId="0">#REF!</definedName>
    <definedName name="_________________________________________gen2" localSheetId="4">#REF!</definedName>
    <definedName name="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TAB30" localSheetId="6">#REF!</definedName>
    <definedName name="_________________________________________TAB30" localSheetId="3">#REF!</definedName>
    <definedName name="_________________________________________TAB30" localSheetId="5">#REF!</definedName>
    <definedName name="_________________________________________TAB30" localSheetId="1">#REF!</definedName>
    <definedName name="_________________________________________TAB30" localSheetId="2">#REF!</definedName>
    <definedName name="_________________________________________TAB30" localSheetId="0">#REF!</definedName>
    <definedName name="_________________________________________TAB30" localSheetId="4">#REF!</definedName>
    <definedName name="_________________________________________TAB31" localSheetId="6">#REF!</definedName>
    <definedName name="_________________________________________TAB31" localSheetId="3">#REF!</definedName>
    <definedName name="_________________________________________TAB31" localSheetId="5">#REF!</definedName>
    <definedName name="_________________________________________TAB31" localSheetId="1">#REF!</definedName>
    <definedName name="_________________________________________TAB31" localSheetId="2">#REF!</definedName>
    <definedName name="_________________________________________TAB31" localSheetId="0">#REF!</definedName>
    <definedName name="_________________________________________TAB31" localSheetId="4">#REF!</definedName>
    <definedName name="_________________________________________TAB32" localSheetId="6">#REF!</definedName>
    <definedName name="_________________________________________TAB32" localSheetId="3">#REF!</definedName>
    <definedName name="_________________________________________TAB32" localSheetId="5">#REF!</definedName>
    <definedName name="_________________________________________TAB32" localSheetId="1">#REF!</definedName>
    <definedName name="_________________________________________TAB32" localSheetId="2">#REF!</definedName>
    <definedName name="_________________________________________TAB32" localSheetId="0">#REF!</definedName>
    <definedName name="_________________________________________TAB32" localSheetId="4">#REF!</definedName>
    <definedName name="_________________________________________TAB33" localSheetId="6">#REF!</definedName>
    <definedName name="_________________________________________TAB33" localSheetId="3">#REF!</definedName>
    <definedName name="_________________________________________TAB33" localSheetId="5">#REF!</definedName>
    <definedName name="_________________________________________TAB33" localSheetId="1">#REF!</definedName>
    <definedName name="_________________________________________TAB33" localSheetId="2">#REF!</definedName>
    <definedName name="_________________________________________TAB33" localSheetId="0">#REF!</definedName>
    <definedName name="_________________________________________TAB33" localSheetId="4">#REF!</definedName>
    <definedName name="_________________________________________TAB35" localSheetId="6">#REF!</definedName>
    <definedName name="_________________________________________TAB35" localSheetId="3">#REF!</definedName>
    <definedName name="_________________________________________TAB35" localSheetId="5">#REF!</definedName>
    <definedName name="_________________________________________TAB35" localSheetId="1">#REF!</definedName>
    <definedName name="_________________________________________TAB35" localSheetId="2">#REF!</definedName>
    <definedName name="_________________________________________TAB35" localSheetId="0">#REF!</definedName>
    <definedName name="_________________________________________TAB35" localSheetId="4">#REF!</definedName>
    <definedName name="_________________________________________TAB36" localSheetId="6">#REF!</definedName>
    <definedName name="_________________________________________TAB36" localSheetId="3">#REF!</definedName>
    <definedName name="_________________________________________TAB36" localSheetId="5">#REF!</definedName>
    <definedName name="_________________________________________TAB36" localSheetId="1">#REF!</definedName>
    <definedName name="_________________________________________TAB36" localSheetId="2">#REF!</definedName>
    <definedName name="_________________________________________TAB36" localSheetId="0">#REF!</definedName>
    <definedName name="_________________________________________TAB36" localSheetId="4">#REF!</definedName>
    <definedName name="_________________________________________TAB37" localSheetId="6">#REF!</definedName>
    <definedName name="_________________________________________TAB37" localSheetId="3">#REF!</definedName>
    <definedName name="_________________________________________TAB37" localSheetId="5">#REF!</definedName>
    <definedName name="_________________________________________TAB37" localSheetId="1">#REF!</definedName>
    <definedName name="_________________________________________TAB37" localSheetId="2">#REF!</definedName>
    <definedName name="_________________________________________TAB37" localSheetId="0">#REF!</definedName>
    <definedName name="_________________________________________TAB37" localSheetId="4">#REF!</definedName>
    <definedName name="_________________________________________TAB38" localSheetId="6">#REF!</definedName>
    <definedName name="_________________________________________TAB38" localSheetId="3">#REF!</definedName>
    <definedName name="_________________________________________TAB38" localSheetId="5">#REF!</definedName>
    <definedName name="_________________________________________TAB38" localSheetId="1">#REF!</definedName>
    <definedName name="_________________________________________TAB38" localSheetId="2">#REF!</definedName>
    <definedName name="_________________________________________TAB38" localSheetId="0">#REF!</definedName>
    <definedName name="_________________________________________TAB38" localSheetId="4">#REF!</definedName>
    <definedName name="_________________________________________TAB39" localSheetId="6">#REF!</definedName>
    <definedName name="_________________________________________TAB39" localSheetId="3">#REF!</definedName>
    <definedName name="_________________________________________TAB39" localSheetId="5">#REF!</definedName>
    <definedName name="_________________________________________TAB39" localSheetId="1">#REF!</definedName>
    <definedName name="_________________________________________TAB39" localSheetId="2">#REF!</definedName>
    <definedName name="_________________________________________TAB39" localSheetId="0">#REF!</definedName>
    <definedName name="_________________________________________TAB39" localSheetId="4">#REF!</definedName>
    <definedName name="_________________________________________TAB47" localSheetId="6">#REF!</definedName>
    <definedName name="_________________________________________TAB47" localSheetId="3">#REF!</definedName>
    <definedName name="_________________________________________TAB47" localSheetId="5">#REF!</definedName>
    <definedName name="_________________________________________TAB47" localSheetId="1">#REF!</definedName>
    <definedName name="_________________________________________TAB47" localSheetId="2">#REF!</definedName>
    <definedName name="_________________________________________TAB47" localSheetId="0">#REF!</definedName>
    <definedName name="_________________________________________TAB47" localSheetId="4">#REF!</definedName>
    <definedName name="________________________________________com2000" localSheetId="6">#REF!</definedName>
    <definedName name="________________________________________com2000" localSheetId="3">#REF!</definedName>
    <definedName name="________________________________________com2000" localSheetId="5">#REF!</definedName>
    <definedName name="________________________________________com2000" localSheetId="1">#REF!</definedName>
    <definedName name="________________________________________com2000" localSheetId="2">#REF!</definedName>
    <definedName name="________________________________________com2000" localSheetId="0">#REF!</definedName>
    <definedName name="________________________________________com2000" localSheetId="4">#REF!</definedName>
    <definedName name="________________________________________EXR1" localSheetId="6">#REF!</definedName>
    <definedName name="________________________________________EXR1" localSheetId="3">#REF!</definedName>
    <definedName name="________________________________________EXR1" localSheetId="5">#REF!</definedName>
    <definedName name="________________________________________EXR1" localSheetId="1">#REF!</definedName>
    <definedName name="________________________________________EXR1" localSheetId="2">#REF!</definedName>
    <definedName name="________________________________________EXR1" localSheetId="0">#REF!</definedName>
    <definedName name="________________________________________EXR1" localSheetId="4">#REF!</definedName>
    <definedName name="________________________________________EXR2" localSheetId="6">#REF!</definedName>
    <definedName name="________________________________________EXR2" localSheetId="3">#REF!</definedName>
    <definedName name="________________________________________EXR2" localSheetId="5">#REF!</definedName>
    <definedName name="________________________________________EXR2" localSheetId="1">#REF!</definedName>
    <definedName name="________________________________________EXR2" localSheetId="2">#REF!</definedName>
    <definedName name="________________________________________EXR2" localSheetId="0">#REF!</definedName>
    <definedName name="________________________________________EXR2" localSheetId="4">#REF!</definedName>
    <definedName name="________________________________________EXR3" localSheetId="6">#REF!</definedName>
    <definedName name="________________________________________EXR3" localSheetId="3">#REF!</definedName>
    <definedName name="________________________________________EXR3" localSheetId="5">#REF!</definedName>
    <definedName name="________________________________________EXR3" localSheetId="1">#REF!</definedName>
    <definedName name="________________________________________EXR3" localSheetId="2">#REF!</definedName>
    <definedName name="________________________________________EXR3" localSheetId="0">#REF!</definedName>
    <definedName name="________________________________________EXR3" localSheetId="4">#REF!</definedName>
    <definedName name="________________________________________gen2" localSheetId="6">#REF!</definedName>
    <definedName name="________________________________________gen2" localSheetId="3">#REF!</definedName>
    <definedName name="________________________________________gen2" localSheetId="5">#REF!</definedName>
    <definedName name="________________________________________gen2" localSheetId="1">#REF!</definedName>
    <definedName name="________________________________________gen2" localSheetId="2">#REF!</definedName>
    <definedName name="________________________________________gen2" localSheetId="0">#REF!</definedName>
    <definedName name="________________________________________gen2" localSheetId="4">#REF!</definedName>
    <definedName name="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TAB30" localSheetId="6">#REF!</definedName>
    <definedName name="________________________________________TAB30" localSheetId="3">#REF!</definedName>
    <definedName name="________________________________________TAB30" localSheetId="5">#REF!</definedName>
    <definedName name="________________________________________TAB30" localSheetId="1">#REF!</definedName>
    <definedName name="________________________________________TAB30" localSheetId="2">#REF!</definedName>
    <definedName name="________________________________________TAB30" localSheetId="0">#REF!</definedName>
    <definedName name="________________________________________TAB30" localSheetId="4">#REF!</definedName>
    <definedName name="________________________________________TAB31" localSheetId="6">#REF!</definedName>
    <definedName name="________________________________________TAB31" localSheetId="3">#REF!</definedName>
    <definedName name="________________________________________TAB31" localSheetId="5">#REF!</definedName>
    <definedName name="________________________________________TAB31" localSheetId="1">#REF!</definedName>
    <definedName name="________________________________________TAB31" localSheetId="2">#REF!</definedName>
    <definedName name="________________________________________TAB31" localSheetId="0">#REF!</definedName>
    <definedName name="________________________________________TAB31" localSheetId="4">#REF!</definedName>
    <definedName name="________________________________________TAB32" localSheetId="6">#REF!</definedName>
    <definedName name="________________________________________TAB32" localSheetId="3">#REF!</definedName>
    <definedName name="________________________________________TAB32" localSheetId="5">#REF!</definedName>
    <definedName name="________________________________________TAB32" localSheetId="1">#REF!</definedName>
    <definedName name="________________________________________TAB32" localSheetId="2">#REF!</definedName>
    <definedName name="________________________________________TAB32" localSheetId="0">#REF!</definedName>
    <definedName name="________________________________________TAB32" localSheetId="4">#REF!</definedName>
    <definedName name="________________________________________TAB33" localSheetId="6">#REF!</definedName>
    <definedName name="________________________________________TAB33" localSheetId="3">#REF!</definedName>
    <definedName name="________________________________________TAB33" localSheetId="5">#REF!</definedName>
    <definedName name="________________________________________TAB33" localSheetId="1">#REF!</definedName>
    <definedName name="________________________________________TAB33" localSheetId="2">#REF!</definedName>
    <definedName name="________________________________________TAB33" localSheetId="0">#REF!</definedName>
    <definedName name="________________________________________TAB33" localSheetId="4">#REF!</definedName>
    <definedName name="________________________________________TAB35" localSheetId="6">#REF!</definedName>
    <definedName name="________________________________________TAB35" localSheetId="3">#REF!</definedName>
    <definedName name="________________________________________TAB35" localSheetId="5">#REF!</definedName>
    <definedName name="________________________________________TAB35" localSheetId="1">#REF!</definedName>
    <definedName name="________________________________________TAB35" localSheetId="2">#REF!</definedName>
    <definedName name="________________________________________TAB35" localSheetId="0">#REF!</definedName>
    <definedName name="________________________________________TAB35" localSheetId="4">#REF!</definedName>
    <definedName name="________________________________________TAB36" localSheetId="6">#REF!</definedName>
    <definedName name="________________________________________TAB36" localSheetId="3">#REF!</definedName>
    <definedName name="________________________________________TAB36" localSheetId="5">#REF!</definedName>
    <definedName name="________________________________________TAB36" localSheetId="1">#REF!</definedName>
    <definedName name="________________________________________TAB36" localSheetId="2">#REF!</definedName>
    <definedName name="________________________________________TAB36" localSheetId="0">#REF!</definedName>
    <definedName name="________________________________________TAB36" localSheetId="4">#REF!</definedName>
    <definedName name="________________________________________TAB37" localSheetId="6">#REF!</definedName>
    <definedName name="________________________________________TAB37" localSheetId="3">#REF!</definedName>
    <definedName name="________________________________________TAB37" localSheetId="5">#REF!</definedName>
    <definedName name="________________________________________TAB37" localSheetId="1">#REF!</definedName>
    <definedName name="________________________________________TAB37" localSheetId="2">#REF!</definedName>
    <definedName name="________________________________________TAB37" localSheetId="0">#REF!</definedName>
    <definedName name="________________________________________TAB37" localSheetId="4">#REF!</definedName>
    <definedName name="________________________________________TAB38" localSheetId="6">#REF!</definedName>
    <definedName name="________________________________________TAB38" localSheetId="3">#REF!</definedName>
    <definedName name="________________________________________TAB38" localSheetId="5">#REF!</definedName>
    <definedName name="________________________________________TAB38" localSheetId="1">#REF!</definedName>
    <definedName name="________________________________________TAB38" localSheetId="2">#REF!</definedName>
    <definedName name="________________________________________TAB38" localSheetId="0">#REF!</definedName>
    <definedName name="________________________________________TAB38" localSheetId="4">#REF!</definedName>
    <definedName name="________________________________________TAB39" localSheetId="6">#REF!</definedName>
    <definedName name="________________________________________TAB39" localSheetId="3">#REF!</definedName>
    <definedName name="________________________________________TAB39" localSheetId="5">#REF!</definedName>
    <definedName name="________________________________________TAB39" localSheetId="1">#REF!</definedName>
    <definedName name="________________________________________TAB39" localSheetId="2">#REF!</definedName>
    <definedName name="________________________________________TAB39" localSheetId="0">#REF!</definedName>
    <definedName name="________________________________________TAB39" localSheetId="4">#REF!</definedName>
    <definedName name="________________________________________TAB47" localSheetId="6">#REF!</definedName>
    <definedName name="________________________________________TAB47" localSheetId="3">#REF!</definedName>
    <definedName name="________________________________________TAB47" localSheetId="5">#REF!</definedName>
    <definedName name="________________________________________TAB47" localSheetId="1">#REF!</definedName>
    <definedName name="________________________________________TAB47" localSheetId="2">#REF!</definedName>
    <definedName name="________________________________________TAB47" localSheetId="0">#REF!</definedName>
    <definedName name="________________________________________TAB47" localSheetId="4">#REF!</definedName>
    <definedName name="_______________________________________com2000" localSheetId="6">#REF!</definedName>
    <definedName name="_______________________________________com2000" localSheetId="3">#REF!</definedName>
    <definedName name="_______________________________________com2000" localSheetId="5">#REF!</definedName>
    <definedName name="_______________________________________com2000" localSheetId="1">#REF!</definedName>
    <definedName name="_______________________________________com2000" localSheetId="2">#REF!</definedName>
    <definedName name="_______________________________________com2000" localSheetId="0">#REF!</definedName>
    <definedName name="_______________________________________com2000" localSheetId="4">#REF!</definedName>
    <definedName name="_______________________________________EXR1" localSheetId="6">#REF!</definedName>
    <definedName name="_______________________________________EXR1" localSheetId="3">#REF!</definedName>
    <definedName name="_______________________________________EXR1" localSheetId="5">#REF!</definedName>
    <definedName name="_______________________________________EXR1" localSheetId="1">#REF!</definedName>
    <definedName name="_______________________________________EXR1" localSheetId="2">#REF!</definedName>
    <definedName name="_______________________________________EXR1" localSheetId="0">#REF!</definedName>
    <definedName name="_______________________________________EXR1" localSheetId="4">#REF!</definedName>
    <definedName name="_______________________________________EXR2" localSheetId="6">#REF!</definedName>
    <definedName name="_______________________________________EXR2" localSheetId="3">#REF!</definedName>
    <definedName name="_______________________________________EXR2" localSheetId="5">#REF!</definedName>
    <definedName name="_______________________________________EXR2" localSheetId="1">#REF!</definedName>
    <definedName name="_______________________________________EXR2" localSheetId="2">#REF!</definedName>
    <definedName name="_______________________________________EXR2" localSheetId="0">#REF!</definedName>
    <definedName name="_______________________________________EXR2" localSheetId="4">#REF!</definedName>
    <definedName name="_______________________________________EXR3" localSheetId="6">#REF!</definedName>
    <definedName name="_______________________________________EXR3" localSheetId="3">#REF!</definedName>
    <definedName name="_______________________________________EXR3" localSheetId="5">#REF!</definedName>
    <definedName name="_______________________________________EXR3" localSheetId="1">#REF!</definedName>
    <definedName name="_______________________________________EXR3" localSheetId="2">#REF!</definedName>
    <definedName name="_______________________________________EXR3" localSheetId="0">#REF!</definedName>
    <definedName name="_______________________________________EXR3" localSheetId="4">#REF!</definedName>
    <definedName name="_______________________________________gen2" localSheetId="6">#REF!</definedName>
    <definedName name="_______________________________________gen2" localSheetId="3">#REF!</definedName>
    <definedName name="_______________________________________gen2" localSheetId="5">#REF!</definedName>
    <definedName name="_______________________________________gen2" localSheetId="1">#REF!</definedName>
    <definedName name="_______________________________________gen2" localSheetId="2">#REF!</definedName>
    <definedName name="_______________________________________gen2" localSheetId="0">#REF!</definedName>
    <definedName name="_______________________________________gen2" localSheetId="4">#REF!</definedName>
    <definedName name="_______________________________________TAB30" localSheetId="6">#REF!</definedName>
    <definedName name="_______________________________________TAB30" localSheetId="3">#REF!</definedName>
    <definedName name="_______________________________________TAB30" localSheetId="5">#REF!</definedName>
    <definedName name="_______________________________________TAB30" localSheetId="1">#REF!</definedName>
    <definedName name="_______________________________________TAB30" localSheetId="2">#REF!</definedName>
    <definedName name="_______________________________________TAB30" localSheetId="0">#REF!</definedName>
    <definedName name="_______________________________________TAB30" localSheetId="4">#REF!</definedName>
    <definedName name="_______________________________________TAB31" localSheetId="6">#REF!</definedName>
    <definedName name="_______________________________________TAB31" localSheetId="3">#REF!</definedName>
    <definedName name="_______________________________________TAB31" localSheetId="5">#REF!</definedName>
    <definedName name="_______________________________________TAB31" localSheetId="1">#REF!</definedName>
    <definedName name="_______________________________________TAB31" localSheetId="2">#REF!</definedName>
    <definedName name="_______________________________________TAB31" localSheetId="0">#REF!</definedName>
    <definedName name="_______________________________________TAB31" localSheetId="4">#REF!</definedName>
    <definedName name="_______________________________________TAB32" localSheetId="6">#REF!</definedName>
    <definedName name="_______________________________________TAB32" localSheetId="3">#REF!</definedName>
    <definedName name="_______________________________________TAB32" localSheetId="5">#REF!</definedName>
    <definedName name="_______________________________________TAB32" localSheetId="1">#REF!</definedName>
    <definedName name="_______________________________________TAB32" localSheetId="2">#REF!</definedName>
    <definedName name="_______________________________________TAB32" localSheetId="0">#REF!</definedName>
    <definedName name="_______________________________________TAB32" localSheetId="4">#REF!</definedName>
    <definedName name="_______________________________________TAB33" localSheetId="6">#REF!</definedName>
    <definedName name="_______________________________________TAB33" localSheetId="3">#REF!</definedName>
    <definedName name="_______________________________________TAB33" localSheetId="5">#REF!</definedName>
    <definedName name="_______________________________________TAB33" localSheetId="1">#REF!</definedName>
    <definedName name="_______________________________________TAB33" localSheetId="2">#REF!</definedName>
    <definedName name="_______________________________________TAB33" localSheetId="0">#REF!</definedName>
    <definedName name="_______________________________________TAB33" localSheetId="4">#REF!</definedName>
    <definedName name="_______________________________________TAB35" localSheetId="6">#REF!</definedName>
    <definedName name="_______________________________________TAB35" localSheetId="3">#REF!</definedName>
    <definedName name="_______________________________________TAB35" localSheetId="5">#REF!</definedName>
    <definedName name="_______________________________________TAB35" localSheetId="1">#REF!</definedName>
    <definedName name="_______________________________________TAB35" localSheetId="2">#REF!</definedName>
    <definedName name="_______________________________________TAB35" localSheetId="0">#REF!</definedName>
    <definedName name="_______________________________________TAB35" localSheetId="4">#REF!</definedName>
    <definedName name="_______________________________________TAB36" localSheetId="6">#REF!</definedName>
    <definedName name="_______________________________________TAB36" localSheetId="3">#REF!</definedName>
    <definedName name="_______________________________________TAB36" localSheetId="5">#REF!</definedName>
    <definedName name="_______________________________________TAB36" localSheetId="1">#REF!</definedName>
    <definedName name="_______________________________________TAB36" localSheetId="2">#REF!</definedName>
    <definedName name="_______________________________________TAB36" localSheetId="0">#REF!</definedName>
    <definedName name="_______________________________________TAB36" localSheetId="4">#REF!</definedName>
    <definedName name="_______________________________________TAB37" localSheetId="6">#REF!</definedName>
    <definedName name="_______________________________________TAB37" localSheetId="3">#REF!</definedName>
    <definedName name="_______________________________________TAB37" localSheetId="5">#REF!</definedName>
    <definedName name="_______________________________________TAB37" localSheetId="1">#REF!</definedName>
    <definedName name="_______________________________________TAB37" localSheetId="2">#REF!</definedName>
    <definedName name="_______________________________________TAB37" localSheetId="0">#REF!</definedName>
    <definedName name="_______________________________________TAB37" localSheetId="4">#REF!</definedName>
    <definedName name="_______________________________________TAB38" localSheetId="6">#REF!</definedName>
    <definedName name="_______________________________________TAB38" localSheetId="3">#REF!</definedName>
    <definedName name="_______________________________________TAB38" localSheetId="5">#REF!</definedName>
    <definedName name="_______________________________________TAB38" localSheetId="1">#REF!</definedName>
    <definedName name="_______________________________________TAB38" localSheetId="2">#REF!</definedName>
    <definedName name="_______________________________________TAB38" localSheetId="0">#REF!</definedName>
    <definedName name="_______________________________________TAB38" localSheetId="4">#REF!</definedName>
    <definedName name="_______________________________________TAB39" localSheetId="6">#REF!</definedName>
    <definedName name="_______________________________________TAB39" localSheetId="3">#REF!</definedName>
    <definedName name="_______________________________________TAB39" localSheetId="5">#REF!</definedName>
    <definedName name="_______________________________________TAB39" localSheetId="1">#REF!</definedName>
    <definedName name="_______________________________________TAB39" localSheetId="2">#REF!</definedName>
    <definedName name="_______________________________________TAB39" localSheetId="0">#REF!</definedName>
    <definedName name="_______________________________________TAB39" localSheetId="4">#REF!</definedName>
    <definedName name="_______________________________________TAB47" localSheetId="6">#REF!</definedName>
    <definedName name="_______________________________________TAB47" localSheetId="3">#REF!</definedName>
    <definedName name="_______________________________________TAB47" localSheetId="5">#REF!</definedName>
    <definedName name="_______________________________________TAB47" localSheetId="1">#REF!</definedName>
    <definedName name="_______________________________________TAB47" localSheetId="2">#REF!</definedName>
    <definedName name="_______________________________________TAB47" localSheetId="0">#REF!</definedName>
    <definedName name="_______________________________________TAB47" localSheetId="4">#REF!</definedName>
    <definedName name="______________________________________com2000" localSheetId="6">#REF!</definedName>
    <definedName name="______________________________________com2000" localSheetId="3">#REF!</definedName>
    <definedName name="______________________________________com2000" localSheetId="5">#REF!</definedName>
    <definedName name="______________________________________com2000" localSheetId="1">#REF!</definedName>
    <definedName name="______________________________________com2000" localSheetId="2">#REF!</definedName>
    <definedName name="______________________________________com2000" localSheetId="0">#REF!</definedName>
    <definedName name="______________________________________com2000" localSheetId="4">#REF!</definedName>
    <definedName name="______________________________________EXR1" localSheetId="6">#REF!</definedName>
    <definedName name="______________________________________EXR1" localSheetId="3">#REF!</definedName>
    <definedName name="______________________________________EXR1" localSheetId="5">#REF!</definedName>
    <definedName name="______________________________________EXR1" localSheetId="1">#REF!</definedName>
    <definedName name="______________________________________EXR1" localSheetId="2">#REF!</definedName>
    <definedName name="______________________________________EXR1" localSheetId="0">#REF!</definedName>
    <definedName name="______________________________________EXR1" localSheetId="4">#REF!</definedName>
    <definedName name="______________________________________EXR2" localSheetId="6">#REF!</definedName>
    <definedName name="______________________________________EXR2" localSheetId="3">#REF!</definedName>
    <definedName name="______________________________________EXR2" localSheetId="5">#REF!</definedName>
    <definedName name="______________________________________EXR2" localSheetId="1">#REF!</definedName>
    <definedName name="______________________________________EXR2" localSheetId="2">#REF!</definedName>
    <definedName name="______________________________________EXR2" localSheetId="0">#REF!</definedName>
    <definedName name="______________________________________EXR2" localSheetId="4">#REF!</definedName>
    <definedName name="______________________________________EXR3" localSheetId="6">#REF!</definedName>
    <definedName name="______________________________________EXR3" localSheetId="3">#REF!</definedName>
    <definedName name="______________________________________EXR3" localSheetId="5">#REF!</definedName>
    <definedName name="______________________________________EXR3" localSheetId="1">#REF!</definedName>
    <definedName name="______________________________________EXR3" localSheetId="2">#REF!</definedName>
    <definedName name="______________________________________EXR3" localSheetId="0">#REF!</definedName>
    <definedName name="______________________________________EXR3" localSheetId="4">#REF!</definedName>
    <definedName name="______________________________________gen2" localSheetId="6">#REF!</definedName>
    <definedName name="______________________________________gen2" localSheetId="3">#REF!</definedName>
    <definedName name="______________________________________gen2" localSheetId="5">#REF!</definedName>
    <definedName name="______________________________________gen2" localSheetId="1">#REF!</definedName>
    <definedName name="______________________________________gen2" localSheetId="2">#REF!</definedName>
    <definedName name="______________________________________gen2" localSheetId="0">#REF!</definedName>
    <definedName name="______________________________________gen2" localSheetId="4">#REF!</definedName>
    <definedName name="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TAB30" localSheetId="6">#REF!</definedName>
    <definedName name="______________________________________TAB30" localSheetId="3">#REF!</definedName>
    <definedName name="______________________________________TAB30" localSheetId="5">#REF!</definedName>
    <definedName name="______________________________________TAB30" localSheetId="1">#REF!</definedName>
    <definedName name="______________________________________TAB30" localSheetId="2">#REF!</definedName>
    <definedName name="______________________________________TAB30" localSheetId="0">#REF!</definedName>
    <definedName name="______________________________________TAB30" localSheetId="4">#REF!</definedName>
    <definedName name="______________________________________TAB31" localSheetId="6">#REF!</definedName>
    <definedName name="______________________________________TAB31" localSheetId="3">#REF!</definedName>
    <definedName name="______________________________________TAB31" localSheetId="5">#REF!</definedName>
    <definedName name="______________________________________TAB31" localSheetId="1">#REF!</definedName>
    <definedName name="______________________________________TAB31" localSheetId="2">#REF!</definedName>
    <definedName name="______________________________________TAB31" localSheetId="0">#REF!</definedName>
    <definedName name="______________________________________TAB31" localSheetId="4">#REF!</definedName>
    <definedName name="______________________________________TAB32" localSheetId="6">#REF!</definedName>
    <definedName name="______________________________________TAB32" localSheetId="3">#REF!</definedName>
    <definedName name="______________________________________TAB32" localSheetId="5">#REF!</definedName>
    <definedName name="______________________________________TAB32" localSheetId="1">#REF!</definedName>
    <definedName name="______________________________________TAB32" localSheetId="2">#REF!</definedName>
    <definedName name="______________________________________TAB32" localSheetId="0">#REF!</definedName>
    <definedName name="______________________________________TAB32" localSheetId="4">#REF!</definedName>
    <definedName name="______________________________________TAB33" localSheetId="6">#REF!</definedName>
    <definedName name="______________________________________TAB33" localSheetId="3">#REF!</definedName>
    <definedName name="______________________________________TAB33" localSheetId="5">#REF!</definedName>
    <definedName name="______________________________________TAB33" localSheetId="1">#REF!</definedName>
    <definedName name="______________________________________TAB33" localSheetId="2">#REF!</definedName>
    <definedName name="______________________________________TAB33" localSheetId="0">#REF!</definedName>
    <definedName name="______________________________________TAB33" localSheetId="4">#REF!</definedName>
    <definedName name="______________________________________TAB35" localSheetId="6">#REF!</definedName>
    <definedName name="______________________________________TAB35" localSheetId="3">#REF!</definedName>
    <definedName name="______________________________________TAB35" localSheetId="5">#REF!</definedName>
    <definedName name="______________________________________TAB35" localSheetId="1">#REF!</definedName>
    <definedName name="______________________________________TAB35" localSheetId="2">#REF!</definedName>
    <definedName name="______________________________________TAB35" localSheetId="0">#REF!</definedName>
    <definedName name="______________________________________TAB35" localSheetId="4">#REF!</definedName>
    <definedName name="______________________________________TAB36" localSheetId="6">#REF!</definedName>
    <definedName name="______________________________________TAB36" localSheetId="3">#REF!</definedName>
    <definedName name="______________________________________TAB36" localSheetId="5">#REF!</definedName>
    <definedName name="______________________________________TAB36" localSheetId="1">#REF!</definedName>
    <definedName name="______________________________________TAB36" localSheetId="2">#REF!</definedName>
    <definedName name="______________________________________TAB36" localSheetId="0">#REF!</definedName>
    <definedName name="______________________________________TAB36" localSheetId="4">#REF!</definedName>
    <definedName name="______________________________________TAB37" localSheetId="6">#REF!</definedName>
    <definedName name="______________________________________TAB37" localSheetId="3">#REF!</definedName>
    <definedName name="______________________________________TAB37" localSheetId="5">#REF!</definedName>
    <definedName name="______________________________________TAB37" localSheetId="1">#REF!</definedName>
    <definedName name="______________________________________TAB37" localSheetId="2">#REF!</definedName>
    <definedName name="______________________________________TAB37" localSheetId="0">#REF!</definedName>
    <definedName name="______________________________________TAB37" localSheetId="4">#REF!</definedName>
    <definedName name="______________________________________TAB38" localSheetId="6">#REF!</definedName>
    <definedName name="______________________________________TAB38" localSheetId="3">#REF!</definedName>
    <definedName name="______________________________________TAB38" localSheetId="5">#REF!</definedName>
    <definedName name="______________________________________TAB38" localSheetId="1">#REF!</definedName>
    <definedName name="______________________________________TAB38" localSheetId="2">#REF!</definedName>
    <definedName name="______________________________________TAB38" localSheetId="0">#REF!</definedName>
    <definedName name="______________________________________TAB38" localSheetId="4">#REF!</definedName>
    <definedName name="______________________________________TAB39" localSheetId="6">#REF!</definedName>
    <definedName name="______________________________________TAB39" localSheetId="3">#REF!</definedName>
    <definedName name="______________________________________TAB39" localSheetId="5">#REF!</definedName>
    <definedName name="______________________________________TAB39" localSheetId="1">#REF!</definedName>
    <definedName name="______________________________________TAB39" localSheetId="2">#REF!</definedName>
    <definedName name="______________________________________TAB39" localSheetId="0">#REF!</definedName>
    <definedName name="______________________________________TAB39" localSheetId="4">#REF!</definedName>
    <definedName name="______________________________________TAB47" localSheetId="6">#REF!</definedName>
    <definedName name="______________________________________TAB47" localSheetId="3">#REF!</definedName>
    <definedName name="______________________________________TAB47" localSheetId="5">#REF!</definedName>
    <definedName name="______________________________________TAB47" localSheetId="1">#REF!</definedName>
    <definedName name="______________________________________TAB47" localSheetId="2">#REF!</definedName>
    <definedName name="______________________________________TAB47" localSheetId="0">#REF!</definedName>
    <definedName name="______________________________________TAB47" localSheetId="4">#REF!</definedName>
    <definedName name="_____________________________________com2000" localSheetId="2">#REF!</definedName>
    <definedName name="_____________________________________EXR1" localSheetId="6">#REF!</definedName>
    <definedName name="_____________________________________EXR1" localSheetId="3">#REF!</definedName>
    <definedName name="_____________________________________EXR1" localSheetId="5">#REF!</definedName>
    <definedName name="_____________________________________EXR1" localSheetId="1">#REF!</definedName>
    <definedName name="_____________________________________EXR1" localSheetId="2">#REF!</definedName>
    <definedName name="_____________________________________EXR1" localSheetId="0">#REF!</definedName>
    <definedName name="_____________________________________EXR1" localSheetId="4">#REF!</definedName>
    <definedName name="_____________________________________EXR2" localSheetId="6">#REF!</definedName>
    <definedName name="_____________________________________EXR2" localSheetId="3">#REF!</definedName>
    <definedName name="_____________________________________EXR2" localSheetId="5">#REF!</definedName>
    <definedName name="_____________________________________EXR2" localSheetId="1">#REF!</definedName>
    <definedName name="_____________________________________EXR2" localSheetId="2">#REF!</definedName>
    <definedName name="_____________________________________EXR2" localSheetId="0">#REF!</definedName>
    <definedName name="_____________________________________EXR2" localSheetId="4">#REF!</definedName>
    <definedName name="_____________________________________EXR3" localSheetId="6">#REF!</definedName>
    <definedName name="_____________________________________EXR3" localSheetId="3">#REF!</definedName>
    <definedName name="_____________________________________EXR3" localSheetId="5">#REF!</definedName>
    <definedName name="_____________________________________EXR3" localSheetId="1">#REF!</definedName>
    <definedName name="_____________________________________EXR3" localSheetId="2">#REF!</definedName>
    <definedName name="_____________________________________EXR3" localSheetId="0">#REF!</definedName>
    <definedName name="_____________________________________EXR3" localSheetId="4">#REF!</definedName>
    <definedName name="_____________________________________gen2" localSheetId="2">#REF!</definedName>
    <definedName name="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TAB30" localSheetId="6">#REF!</definedName>
    <definedName name="_____________________________________TAB30" localSheetId="3">#REF!</definedName>
    <definedName name="_____________________________________TAB30" localSheetId="5">#REF!</definedName>
    <definedName name="_____________________________________TAB30" localSheetId="1">#REF!</definedName>
    <definedName name="_____________________________________TAB30" localSheetId="2">#REF!</definedName>
    <definedName name="_____________________________________TAB30" localSheetId="0">#REF!</definedName>
    <definedName name="_____________________________________TAB30" localSheetId="4">#REF!</definedName>
    <definedName name="_____________________________________TAB31" localSheetId="6">#REF!</definedName>
    <definedName name="_____________________________________TAB31" localSheetId="3">#REF!</definedName>
    <definedName name="_____________________________________TAB31" localSheetId="5">#REF!</definedName>
    <definedName name="_____________________________________TAB31" localSheetId="1">#REF!</definedName>
    <definedName name="_____________________________________TAB31" localSheetId="2">#REF!</definedName>
    <definedName name="_____________________________________TAB31" localSheetId="0">#REF!</definedName>
    <definedName name="_____________________________________TAB31" localSheetId="4">#REF!</definedName>
    <definedName name="_____________________________________TAB32" localSheetId="6">#REF!</definedName>
    <definedName name="_____________________________________TAB32" localSheetId="3">#REF!</definedName>
    <definedName name="_____________________________________TAB32" localSheetId="5">#REF!</definedName>
    <definedName name="_____________________________________TAB32" localSheetId="1">#REF!</definedName>
    <definedName name="_____________________________________TAB32" localSheetId="2">#REF!</definedName>
    <definedName name="_____________________________________TAB32" localSheetId="0">#REF!</definedName>
    <definedName name="_____________________________________TAB32" localSheetId="4">#REF!</definedName>
    <definedName name="_____________________________________TAB33" localSheetId="6">#REF!</definedName>
    <definedName name="_____________________________________TAB33" localSheetId="3">#REF!</definedName>
    <definedName name="_____________________________________TAB33" localSheetId="5">#REF!</definedName>
    <definedName name="_____________________________________TAB33" localSheetId="1">#REF!</definedName>
    <definedName name="_____________________________________TAB33" localSheetId="2">#REF!</definedName>
    <definedName name="_____________________________________TAB33" localSheetId="0">#REF!</definedName>
    <definedName name="_____________________________________TAB33" localSheetId="4">#REF!</definedName>
    <definedName name="_____________________________________TAB35" localSheetId="6">#REF!</definedName>
    <definedName name="_____________________________________TAB35" localSheetId="3">#REF!</definedName>
    <definedName name="_____________________________________TAB35" localSheetId="5">#REF!</definedName>
    <definedName name="_____________________________________TAB35" localSheetId="1">#REF!</definedName>
    <definedName name="_____________________________________TAB35" localSheetId="2">#REF!</definedName>
    <definedName name="_____________________________________TAB35" localSheetId="0">#REF!</definedName>
    <definedName name="_____________________________________TAB35" localSheetId="4">#REF!</definedName>
    <definedName name="_____________________________________TAB36" localSheetId="6">#REF!</definedName>
    <definedName name="_____________________________________TAB36" localSheetId="3">#REF!</definedName>
    <definedName name="_____________________________________TAB36" localSheetId="5">#REF!</definedName>
    <definedName name="_____________________________________TAB36" localSheetId="1">#REF!</definedName>
    <definedName name="_____________________________________TAB36" localSheetId="2">#REF!</definedName>
    <definedName name="_____________________________________TAB36" localSheetId="0">#REF!</definedName>
    <definedName name="_____________________________________TAB36" localSheetId="4">#REF!</definedName>
    <definedName name="_____________________________________TAB37" localSheetId="6">#REF!</definedName>
    <definedName name="_____________________________________TAB37" localSheetId="3">#REF!</definedName>
    <definedName name="_____________________________________TAB37" localSheetId="5">#REF!</definedName>
    <definedName name="_____________________________________TAB37" localSheetId="1">#REF!</definedName>
    <definedName name="_____________________________________TAB37" localSheetId="2">#REF!</definedName>
    <definedName name="_____________________________________TAB37" localSheetId="0">#REF!</definedName>
    <definedName name="_____________________________________TAB37" localSheetId="4">#REF!</definedName>
    <definedName name="_____________________________________TAB38" localSheetId="6">#REF!</definedName>
    <definedName name="_____________________________________TAB38" localSheetId="3">#REF!</definedName>
    <definedName name="_____________________________________TAB38" localSheetId="5">#REF!</definedName>
    <definedName name="_____________________________________TAB38" localSheetId="1">#REF!</definedName>
    <definedName name="_____________________________________TAB38" localSheetId="2">#REF!</definedName>
    <definedName name="_____________________________________TAB38" localSheetId="0">#REF!</definedName>
    <definedName name="_____________________________________TAB38" localSheetId="4">#REF!</definedName>
    <definedName name="_____________________________________TAB39" localSheetId="6">#REF!</definedName>
    <definedName name="_____________________________________TAB39" localSheetId="3">#REF!</definedName>
    <definedName name="_____________________________________TAB39" localSheetId="5">#REF!</definedName>
    <definedName name="_____________________________________TAB39" localSheetId="1">#REF!</definedName>
    <definedName name="_____________________________________TAB39" localSheetId="2">#REF!</definedName>
    <definedName name="_____________________________________TAB39" localSheetId="0">#REF!</definedName>
    <definedName name="_____________________________________TAB39" localSheetId="4">#REF!</definedName>
    <definedName name="_____________________________________TAB47" localSheetId="6">#REF!</definedName>
    <definedName name="_____________________________________TAB47" localSheetId="3">#REF!</definedName>
    <definedName name="_____________________________________TAB47" localSheetId="5">#REF!</definedName>
    <definedName name="_____________________________________TAB47" localSheetId="1">#REF!</definedName>
    <definedName name="_____________________________________TAB47" localSheetId="2">#REF!</definedName>
    <definedName name="_____________________________________TAB47" localSheetId="0">#REF!</definedName>
    <definedName name="_____________________________________TAB47" localSheetId="4">#REF!</definedName>
    <definedName name="____________________________________com2000" localSheetId="6">#REF!</definedName>
    <definedName name="____________________________________com2000" localSheetId="3">#REF!</definedName>
    <definedName name="____________________________________com2000" localSheetId="5">#REF!</definedName>
    <definedName name="____________________________________com2000" localSheetId="1">#REF!</definedName>
    <definedName name="____________________________________com2000" localSheetId="2">#REF!</definedName>
    <definedName name="____________________________________com2000" localSheetId="0">#REF!</definedName>
    <definedName name="____________________________________com2000" localSheetId="4">#REF!</definedName>
    <definedName name="____________________________________EXR1" localSheetId="6">#REF!</definedName>
    <definedName name="____________________________________EXR1" localSheetId="3">#REF!</definedName>
    <definedName name="____________________________________EXR1" localSheetId="5">#REF!</definedName>
    <definedName name="____________________________________EXR1" localSheetId="1">#REF!</definedName>
    <definedName name="____________________________________EXR1" localSheetId="2">#REF!</definedName>
    <definedName name="____________________________________EXR1" localSheetId="0">#REF!</definedName>
    <definedName name="____________________________________EXR1" localSheetId="4">#REF!</definedName>
    <definedName name="____________________________________EXR2" localSheetId="6">#REF!</definedName>
    <definedName name="____________________________________EXR2" localSheetId="3">#REF!</definedName>
    <definedName name="____________________________________EXR2" localSheetId="5">#REF!</definedName>
    <definedName name="____________________________________EXR2" localSheetId="1">#REF!</definedName>
    <definedName name="____________________________________EXR2" localSheetId="2">#REF!</definedName>
    <definedName name="____________________________________EXR2" localSheetId="0">#REF!</definedName>
    <definedName name="____________________________________EXR2" localSheetId="4">#REF!</definedName>
    <definedName name="____________________________________EXR3" localSheetId="6">#REF!</definedName>
    <definedName name="____________________________________EXR3" localSheetId="3">#REF!</definedName>
    <definedName name="____________________________________EXR3" localSheetId="5">#REF!</definedName>
    <definedName name="____________________________________EXR3" localSheetId="1">#REF!</definedName>
    <definedName name="____________________________________EXR3" localSheetId="2">#REF!</definedName>
    <definedName name="____________________________________EXR3" localSheetId="0">#REF!</definedName>
    <definedName name="____________________________________EXR3" localSheetId="4">#REF!</definedName>
    <definedName name="____________________________________gen2" localSheetId="6">#REF!</definedName>
    <definedName name="____________________________________gen2" localSheetId="3">#REF!</definedName>
    <definedName name="____________________________________gen2" localSheetId="5">#REF!</definedName>
    <definedName name="____________________________________gen2" localSheetId="1">#REF!</definedName>
    <definedName name="____________________________________gen2" localSheetId="2">#REF!</definedName>
    <definedName name="____________________________________gen2" localSheetId="0">#REF!</definedName>
    <definedName name="____________________________________gen2" localSheetId="4">#REF!</definedName>
    <definedName name="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TAB30" localSheetId="6">#REF!</definedName>
    <definedName name="____________________________________TAB30" localSheetId="3">#REF!</definedName>
    <definedName name="____________________________________TAB30" localSheetId="5">#REF!</definedName>
    <definedName name="____________________________________TAB30" localSheetId="1">#REF!</definedName>
    <definedName name="____________________________________TAB30" localSheetId="2">#REF!</definedName>
    <definedName name="____________________________________TAB30" localSheetId="0">#REF!</definedName>
    <definedName name="____________________________________TAB30" localSheetId="4">#REF!</definedName>
    <definedName name="____________________________________TAB31" localSheetId="6">#REF!</definedName>
    <definedName name="____________________________________TAB31" localSheetId="3">#REF!</definedName>
    <definedName name="____________________________________TAB31" localSheetId="5">#REF!</definedName>
    <definedName name="____________________________________TAB31" localSheetId="1">#REF!</definedName>
    <definedName name="____________________________________TAB31" localSheetId="2">#REF!</definedName>
    <definedName name="____________________________________TAB31" localSheetId="0">#REF!</definedName>
    <definedName name="____________________________________TAB31" localSheetId="4">#REF!</definedName>
    <definedName name="____________________________________TAB32" localSheetId="6">#REF!</definedName>
    <definedName name="____________________________________TAB32" localSheetId="3">#REF!</definedName>
    <definedName name="____________________________________TAB32" localSheetId="5">#REF!</definedName>
    <definedName name="____________________________________TAB32" localSheetId="1">#REF!</definedName>
    <definedName name="____________________________________TAB32" localSheetId="2">#REF!</definedName>
    <definedName name="____________________________________TAB32" localSheetId="0">#REF!</definedName>
    <definedName name="____________________________________TAB32" localSheetId="4">#REF!</definedName>
    <definedName name="____________________________________TAB33" localSheetId="6">#REF!</definedName>
    <definedName name="____________________________________TAB33" localSheetId="3">#REF!</definedName>
    <definedName name="____________________________________TAB33" localSheetId="5">#REF!</definedName>
    <definedName name="____________________________________TAB33" localSheetId="1">#REF!</definedName>
    <definedName name="____________________________________TAB33" localSheetId="2">#REF!</definedName>
    <definedName name="____________________________________TAB33" localSheetId="0">#REF!</definedName>
    <definedName name="____________________________________TAB33" localSheetId="4">#REF!</definedName>
    <definedName name="____________________________________TAB35" localSheetId="6">#REF!</definedName>
    <definedName name="____________________________________TAB35" localSheetId="3">#REF!</definedName>
    <definedName name="____________________________________TAB35" localSheetId="5">#REF!</definedName>
    <definedName name="____________________________________TAB35" localSheetId="1">#REF!</definedName>
    <definedName name="____________________________________TAB35" localSheetId="2">#REF!</definedName>
    <definedName name="____________________________________TAB35" localSheetId="0">#REF!</definedName>
    <definedName name="____________________________________TAB35" localSheetId="4">#REF!</definedName>
    <definedName name="____________________________________TAB36" localSheetId="6">#REF!</definedName>
    <definedName name="____________________________________TAB36" localSheetId="3">#REF!</definedName>
    <definedName name="____________________________________TAB36" localSheetId="5">#REF!</definedName>
    <definedName name="____________________________________TAB36" localSheetId="1">#REF!</definedName>
    <definedName name="____________________________________TAB36" localSheetId="2">#REF!</definedName>
    <definedName name="____________________________________TAB36" localSheetId="0">#REF!</definedName>
    <definedName name="____________________________________TAB36" localSheetId="4">#REF!</definedName>
    <definedName name="____________________________________TAB37" localSheetId="6">#REF!</definedName>
    <definedName name="____________________________________TAB37" localSheetId="3">#REF!</definedName>
    <definedName name="____________________________________TAB37" localSheetId="5">#REF!</definedName>
    <definedName name="____________________________________TAB37" localSheetId="1">#REF!</definedName>
    <definedName name="____________________________________TAB37" localSheetId="2">#REF!</definedName>
    <definedName name="____________________________________TAB37" localSheetId="0">#REF!</definedName>
    <definedName name="____________________________________TAB37" localSheetId="4">#REF!</definedName>
    <definedName name="____________________________________TAB38" localSheetId="6">#REF!</definedName>
    <definedName name="____________________________________TAB38" localSheetId="3">#REF!</definedName>
    <definedName name="____________________________________TAB38" localSheetId="5">#REF!</definedName>
    <definedName name="____________________________________TAB38" localSheetId="1">#REF!</definedName>
    <definedName name="____________________________________TAB38" localSheetId="2">#REF!</definedName>
    <definedName name="____________________________________TAB38" localSheetId="0">#REF!</definedName>
    <definedName name="____________________________________TAB38" localSheetId="4">#REF!</definedName>
    <definedName name="____________________________________TAB39" localSheetId="6">#REF!</definedName>
    <definedName name="____________________________________TAB39" localSheetId="3">#REF!</definedName>
    <definedName name="____________________________________TAB39" localSheetId="5">#REF!</definedName>
    <definedName name="____________________________________TAB39" localSheetId="1">#REF!</definedName>
    <definedName name="____________________________________TAB39" localSheetId="2">#REF!</definedName>
    <definedName name="____________________________________TAB39" localSheetId="0">#REF!</definedName>
    <definedName name="____________________________________TAB39" localSheetId="4">#REF!</definedName>
    <definedName name="____________________________________TAB47" localSheetId="6">#REF!</definedName>
    <definedName name="____________________________________TAB47" localSheetId="3">#REF!</definedName>
    <definedName name="____________________________________TAB47" localSheetId="5">#REF!</definedName>
    <definedName name="____________________________________TAB47" localSheetId="1">#REF!</definedName>
    <definedName name="____________________________________TAB47" localSheetId="2">#REF!</definedName>
    <definedName name="____________________________________TAB47" localSheetId="0">#REF!</definedName>
    <definedName name="____________________________________TAB47" localSheetId="4">#REF!</definedName>
    <definedName name="___________________________________com2000" localSheetId="6">#REF!</definedName>
    <definedName name="___________________________________com2000" localSheetId="3">#REF!</definedName>
    <definedName name="___________________________________com2000" localSheetId="5">#REF!</definedName>
    <definedName name="___________________________________com2000" localSheetId="1">#REF!</definedName>
    <definedName name="___________________________________com2000" localSheetId="2">#REF!</definedName>
    <definedName name="___________________________________com2000" localSheetId="0">#REF!</definedName>
    <definedName name="___________________________________com2000" localSheetId="4">#REF!</definedName>
    <definedName name="___________________________________EXR1" localSheetId="6">#REF!</definedName>
    <definedName name="___________________________________EXR1" localSheetId="3">#REF!</definedName>
    <definedName name="___________________________________EXR1" localSheetId="5">#REF!</definedName>
    <definedName name="___________________________________EXR1" localSheetId="1">#REF!</definedName>
    <definedName name="___________________________________EXR1" localSheetId="2">#REF!</definedName>
    <definedName name="___________________________________EXR1" localSheetId="0">#REF!</definedName>
    <definedName name="___________________________________EXR1" localSheetId="4">#REF!</definedName>
    <definedName name="___________________________________EXR2" localSheetId="6">#REF!</definedName>
    <definedName name="___________________________________EXR2" localSheetId="3">#REF!</definedName>
    <definedName name="___________________________________EXR2" localSheetId="5">#REF!</definedName>
    <definedName name="___________________________________EXR2" localSheetId="1">#REF!</definedName>
    <definedName name="___________________________________EXR2" localSheetId="2">#REF!</definedName>
    <definedName name="___________________________________EXR2" localSheetId="0">#REF!</definedName>
    <definedName name="___________________________________EXR2" localSheetId="4">#REF!</definedName>
    <definedName name="___________________________________EXR3" localSheetId="6">#REF!</definedName>
    <definedName name="___________________________________EXR3" localSheetId="3">#REF!</definedName>
    <definedName name="___________________________________EXR3" localSheetId="5">#REF!</definedName>
    <definedName name="___________________________________EXR3" localSheetId="1">#REF!</definedName>
    <definedName name="___________________________________EXR3" localSheetId="2">#REF!</definedName>
    <definedName name="___________________________________EXR3" localSheetId="0">#REF!</definedName>
    <definedName name="___________________________________EXR3" localSheetId="4">#REF!</definedName>
    <definedName name="___________________________________gen2" localSheetId="6">#REF!</definedName>
    <definedName name="___________________________________gen2" localSheetId="3">#REF!</definedName>
    <definedName name="___________________________________gen2" localSheetId="5">#REF!</definedName>
    <definedName name="___________________________________gen2" localSheetId="1">#REF!</definedName>
    <definedName name="___________________________________gen2" localSheetId="2">#REF!</definedName>
    <definedName name="___________________________________gen2" localSheetId="0">#REF!</definedName>
    <definedName name="___________________________________gen2" localSheetId="4">#REF!</definedName>
    <definedName name="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TAB30" localSheetId="6">#REF!</definedName>
    <definedName name="___________________________________TAB30" localSheetId="3">#REF!</definedName>
    <definedName name="___________________________________TAB30" localSheetId="5">#REF!</definedName>
    <definedName name="___________________________________TAB30" localSheetId="1">#REF!</definedName>
    <definedName name="___________________________________TAB30" localSheetId="2">#REF!</definedName>
    <definedName name="___________________________________TAB30" localSheetId="0">#REF!</definedName>
    <definedName name="___________________________________TAB30" localSheetId="4">#REF!</definedName>
    <definedName name="___________________________________TAB31" localSheetId="6">#REF!</definedName>
    <definedName name="___________________________________TAB31" localSheetId="3">#REF!</definedName>
    <definedName name="___________________________________TAB31" localSheetId="5">#REF!</definedName>
    <definedName name="___________________________________TAB31" localSheetId="1">#REF!</definedName>
    <definedName name="___________________________________TAB31" localSheetId="2">#REF!</definedName>
    <definedName name="___________________________________TAB31" localSheetId="0">#REF!</definedName>
    <definedName name="___________________________________TAB31" localSheetId="4">#REF!</definedName>
    <definedName name="___________________________________TAB32" localSheetId="6">#REF!</definedName>
    <definedName name="___________________________________TAB32" localSheetId="3">#REF!</definedName>
    <definedName name="___________________________________TAB32" localSheetId="5">#REF!</definedName>
    <definedName name="___________________________________TAB32" localSheetId="1">#REF!</definedName>
    <definedName name="___________________________________TAB32" localSheetId="2">#REF!</definedName>
    <definedName name="___________________________________TAB32" localSheetId="0">#REF!</definedName>
    <definedName name="___________________________________TAB32" localSheetId="4">#REF!</definedName>
    <definedName name="___________________________________TAB33" localSheetId="6">#REF!</definedName>
    <definedName name="___________________________________TAB33" localSheetId="3">#REF!</definedName>
    <definedName name="___________________________________TAB33" localSheetId="5">#REF!</definedName>
    <definedName name="___________________________________TAB33" localSheetId="1">#REF!</definedName>
    <definedName name="___________________________________TAB33" localSheetId="2">#REF!</definedName>
    <definedName name="___________________________________TAB33" localSheetId="0">#REF!</definedName>
    <definedName name="___________________________________TAB33" localSheetId="4">#REF!</definedName>
    <definedName name="___________________________________TAB35" localSheetId="6">#REF!</definedName>
    <definedName name="___________________________________TAB35" localSheetId="3">#REF!</definedName>
    <definedName name="___________________________________TAB35" localSheetId="5">#REF!</definedName>
    <definedName name="___________________________________TAB35" localSheetId="1">#REF!</definedName>
    <definedName name="___________________________________TAB35" localSheetId="2">#REF!</definedName>
    <definedName name="___________________________________TAB35" localSheetId="0">#REF!</definedName>
    <definedName name="___________________________________TAB35" localSheetId="4">#REF!</definedName>
    <definedName name="___________________________________TAB36" localSheetId="6">#REF!</definedName>
    <definedName name="___________________________________TAB36" localSheetId="3">#REF!</definedName>
    <definedName name="___________________________________TAB36" localSheetId="5">#REF!</definedName>
    <definedName name="___________________________________TAB36" localSheetId="1">#REF!</definedName>
    <definedName name="___________________________________TAB36" localSheetId="2">#REF!</definedName>
    <definedName name="___________________________________TAB36" localSheetId="0">#REF!</definedName>
    <definedName name="___________________________________TAB36" localSheetId="4">#REF!</definedName>
    <definedName name="___________________________________TAB37" localSheetId="6">#REF!</definedName>
    <definedName name="___________________________________TAB37" localSheetId="3">#REF!</definedName>
    <definedName name="___________________________________TAB37" localSheetId="5">#REF!</definedName>
    <definedName name="___________________________________TAB37" localSheetId="1">#REF!</definedName>
    <definedName name="___________________________________TAB37" localSheetId="2">#REF!</definedName>
    <definedName name="___________________________________TAB37" localSheetId="0">#REF!</definedName>
    <definedName name="___________________________________TAB37" localSheetId="4">#REF!</definedName>
    <definedName name="___________________________________TAB38" localSheetId="6">#REF!</definedName>
    <definedName name="___________________________________TAB38" localSheetId="3">#REF!</definedName>
    <definedName name="___________________________________TAB38" localSheetId="5">#REF!</definedName>
    <definedName name="___________________________________TAB38" localSheetId="1">#REF!</definedName>
    <definedName name="___________________________________TAB38" localSheetId="2">#REF!</definedName>
    <definedName name="___________________________________TAB38" localSheetId="0">#REF!</definedName>
    <definedName name="___________________________________TAB38" localSheetId="4">#REF!</definedName>
    <definedName name="___________________________________TAB39" localSheetId="6">#REF!</definedName>
    <definedName name="___________________________________TAB39" localSheetId="3">#REF!</definedName>
    <definedName name="___________________________________TAB39" localSheetId="5">#REF!</definedName>
    <definedName name="___________________________________TAB39" localSheetId="1">#REF!</definedName>
    <definedName name="___________________________________TAB39" localSheetId="2">#REF!</definedName>
    <definedName name="___________________________________TAB39" localSheetId="0">#REF!</definedName>
    <definedName name="___________________________________TAB39" localSheetId="4">#REF!</definedName>
    <definedName name="___________________________________TAB47" localSheetId="6">#REF!</definedName>
    <definedName name="___________________________________TAB47" localSheetId="3">#REF!</definedName>
    <definedName name="___________________________________TAB47" localSheetId="5">#REF!</definedName>
    <definedName name="___________________________________TAB47" localSheetId="1">#REF!</definedName>
    <definedName name="___________________________________TAB47" localSheetId="2">#REF!</definedName>
    <definedName name="___________________________________TAB47" localSheetId="0">#REF!</definedName>
    <definedName name="___________________________________TAB47" localSheetId="4">#REF!</definedName>
    <definedName name="__________________________________com2000" localSheetId="6">#REF!</definedName>
    <definedName name="__________________________________com2000" localSheetId="3">#REF!</definedName>
    <definedName name="__________________________________com2000" localSheetId="5">#REF!</definedName>
    <definedName name="__________________________________com2000" localSheetId="1">#REF!</definedName>
    <definedName name="__________________________________com2000" localSheetId="2">#REF!</definedName>
    <definedName name="__________________________________com2000" localSheetId="0">#REF!</definedName>
    <definedName name="__________________________________com2000" localSheetId="4">#REF!</definedName>
    <definedName name="__________________________________EXR1" localSheetId="6">#REF!</definedName>
    <definedName name="__________________________________EXR1" localSheetId="3">#REF!</definedName>
    <definedName name="__________________________________EXR1" localSheetId="5">#REF!</definedName>
    <definedName name="__________________________________EXR1" localSheetId="1">#REF!</definedName>
    <definedName name="__________________________________EXR1" localSheetId="2">#REF!</definedName>
    <definedName name="__________________________________EXR1" localSheetId="0">#REF!</definedName>
    <definedName name="__________________________________EXR1" localSheetId="4">#REF!</definedName>
    <definedName name="__________________________________EXR2" localSheetId="6">#REF!</definedName>
    <definedName name="__________________________________EXR2" localSheetId="3">#REF!</definedName>
    <definedName name="__________________________________EXR2" localSheetId="5">#REF!</definedName>
    <definedName name="__________________________________EXR2" localSheetId="1">#REF!</definedName>
    <definedName name="__________________________________EXR2" localSheetId="2">#REF!</definedName>
    <definedName name="__________________________________EXR2" localSheetId="0">#REF!</definedName>
    <definedName name="__________________________________EXR2" localSheetId="4">#REF!</definedName>
    <definedName name="__________________________________EXR3" localSheetId="6">#REF!</definedName>
    <definedName name="__________________________________EXR3" localSheetId="3">#REF!</definedName>
    <definedName name="__________________________________EXR3" localSheetId="5">#REF!</definedName>
    <definedName name="__________________________________EXR3" localSheetId="1">#REF!</definedName>
    <definedName name="__________________________________EXR3" localSheetId="2">#REF!</definedName>
    <definedName name="__________________________________EXR3" localSheetId="0">#REF!</definedName>
    <definedName name="__________________________________EXR3" localSheetId="4">#REF!</definedName>
    <definedName name="__________________________________gen2" localSheetId="6">#REF!</definedName>
    <definedName name="__________________________________gen2" localSheetId="3">#REF!</definedName>
    <definedName name="__________________________________gen2" localSheetId="5">#REF!</definedName>
    <definedName name="__________________________________gen2" localSheetId="1">#REF!</definedName>
    <definedName name="__________________________________gen2" localSheetId="2">#REF!</definedName>
    <definedName name="__________________________________gen2" localSheetId="0">#REF!</definedName>
    <definedName name="__________________________________gen2" localSheetId="4">#REF!</definedName>
    <definedName name="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TAB30" localSheetId="6">#REF!</definedName>
    <definedName name="__________________________________TAB30" localSheetId="3">#REF!</definedName>
    <definedName name="__________________________________TAB30" localSheetId="5">#REF!</definedName>
    <definedName name="__________________________________TAB30" localSheetId="1">#REF!</definedName>
    <definedName name="__________________________________TAB30" localSheetId="2">#REF!</definedName>
    <definedName name="__________________________________TAB30" localSheetId="0">#REF!</definedName>
    <definedName name="__________________________________TAB30" localSheetId="4">#REF!</definedName>
    <definedName name="__________________________________TAB31" localSheetId="6">#REF!</definedName>
    <definedName name="__________________________________TAB31" localSheetId="3">#REF!</definedName>
    <definedName name="__________________________________TAB31" localSheetId="5">#REF!</definedName>
    <definedName name="__________________________________TAB31" localSheetId="1">#REF!</definedName>
    <definedName name="__________________________________TAB31" localSheetId="2">#REF!</definedName>
    <definedName name="__________________________________TAB31" localSheetId="0">#REF!</definedName>
    <definedName name="__________________________________TAB31" localSheetId="4">#REF!</definedName>
    <definedName name="__________________________________TAB32" localSheetId="6">#REF!</definedName>
    <definedName name="__________________________________TAB32" localSheetId="3">#REF!</definedName>
    <definedName name="__________________________________TAB32" localSheetId="5">#REF!</definedName>
    <definedName name="__________________________________TAB32" localSheetId="1">#REF!</definedName>
    <definedName name="__________________________________TAB32" localSheetId="2">#REF!</definedName>
    <definedName name="__________________________________TAB32" localSheetId="0">#REF!</definedName>
    <definedName name="__________________________________TAB32" localSheetId="4">#REF!</definedName>
    <definedName name="__________________________________TAB33" localSheetId="6">#REF!</definedName>
    <definedName name="__________________________________TAB33" localSheetId="3">#REF!</definedName>
    <definedName name="__________________________________TAB33" localSheetId="5">#REF!</definedName>
    <definedName name="__________________________________TAB33" localSheetId="1">#REF!</definedName>
    <definedName name="__________________________________TAB33" localSheetId="2">#REF!</definedName>
    <definedName name="__________________________________TAB33" localSheetId="0">#REF!</definedName>
    <definedName name="__________________________________TAB33" localSheetId="4">#REF!</definedName>
    <definedName name="__________________________________TAB35" localSheetId="6">#REF!</definedName>
    <definedName name="__________________________________TAB35" localSheetId="3">#REF!</definedName>
    <definedName name="__________________________________TAB35" localSheetId="5">#REF!</definedName>
    <definedName name="__________________________________TAB35" localSheetId="1">#REF!</definedName>
    <definedName name="__________________________________TAB35" localSheetId="2">#REF!</definedName>
    <definedName name="__________________________________TAB35" localSheetId="0">#REF!</definedName>
    <definedName name="__________________________________TAB35" localSheetId="4">#REF!</definedName>
    <definedName name="__________________________________TAB36" localSheetId="6">#REF!</definedName>
    <definedName name="__________________________________TAB36" localSheetId="3">#REF!</definedName>
    <definedName name="__________________________________TAB36" localSheetId="5">#REF!</definedName>
    <definedName name="__________________________________TAB36" localSheetId="1">#REF!</definedName>
    <definedName name="__________________________________TAB36" localSheetId="2">#REF!</definedName>
    <definedName name="__________________________________TAB36" localSheetId="0">#REF!</definedName>
    <definedName name="__________________________________TAB36" localSheetId="4">#REF!</definedName>
    <definedName name="__________________________________TAB37" localSheetId="6">#REF!</definedName>
    <definedName name="__________________________________TAB37" localSheetId="3">#REF!</definedName>
    <definedName name="__________________________________TAB37" localSheetId="5">#REF!</definedName>
    <definedName name="__________________________________TAB37" localSheetId="1">#REF!</definedName>
    <definedName name="__________________________________TAB37" localSheetId="2">#REF!</definedName>
    <definedName name="__________________________________TAB37" localSheetId="0">#REF!</definedName>
    <definedName name="__________________________________TAB37" localSheetId="4">#REF!</definedName>
    <definedName name="__________________________________TAB38" localSheetId="6">#REF!</definedName>
    <definedName name="__________________________________TAB38" localSheetId="3">#REF!</definedName>
    <definedName name="__________________________________TAB38" localSheetId="5">#REF!</definedName>
    <definedName name="__________________________________TAB38" localSheetId="1">#REF!</definedName>
    <definedName name="__________________________________TAB38" localSheetId="2">#REF!</definedName>
    <definedName name="__________________________________TAB38" localSheetId="0">#REF!</definedName>
    <definedName name="__________________________________TAB38" localSheetId="4">#REF!</definedName>
    <definedName name="__________________________________TAB39" localSheetId="6">#REF!</definedName>
    <definedName name="__________________________________TAB39" localSheetId="3">#REF!</definedName>
    <definedName name="__________________________________TAB39" localSheetId="5">#REF!</definedName>
    <definedName name="__________________________________TAB39" localSheetId="1">#REF!</definedName>
    <definedName name="__________________________________TAB39" localSheetId="2">#REF!</definedName>
    <definedName name="__________________________________TAB39" localSheetId="0">#REF!</definedName>
    <definedName name="__________________________________TAB39" localSheetId="4">#REF!</definedName>
    <definedName name="__________________________________TAB47" localSheetId="6">#REF!</definedName>
    <definedName name="__________________________________TAB47" localSheetId="3">#REF!</definedName>
    <definedName name="__________________________________TAB47" localSheetId="5">#REF!</definedName>
    <definedName name="__________________________________TAB47" localSheetId="1">#REF!</definedName>
    <definedName name="__________________________________TAB47" localSheetId="2">#REF!</definedName>
    <definedName name="__________________________________TAB47" localSheetId="0">#REF!</definedName>
    <definedName name="__________________________________TAB47" localSheetId="4">#REF!</definedName>
    <definedName name="_________________________________com2000">#REF!</definedName>
    <definedName name="_________________________________EXR1" localSheetId="6">#REF!</definedName>
    <definedName name="_________________________________EXR1" localSheetId="3">#REF!</definedName>
    <definedName name="_________________________________EXR1" localSheetId="5">#REF!</definedName>
    <definedName name="_________________________________EXR1" localSheetId="1">#REF!</definedName>
    <definedName name="_________________________________EXR1" localSheetId="2">#REF!</definedName>
    <definedName name="_________________________________EXR1" localSheetId="0">#REF!</definedName>
    <definedName name="_________________________________EXR1" localSheetId="4">#REF!</definedName>
    <definedName name="_________________________________EXR2" localSheetId="6">#REF!</definedName>
    <definedName name="_________________________________EXR2" localSheetId="3">#REF!</definedName>
    <definedName name="_________________________________EXR2" localSheetId="5">#REF!</definedName>
    <definedName name="_________________________________EXR2" localSheetId="1">#REF!</definedName>
    <definedName name="_________________________________EXR2" localSheetId="2">#REF!</definedName>
    <definedName name="_________________________________EXR2" localSheetId="0">#REF!</definedName>
    <definedName name="_________________________________EXR2" localSheetId="4">#REF!</definedName>
    <definedName name="_________________________________EXR3" localSheetId="6">#REF!</definedName>
    <definedName name="_________________________________EXR3" localSheetId="3">#REF!</definedName>
    <definedName name="_________________________________EXR3" localSheetId="5">#REF!</definedName>
    <definedName name="_________________________________EXR3" localSheetId="1">#REF!</definedName>
    <definedName name="_________________________________EXR3" localSheetId="2">#REF!</definedName>
    <definedName name="_________________________________EXR3" localSheetId="0">#REF!</definedName>
    <definedName name="_________________________________EXR3" localSheetId="4">#REF!</definedName>
    <definedName name="_________________________________gen2">#REF!</definedName>
    <definedName name="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TAB30" localSheetId="6">#REF!</definedName>
    <definedName name="_________________________________TAB30" localSheetId="3">#REF!</definedName>
    <definedName name="_________________________________TAB30" localSheetId="5">#REF!</definedName>
    <definedName name="_________________________________TAB30" localSheetId="1">#REF!</definedName>
    <definedName name="_________________________________TAB30" localSheetId="2">#REF!</definedName>
    <definedName name="_________________________________TAB30" localSheetId="0">#REF!</definedName>
    <definedName name="_________________________________TAB30" localSheetId="4">#REF!</definedName>
    <definedName name="_________________________________TAB31" localSheetId="6">#REF!</definedName>
    <definedName name="_________________________________TAB31" localSheetId="3">#REF!</definedName>
    <definedName name="_________________________________TAB31" localSheetId="5">#REF!</definedName>
    <definedName name="_________________________________TAB31" localSheetId="1">#REF!</definedName>
    <definedName name="_________________________________TAB31" localSheetId="2">#REF!</definedName>
    <definedName name="_________________________________TAB31" localSheetId="0">#REF!</definedName>
    <definedName name="_________________________________TAB31" localSheetId="4">#REF!</definedName>
    <definedName name="_________________________________TAB32" localSheetId="6">#REF!</definedName>
    <definedName name="_________________________________TAB32" localSheetId="3">#REF!</definedName>
    <definedName name="_________________________________TAB32" localSheetId="5">#REF!</definedName>
    <definedName name="_________________________________TAB32" localSheetId="1">#REF!</definedName>
    <definedName name="_________________________________TAB32" localSheetId="2">#REF!</definedName>
    <definedName name="_________________________________TAB32" localSheetId="0">#REF!</definedName>
    <definedName name="_________________________________TAB32" localSheetId="4">#REF!</definedName>
    <definedName name="_________________________________TAB33" localSheetId="6">#REF!</definedName>
    <definedName name="_________________________________TAB33" localSheetId="3">#REF!</definedName>
    <definedName name="_________________________________TAB33" localSheetId="5">#REF!</definedName>
    <definedName name="_________________________________TAB33" localSheetId="1">#REF!</definedName>
    <definedName name="_________________________________TAB33" localSheetId="2">#REF!</definedName>
    <definedName name="_________________________________TAB33" localSheetId="0">#REF!</definedName>
    <definedName name="_________________________________TAB33" localSheetId="4">#REF!</definedName>
    <definedName name="_________________________________TAB35" localSheetId="6">#REF!</definedName>
    <definedName name="_________________________________TAB35" localSheetId="3">#REF!</definedName>
    <definedName name="_________________________________TAB35" localSheetId="5">#REF!</definedName>
    <definedName name="_________________________________TAB35" localSheetId="1">#REF!</definedName>
    <definedName name="_________________________________TAB35" localSheetId="2">#REF!</definedName>
    <definedName name="_________________________________TAB35" localSheetId="0">#REF!</definedName>
    <definedName name="_________________________________TAB35" localSheetId="4">#REF!</definedName>
    <definedName name="_________________________________TAB36" localSheetId="6">#REF!</definedName>
    <definedName name="_________________________________TAB36" localSheetId="3">#REF!</definedName>
    <definedName name="_________________________________TAB36" localSheetId="5">#REF!</definedName>
    <definedName name="_________________________________TAB36" localSheetId="1">#REF!</definedName>
    <definedName name="_________________________________TAB36" localSheetId="2">#REF!</definedName>
    <definedName name="_________________________________TAB36" localSheetId="0">#REF!</definedName>
    <definedName name="_________________________________TAB36" localSheetId="4">#REF!</definedName>
    <definedName name="_________________________________TAB37" localSheetId="6">#REF!</definedName>
    <definedName name="_________________________________TAB37" localSheetId="3">#REF!</definedName>
    <definedName name="_________________________________TAB37" localSheetId="5">#REF!</definedName>
    <definedName name="_________________________________TAB37" localSheetId="1">#REF!</definedName>
    <definedName name="_________________________________TAB37" localSheetId="2">#REF!</definedName>
    <definedName name="_________________________________TAB37" localSheetId="0">#REF!</definedName>
    <definedName name="_________________________________TAB37" localSheetId="4">#REF!</definedName>
    <definedName name="_________________________________TAB38" localSheetId="6">#REF!</definedName>
    <definedName name="_________________________________TAB38" localSheetId="3">#REF!</definedName>
    <definedName name="_________________________________TAB38" localSheetId="5">#REF!</definedName>
    <definedName name="_________________________________TAB38" localSheetId="1">#REF!</definedName>
    <definedName name="_________________________________TAB38" localSheetId="2">#REF!</definedName>
    <definedName name="_________________________________TAB38" localSheetId="0">#REF!</definedName>
    <definedName name="_________________________________TAB38" localSheetId="4">#REF!</definedName>
    <definedName name="_________________________________TAB39" localSheetId="6">#REF!</definedName>
    <definedName name="_________________________________TAB39" localSheetId="3">#REF!</definedName>
    <definedName name="_________________________________TAB39" localSheetId="5">#REF!</definedName>
    <definedName name="_________________________________TAB39" localSheetId="1">#REF!</definedName>
    <definedName name="_________________________________TAB39" localSheetId="2">#REF!</definedName>
    <definedName name="_________________________________TAB39" localSheetId="0">#REF!</definedName>
    <definedName name="_________________________________TAB39" localSheetId="4">#REF!</definedName>
    <definedName name="_________________________________TAB47" localSheetId="6">#REF!</definedName>
    <definedName name="_________________________________TAB47" localSheetId="3">#REF!</definedName>
    <definedName name="_________________________________TAB47" localSheetId="5">#REF!</definedName>
    <definedName name="_________________________________TAB47" localSheetId="1">#REF!</definedName>
    <definedName name="_________________________________TAB47" localSheetId="2">#REF!</definedName>
    <definedName name="_________________________________TAB47" localSheetId="0">#REF!</definedName>
    <definedName name="_________________________________TAB47" localSheetId="4">#REF!</definedName>
    <definedName name="________________________________com2000" localSheetId="6">#REF!</definedName>
    <definedName name="________________________________com2000" localSheetId="3">#REF!</definedName>
    <definedName name="________________________________com2000" localSheetId="5">#REF!</definedName>
    <definedName name="________________________________com2000" localSheetId="1">#REF!</definedName>
    <definedName name="________________________________com2000" localSheetId="2">#REF!</definedName>
    <definedName name="________________________________com2000" localSheetId="0">#REF!</definedName>
    <definedName name="________________________________com2000" localSheetId="4">#REF!</definedName>
    <definedName name="________________________________EXR1" localSheetId="6">#REF!</definedName>
    <definedName name="________________________________EXR1" localSheetId="3">#REF!</definedName>
    <definedName name="________________________________EXR1" localSheetId="5">#REF!</definedName>
    <definedName name="________________________________EXR1" localSheetId="1">#REF!</definedName>
    <definedName name="________________________________EXR1" localSheetId="2">#REF!</definedName>
    <definedName name="________________________________EXR1" localSheetId="0">#REF!</definedName>
    <definedName name="________________________________EXR1" localSheetId="4">#REF!</definedName>
    <definedName name="________________________________EXR2" localSheetId="6">#REF!</definedName>
    <definedName name="________________________________EXR2" localSheetId="3">#REF!</definedName>
    <definedName name="________________________________EXR2" localSheetId="5">#REF!</definedName>
    <definedName name="________________________________EXR2" localSheetId="1">#REF!</definedName>
    <definedName name="________________________________EXR2" localSheetId="2">#REF!</definedName>
    <definedName name="________________________________EXR2" localSheetId="0">#REF!</definedName>
    <definedName name="________________________________EXR2" localSheetId="4">#REF!</definedName>
    <definedName name="________________________________EXR3" localSheetId="6">#REF!</definedName>
    <definedName name="________________________________EXR3" localSheetId="3">#REF!</definedName>
    <definedName name="________________________________EXR3" localSheetId="5">#REF!</definedName>
    <definedName name="________________________________EXR3" localSheetId="1">#REF!</definedName>
    <definedName name="________________________________EXR3" localSheetId="2">#REF!</definedName>
    <definedName name="________________________________EXR3" localSheetId="0">#REF!</definedName>
    <definedName name="________________________________EXR3" localSheetId="4">#REF!</definedName>
    <definedName name="________________________________gen2" localSheetId="6">#REF!</definedName>
    <definedName name="________________________________gen2" localSheetId="3">#REF!</definedName>
    <definedName name="________________________________gen2" localSheetId="5">#REF!</definedName>
    <definedName name="________________________________gen2" localSheetId="1">#REF!</definedName>
    <definedName name="________________________________gen2" localSheetId="2">#REF!</definedName>
    <definedName name="________________________________gen2" localSheetId="0">#REF!</definedName>
    <definedName name="________________________________gen2" localSheetId="4">#REF!</definedName>
    <definedName name="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TAB30" localSheetId="6">#REF!</definedName>
    <definedName name="________________________________TAB30" localSheetId="3">#REF!</definedName>
    <definedName name="________________________________TAB30" localSheetId="5">#REF!</definedName>
    <definedName name="________________________________TAB30" localSheetId="1">#REF!</definedName>
    <definedName name="________________________________TAB30" localSheetId="2">#REF!</definedName>
    <definedName name="________________________________TAB30" localSheetId="0">#REF!</definedName>
    <definedName name="________________________________TAB30" localSheetId="4">#REF!</definedName>
    <definedName name="________________________________TAB31" localSheetId="6">#REF!</definedName>
    <definedName name="________________________________TAB31" localSheetId="3">#REF!</definedName>
    <definedName name="________________________________TAB31" localSheetId="5">#REF!</definedName>
    <definedName name="________________________________TAB31" localSheetId="1">#REF!</definedName>
    <definedName name="________________________________TAB31" localSheetId="2">#REF!</definedName>
    <definedName name="________________________________TAB31" localSheetId="0">#REF!</definedName>
    <definedName name="________________________________TAB31" localSheetId="4">#REF!</definedName>
    <definedName name="________________________________TAB32" localSheetId="6">#REF!</definedName>
    <definedName name="________________________________TAB32" localSheetId="3">#REF!</definedName>
    <definedName name="________________________________TAB32" localSheetId="5">#REF!</definedName>
    <definedName name="________________________________TAB32" localSheetId="1">#REF!</definedName>
    <definedName name="________________________________TAB32" localSheetId="2">#REF!</definedName>
    <definedName name="________________________________TAB32" localSheetId="0">#REF!</definedName>
    <definedName name="________________________________TAB32" localSheetId="4">#REF!</definedName>
    <definedName name="________________________________TAB33" localSheetId="6">#REF!</definedName>
    <definedName name="________________________________TAB33" localSheetId="3">#REF!</definedName>
    <definedName name="________________________________TAB33" localSheetId="5">#REF!</definedName>
    <definedName name="________________________________TAB33" localSheetId="1">#REF!</definedName>
    <definedName name="________________________________TAB33" localSheetId="2">#REF!</definedName>
    <definedName name="________________________________TAB33" localSheetId="0">#REF!</definedName>
    <definedName name="________________________________TAB33" localSheetId="4">#REF!</definedName>
    <definedName name="________________________________TAB35" localSheetId="6">#REF!</definedName>
    <definedName name="________________________________TAB35" localSheetId="3">#REF!</definedName>
    <definedName name="________________________________TAB35" localSheetId="5">#REF!</definedName>
    <definedName name="________________________________TAB35" localSheetId="1">#REF!</definedName>
    <definedName name="________________________________TAB35" localSheetId="2">#REF!</definedName>
    <definedName name="________________________________TAB35" localSheetId="0">#REF!</definedName>
    <definedName name="________________________________TAB35" localSheetId="4">#REF!</definedName>
    <definedName name="________________________________TAB36" localSheetId="6">#REF!</definedName>
    <definedName name="________________________________TAB36" localSheetId="3">#REF!</definedName>
    <definedName name="________________________________TAB36" localSheetId="5">#REF!</definedName>
    <definedName name="________________________________TAB36" localSheetId="1">#REF!</definedName>
    <definedName name="________________________________TAB36" localSheetId="2">#REF!</definedName>
    <definedName name="________________________________TAB36" localSheetId="0">#REF!</definedName>
    <definedName name="________________________________TAB36" localSheetId="4">#REF!</definedName>
    <definedName name="________________________________TAB37" localSheetId="6">#REF!</definedName>
    <definedName name="________________________________TAB37" localSheetId="3">#REF!</definedName>
    <definedName name="________________________________TAB37" localSheetId="5">#REF!</definedName>
    <definedName name="________________________________TAB37" localSheetId="1">#REF!</definedName>
    <definedName name="________________________________TAB37" localSheetId="2">#REF!</definedName>
    <definedName name="________________________________TAB37" localSheetId="0">#REF!</definedName>
    <definedName name="________________________________TAB37" localSheetId="4">#REF!</definedName>
    <definedName name="________________________________TAB38" localSheetId="6">#REF!</definedName>
    <definedName name="________________________________TAB38" localSheetId="3">#REF!</definedName>
    <definedName name="________________________________TAB38" localSheetId="5">#REF!</definedName>
    <definedName name="________________________________TAB38" localSheetId="1">#REF!</definedName>
    <definedName name="________________________________TAB38" localSheetId="2">#REF!</definedName>
    <definedName name="________________________________TAB38" localSheetId="0">#REF!</definedName>
    <definedName name="________________________________TAB38" localSheetId="4">#REF!</definedName>
    <definedName name="________________________________TAB39" localSheetId="6">#REF!</definedName>
    <definedName name="________________________________TAB39" localSheetId="3">#REF!</definedName>
    <definedName name="________________________________TAB39" localSheetId="5">#REF!</definedName>
    <definedName name="________________________________TAB39" localSheetId="1">#REF!</definedName>
    <definedName name="________________________________TAB39" localSheetId="2">#REF!</definedName>
    <definedName name="________________________________TAB39" localSheetId="0">#REF!</definedName>
    <definedName name="________________________________TAB39" localSheetId="4">#REF!</definedName>
    <definedName name="________________________________TAB47" localSheetId="6">#REF!</definedName>
    <definedName name="________________________________TAB47" localSheetId="3">#REF!</definedName>
    <definedName name="________________________________TAB47" localSheetId="5">#REF!</definedName>
    <definedName name="________________________________TAB47" localSheetId="1">#REF!</definedName>
    <definedName name="________________________________TAB47" localSheetId="2">#REF!</definedName>
    <definedName name="________________________________TAB47" localSheetId="0">#REF!</definedName>
    <definedName name="________________________________TAB47" localSheetId="4">#REF!</definedName>
    <definedName name="_______________________________com2000" localSheetId="6">#REF!</definedName>
    <definedName name="_______________________________com2000" localSheetId="3">#REF!</definedName>
    <definedName name="_______________________________com2000" localSheetId="5">#REF!</definedName>
    <definedName name="_______________________________com2000" localSheetId="1">#REF!</definedName>
    <definedName name="_______________________________com2000" localSheetId="2">#REF!</definedName>
    <definedName name="_______________________________com2000" localSheetId="0">#REF!</definedName>
    <definedName name="_______________________________com2000" localSheetId="4">#REF!</definedName>
    <definedName name="_______________________________EXR1" localSheetId="6">#REF!</definedName>
    <definedName name="_______________________________EXR1" localSheetId="3">#REF!</definedName>
    <definedName name="_______________________________EXR1" localSheetId="5">#REF!</definedName>
    <definedName name="_______________________________EXR1" localSheetId="1">#REF!</definedName>
    <definedName name="_______________________________EXR1" localSheetId="2">#REF!</definedName>
    <definedName name="_______________________________EXR1" localSheetId="0">#REF!</definedName>
    <definedName name="_______________________________EXR1" localSheetId="4">#REF!</definedName>
    <definedName name="_______________________________EXR2" localSheetId="6">#REF!</definedName>
    <definedName name="_______________________________EXR2" localSheetId="3">#REF!</definedName>
    <definedName name="_______________________________EXR2" localSheetId="5">#REF!</definedName>
    <definedName name="_______________________________EXR2" localSheetId="1">#REF!</definedName>
    <definedName name="_______________________________EXR2" localSheetId="2">#REF!</definedName>
    <definedName name="_______________________________EXR2" localSheetId="0">#REF!</definedName>
    <definedName name="_______________________________EXR2" localSheetId="4">#REF!</definedName>
    <definedName name="_______________________________EXR3" localSheetId="6">#REF!</definedName>
    <definedName name="_______________________________EXR3" localSheetId="3">#REF!</definedName>
    <definedName name="_______________________________EXR3" localSheetId="5">#REF!</definedName>
    <definedName name="_______________________________EXR3" localSheetId="1">#REF!</definedName>
    <definedName name="_______________________________EXR3" localSheetId="2">#REF!</definedName>
    <definedName name="_______________________________EXR3" localSheetId="0">#REF!</definedName>
    <definedName name="_______________________________EXR3" localSheetId="4">#REF!</definedName>
    <definedName name="_______________________________gen2" localSheetId="6">#REF!</definedName>
    <definedName name="_______________________________gen2" localSheetId="3">#REF!</definedName>
    <definedName name="_______________________________gen2" localSheetId="5">#REF!</definedName>
    <definedName name="_______________________________gen2" localSheetId="1">#REF!</definedName>
    <definedName name="_______________________________gen2" localSheetId="2">#REF!</definedName>
    <definedName name="_______________________________gen2" localSheetId="0">#REF!</definedName>
    <definedName name="_______________________________gen2" localSheetId="4">#REF!</definedName>
    <definedName name="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TAB30" localSheetId="6">#REF!</definedName>
    <definedName name="_______________________________TAB30" localSheetId="3">#REF!</definedName>
    <definedName name="_______________________________TAB30" localSheetId="5">#REF!</definedName>
    <definedName name="_______________________________TAB30" localSheetId="1">#REF!</definedName>
    <definedName name="_______________________________TAB30" localSheetId="2">#REF!</definedName>
    <definedName name="_______________________________TAB30" localSheetId="0">#REF!</definedName>
    <definedName name="_______________________________TAB30" localSheetId="4">#REF!</definedName>
    <definedName name="_______________________________TAB31" localSheetId="6">#REF!</definedName>
    <definedName name="_______________________________TAB31" localSheetId="3">#REF!</definedName>
    <definedName name="_______________________________TAB31" localSheetId="5">#REF!</definedName>
    <definedName name="_______________________________TAB31" localSheetId="1">#REF!</definedName>
    <definedName name="_______________________________TAB31" localSheetId="2">#REF!</definedName>
    <definedName name="_______________________________TAB31" localSheetId="0">#REF!</definedName>
    <definedName name="_______________________________TAB31" localSheetId="4">#REF!</definedName>
    <definedName name="_______________________________TAB32" localSheetId="6">#REF!</definedName>
    <definedName name="_______________________________TAB32" localSheetId="3">#REF!</definedName>
    <definedName name="_______________________________TAB32" localSheetId="5">#REF!</definedName>
    <definedName name="_______________________________TAB32" localSheetId="1">#REF!</definedName>
    <definedName name="_______________________________TAB32" localSheetId="2">#REF!</definedName>
    <definedName name="_______________________________TAB32" localSheetId="0">#REF!</definedName>
    <definedName name="_______________________________TAB32" localSheetId="4">#REF!</definedName>
    <definedName name="_______________________________TAB33" localSheetId="6">#REF!</definedName>
    <definedName name="_______________________________TAB33" localSheetId="3">#REF!</definedName>
    <definedName name="_______________________________TAB33" localSheetId="5">#REF!</definedName>
    <definedName name="_______________________________TAB33" localSheetId="1">#REF!</definedName>
    <definedName name="_______________________________TAB33" localSheetId="2">#REF!</definedName>
    <definedName name="_______________________________TAB33" localSheetId="0">#REF!</definedName>
    <definedName name="_______________________________TAB33" localSheetId="4">#REF!</definedName>
    <definedName name="_______________________________TAB35" localSheetId="6">#REF!</definedName>
    <definedName name="_______________________________TAB35" localSheetId="3">#REF!</definedName>
    <definedName name="_______________________________TAB35" localSheetId="5">#REF!</definedName>
    <definedName name="_______________________________TAB35" localSheetId="1">#REF!</definedName>
    <definedName name="_______________________________TAB35" localSheetId="2">#REF!</definedName>
    <definedName name="_______________________________TAB35" localSheetId="0">#REF!</definedName>
    <definedName name="_______________________________TAB35" localSheetId="4">#REF!</definedName>
    <definedName name="_______________________________TAB36" localSheetId="6">#REF!</definedName>
    <definedName name="_______________________________TAB36" localSheetId="3">#REF!</definedName>
    <definedName name="_______________________________TAB36" localSheetId="5">#REF!</definedName>
    <definedName name="_______________________________TAB36" localSheetId="1">#REF!</definedName>
    <definedName name="_______________________________TAB36" localSheetId="2">#REF!</definedName>
    <definedName name="_______________________________TAB36" localSheetId="0">#REF!</definedName>
    <definedName name="_______________________________TAB36" localSheetId="4">#REF!</definedName>
    <definedName name="_______________________________TAB37" localSheetId="6">#REF!</definedName>
    <definedName name="_______________________________TAB37" localSheetId="3">#REF!</definedName>
    <definedName name="_______________________________TAB37" localSheetId="5">#REF!</definedName>
    <definedName name="_______________________________TAB37" localSheetId="1">#REF!</definedName>
    <definedName name="_______________________________TAB37" localSheetId="2">#REF!</definedName>
    <definedName name="_______________________________TAB37" localSheetId="0">#REF!</definedName>
    <definedName name="_______________________________TAB37" localSheetId="4">#REF!</definedName>
    <definedName name="_______________________________TAB38" localSheetId="6">#REF!</definedName>
    <definedName name="_______________________________TAB38" localSheetId="3">#REF!</definedName>
    <definedName name="_______________________________TAB38" localSheetId="5">#REF!</definedName>
    <definedName name="_______________________________TAB38" localSheetId="1">#REF!</definedName>
    <definedName name="_______________________________TAB38" localSheetId="2">#REF!</definedName>
    <definedName name="_______________________________TAB38" localSheetId="0">#REF!</definedName>
    <definedName name="_______________________________TAB38" localSheetId="4">#REF!</definedName>
    <definedName name="_______________________________TAB39" localSheetId="6">#REF!</definedName>
    <definedName name="_______________________________TAB39" localSheetId="3">#REF!</definedName>
    <definedName name="_______________________________TAB39" localSheetId="5">#REF!</definedName>
    <definedName name="_______________________________TAB39" localSheetId="1">#REF!</definedName>
    <definedName name="_______________________________TAB39" localSheetId="2">#REF!</definedName>
    <definedName name="_______________________________TAB39" localSheetId="0">#REF!</definedName>
    <definedName name="_______________________________TAB39" localSheetId="4">#REF!</definedName>
    <definedName name="_______________________________TAB47" localSheetId="6">#REF!</definedName>
    <definedName name="_______________________________TAB47" localSheetId="3">#REF!</definedName>
    <definedName name="_______________________________TAB47" localSheetId="5">#REF!</definedName>
    <definedName name="_______________________________TAB47" localSheetId="1">#REF!</definedName>
    <definedName name="_______________________________TAB47" localSheetId="2">#REF!</definedName>
    <definedName name="_______________________________TAB47" localSheetId="0">#REF!</definedName>
    <definedName name="_______________________________TAB47" localSheetId="4">#REF!</definedName>
    <definedName name="______________________________com2000" localSheetId="6">#REF!</definedName>
    <definedName name="______________________________com2000" localSheetId="3">#REF!</definedName>
    <definedName name="______________________________com2000" localSheetId="5">#REF!</definedName>
    <definedName name="______________________________com2000" localSheetId="1">#REF!</definedName>
    <definedName name="______________________________com2000" localSheetId="2">#REF!</definedName>
    <definedName name="______________________________com2000" localSheetId="0">#REF!</definedName>
    <definedName name="______________________________com2000" localSheetId="4">#REF!</definedName>
    <definedName name="______________________________EXR1" localSheetId="6">#REF!</definedName>
    <definedName name="______________________________EXR1" localSheetId="3">#REF!</definedName>
    <definedName name="______________________________EXR1" localSheetId="5">#REF!</definedName>
    <definedName name="______________________________EXR1" localSheetId="1">#REF!</definedName>
    <definedName name="______________________________EXR1" localSheetId="2">#REF!</definedName>
    <definedName name="______________________________EXR1" localSheetId="0">#REF!</definedName>
    <definedName name="______________________________EXR1" localSheetId="4">#REF!</definedName>
    <definedName name="______________________________EXR2" localSheetId="6">#REF!</definedName>
    <definedName name="______________________________EXR2" localSheetId="3">#REF!</definedName>
    <definedName name="______________________________EXR2" localSheetId="5">#REF!</definedName>
    <definedName name="______________________________EXR2" localSheetId="1">#REF!</definedName>
    <definedName name="______________________________EXR2" localSheetId="2">#REF!</definedName>
    <definedName name="______________________________EXR2" localSheetId="0">#REF!</definedName>
    <definedName name="______________________________EXR2" localSheetId="4">#REF!</definedName>
    <definedName name="______________________________EXR3" localSheetId="6">#REF!</definedName>
    <definedName name="______________________________EXR3" localSheetId="3">#REF!</definedName>
    <definedName name="______________________________EXR3" localSheetId="5">#REF!</definedName>
    <definedName name="______________________________EXR3" localSheetId="1">#REF!</definedName>
    <definedName name="______________________________EXR3" localSheetId="2">#REF!</definedName>
    <definedName name="______________________________EXR3" localSheetId="0">#REF!</definedName>
    <definedName name="______________________________EXR3" localSheetId="4">#REF!</definedName>
    <definedName name="______________________________gen2" localSheetId="6">#REF!</definedName>
    <definedName name="______________________________gen2" localSheetId="3">#REF!</definedName>
    <definedName name="______________________________gen2" localSheetId="5">#REF!</definedName>
    <definedName name="______________________________gen2" localSheetId="1">#REF!</definedName>
    <definedName name="______________________________gen2" localSheetId="2">#REF!</definedName>
    <definedName name="______________________________gen2" localSheetId="0">#REF!</definedName>
    <definedName name="______________________________gen2" localSheetId="4">#REF!</definedName>
    <definedName name="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TAB30" localSheetId="6">#REF!</definedName>
    <definedName name="______________________________TAB30" localSheetId="3">#REF!</definedName>
    <definedName name="______________________________TAB30" localSheetId="5">#REF!</definedName>
    <definedName name="______________________________TAB30" localSheetId="1">#REF!</definedName>
    <definedName name="______________________________TAB30" localSheetId="2">#REF!</definedName>
    <definedName name="______________________________TAB30" localSheetId="0">#REF!</definedName>
    <definedName name="______________________________TAB30" localSheetId="4">#REF!</definedName>
    <definedName name="______________________________TAB31" localSheetId="6">#REF!</definedName>
    <definedName name="______________________________TAB31" localSheetId="3">#REF!</definedName>
    <definedName name="______________________________TAB31" localSheetId="5">#REF!</definedName>
    <definedName name="______________________________TAB31" localSheetId="1">#REF!</definedName>
    <definedName name="______________________________TAB31" localSheetId="2">#REF!</definedName>
    <definedName name="______________________________TAB31" localSheetId="0">#REF!</definedName>
    <definedName name="______________________________TAB31" localSheetId="4">#REF!</definedName>
    <definedName name="______________________________TAB32" localSheetId="6">#REF!</definedName>
    <definedName name="______________________________TAB32" localSheetId="3">#REF!</definedName>
    <definedName name="______________________________TAB32" localSheetId="5">#REF!</definedName>
    <definedName name="______________________________TAB32" localSheetId="1">#REF!</definedName>
    <definedName name="______________________________TAB32" localSheetId="2">#REF!</definedName>
    <definedName name="______________________________TAB32" localSheetId="0">#REF!</definedName>
    <definedName name="______________________________TAB32" localSheetId="4">#REF!</definedName>
    <definedName name="______________________________TAB33" localSheetId="6">#REF!</definedName>
    <definedName name="______________________________TAB33" localSheetId="3">#REF!</definedName>
    <definedName name="______________________________TAB33" localSheetId="5">#REF!</definedName>
    <definedName name="______________________________TAB33" localSheetId="1">#REF!</definedName>
    <definedName name="______________________________TAB33" localSheetId="2">#REF!</definedName>
    <definedName name="______________________________TAB33" localSheetId="0">#REF!</definedName>
    <definedName name="______________________________TAB33" localSheetId="4">#REF!</definedName>
    <definedName name="______________________________TAB35" localSheetId="6">#REF!</definedName>
    <definedName name="______________________________TAB35" localSheetId="3">#REF!</definedName>
    <definedName name="______________________________TAB35" localSheetId="5">#REF!</definedName>
    <definedName name="______________________________TAB35" localSheetId="1">#REF!</definedName>
    <definedName name="______________________________TAB35" localSheetId="2">#REF!</definedName>
    <definedName name="______________________________TAB35" localSheetId="0">#REF!</definedName>
    <definedName name="______________________________TAB35" localSheetId="4">#REF!</definedName>
    <definedName name="______________________________TAB36" localSheetId="6">#REF!</definedName>
    <definedName name="______________________________TAB36" localSheetId="3">#REF!</definedName>
    <definedName name="______________________________TAB36" localSheetId="5">#REF!</definedName>
    <definedName name="______________________________TAB36" localSheetId="1">#REF!</definedName>
    <definedName name="______________________________TAB36" localSheetId="2">#REF!</definedName>
    <definedName name="______________________________TAB36" localSheetId="0">#REF!</definedName>
    <definedName name="______________________________TAB36" localSheetId="4">#REF!</definedName>
    <definedName name="______________________________TAB37" localSheetId="6">#REF!</definedName>
    <definedName name="______________________________TAB37" localSheetId="3">#REF!</definedName>
    <definedName name="______________________________TAB37" localSheetId="5">#REF!</definedName>
    <definedName name="______________________________TAB37" localSheetId="1">#REF!</definedName>
    <definedName name="______________________________TAB37" localSheetId="2">#REF!</definedName>
    <definedName name="______________________________TAB37" localSheetId="0">#REF!</definedName>
    <definedName name="______________________________TAB37" localSheetId="4">#REF!</definedName>
    <definedName name="______________________________TAB38" localSheetId="6">#REF!</definedName>
    <definedName name="______________________________TAB38" localSheetId="3">#REF!</definedName>
    <definedName name="______________________________TAB38" localSheetId="5">#REF!</definedName>
    <definedName name="______________________________TAB38" localSheetId="1">#REF!</definedName>
    <definedName name="______________________________TAB38" localSheetId="2">#REF!</definedName>
    <definedName name="______________________________TAB38" localSheetId="0">#REF!</definedName>
    <definedName name="______________________________TAB38" localSheetId="4">#REF!</definedName>
    <definedName name="______________________________TAB39" localSheetId="6">#REF!</definedName>
    <definedName name="______________________________TAB39" localSheetId="3">#REF!</definedName>
    <definedName name="______________________________TAB39" localSheetId="5">#REF!</definedName>
    <definedName name="______________________________TAB39" localSheetId="1">#REF!</definedName>
    <definedName name="______________________________TAB39" localSheetId="2">#REF!</definedName>
    <definedName name="______________________________TAB39" localSheetId="0">#REF!</definedName>
    <definedName name="______________________________TAB39" localSheetId="4">#REF!</definedName>
    <definedName name="______________________________TAB47" localSheetId="6">#REF!</definedName>
    <definedName name="______________________________TAB47" localSheetId="3">#REF!</definedName>
    <definedName name="______________________________TAB47" localSheetId="5">#REF!</definedName>
    <definedName name="______________________________TAB47" localSheetId="1">#REF!</definedName>
    <definedName name="______________________________TAB47" localSheetId="2">#REF!</definedName>
    <definedName name="______________________________TAB47" localSheetId="0">#REF!</definedName>
    <definedName name="______________________________TAB47" localSheetId="4">#REF!</definedName>
    <definedName name="_____________________________com2000" localSheetId="1">#REF!</definedName>
    <definedName name="_____________________________EXR1" localSheetId="6">#REF!</definedName>
    <definedName name="_____________________________EXR1" localSheetId="3">#REF!</definedName>
    <definedName name="_____________________________EXR1" localSheetId="5">#REF!</definedName>
    <definedName name="_____________________________EXR1" localSheetId="1">#REF!</definedName>
    <definedName name="_____________________________EXR1" localSheetId="2">#REF!</definedName>
    <definedName name="_____________________________EXR1" localSheetId="0">#REF!</definedName>
    <definedName name="_____________________________EXR1" localSheetId="4">#REF!</definedName>
    <definedName name="_____________________________EXR2" localSheetId="6">#REF!</definedName>
    <definedName name="_____________________________EXR2" localSheetId="3">#REF!</definedName>
    <definedName name="_____________________________EXR2" localSheetId="5">#REF!</definedName>
    <definedName name="_____________________________EXR2" localSheetId="1">#REF!</definedName>
    <definedName name="_____________________________EXR2" localSheetId="2">#REF!</definedName>
    <definedName name="_____________________________EXR2" localSheetId="0">#REF!</definedName>
    <definedName name="_____________________________EXR2" localSheetId="4">#REF!</definedName>
    <definedName name="_____________________________EXR3" localSheetId="6">#REF!</definedName>
    <definedName name="_____________________________EXR3" localSheetId="3">#REF!</definedName>
    <definedName name="_____________________________EXR3" localSheetId="5">#REF!</definedName>
    <definedName name="_____________________________EXR3" localSheetId="1">#REF!</definedName>
    <definedName name="_____________________________EXR3" localSheetId="2">#REF!</definedName>
    <definedName name="_____________________________EXR3" localSheetId="0">#REF!</definedName>
    <definedName name="_____________________________EXR3" localSheetId="4">#REF!</definedName>
    <definedName name="_____________________________gen2" localSheetId="1">#REF!</definedName>
    <definedName name="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TAB30" localSheetId="6">#REF!</definedName>
    <definedName name="_____________________________TAB30" localSheetId="3">#REF!</definedName>
    <definedName name="_____________________________TAB30" localSheetId="5">#REF!</definedName>
    <definedName name="_____________________________TAB30" localSheetId="1">#REF!</definedName>
    <definedName name="_____________________________TAB30" localSheetId="2">#REF!</definedName>
    <definedName name="_____________________________TAB30" localSheetId="0">#REF!</definedName>
    <definedName name="_____________________________TAB30" localSheetId="4">#REF!</definedName>
    <definedName name="_____________________________TAB31" localSheetId="6">#REF!</definedName>
    <definedName name="_____________________________TAB31" localSheetId="3">#REF!</definedName>
    <definedName name="_____________________________TAB31" localSheetId="5">#REF!</definedName>
    <definedName name="_____________________________TAB31" localSheetId="1">#REF!</definedName>
    <definedName name="_____________________________TAB31" localSheetId="2">#REF!</definedName>
    <definedName name="_____________________________TAB31" localSheetId="0">#REF!</definedName>
    <definedName name="_____________________________TAB31" localSheetId="4">#REF!</definedName>
    <definedName name="_____________________________TAB32" localSheetId="6">#REF!</definedName>
    <definedName name="_____________________________TAB32" localSheetId="3">#REF!</definedName>
    <definedName name="_____________________________TAB32" localSheetId="5">#REF!</definedName>
    <definedName name="_____________________________TAB32" localSheetId="1">#REF!</definedName>
    <definedName name="_____________________________TAB32" localSheetId="2">#REF!</definedName>
    <definedName name="_____________________________TAB32" localSheetId="0">#REF!</definedName>
    <definedName name="_____________________________TAB32" localSheetId="4">#REF!</definedName>
    <definedName name="_____________________________TAB33" localSheetId="6">#REF!</definedName>
    <definedName name="_____________________________TAB33" localSheetId="3">#REF!</definedName>
    <definedName name="_____________________________TAB33" localSheetId="5">#REF!</definedName>
    <definedName name="_____________________________TAB33" localSheetId="1">#REF!</definedName>
    <definedName name="_____________________________TAB33" localSheetId="2">#REF!</definedName>
    <definedName name="_____________________________TAB33" localSheetId="0">#REF!</definedName>
    <definedName name="_____________________________TAB33" localSheetId="4">#REF!</definedName>
    <definedName name="_____________________________TAB35" localSheetId="6">#REF!</definedName>
    <definedName name="_____________________________TAB35" localSheetId="3">#REF!</definedName>
    <definedName name="_____________________________TAB35" localSheetId="5">#REF!</definedName>
    <definedName name="_____________________________TAB35" localSheetId="1">#REF!</definedName>
    <definedName name="_____________________________TAB35" localSheetId="2">#REF!</definedName>
    <definedName name="_____________________________TAB35" localSheetId="0">#REF!</definedName>
    <definedName name="_____________________________TAB35" localSheetId="4">#REF!</definedName>
    <definedName name="_____________________________TAB36" localSheetId="6">#REF!</definedName>
    <definedName name="_____________________________TAB36" localSheetId="3">#REF!</definedName>
    <definedName name="_____________________________TAB36" localSheetId="5">#REF!</definedName>
    <definedName name="_____________________________TAB36" localSheetId="1">#REF!</definedName>
    <definedName name="_____________________________TAB36" localSheetId="2">#REF!</definedName>
    <definedName name="_____________________________TAB36" localSheetId="0">#REF!</definedName>
    <definedName name="_____________________________TAB36" localSheetId="4">#REF!</definedName>
    <definedName name="_____________________________TAB37" localSheetId="6">#REF!</definedName>
    <definedName name="_____________________________TAB37" localSheetId="3">#REF!</definedName>
    <definedName name="_____________________________TAB37" localSheetId="5">#REF!</definedName>
    <definedName name="_____________________________TAB37" localSheetId="1">#REF!</definedName>
    <definedName name="_____________________________TAB37" localSheetId="2">#REF!</definedName>
    <definedName name="_____________________________TAB37" localSheetId="0">#REF!</definedName>
    <definedName name="_____________________________TAB37" localSheetId="4">#REF!</definedName>
    <definedName name="_____________________________TAB38" localSheetId="6">#REF!</definedName>
    <definedName name="_____________________________TAB38" localSheetId="3">#REF!</definedName>
    <definedName name="_____________________________TAB38" localSheetId="5">#REF!</definedName>
    <definedName name="_____________________________TAB38" localSheetId="1">#REF!</definedName>
    <definedName name="_____________________________TAB38" localSheetId="2">#REF!</definedName>
    <definedName name="_____________________________TAB38" localSheetId="0">#REF!</definedName>
    <definedName name="_____________________________TAB38" localSheetId="4">#REF!</definedName>
    <definedName name="_____________________________TAB39" localSheetId="6">#REF!</definedName>
    <definedName name="_____________________________TAB39" localSheetId="3">#REF!</definedName>
    <definedName name="_____________________________TAB39" localSheetId="5">#REF!</definedName>
    <definedName name="_____________________________TAB39" localSheetId="1">#REF!</definedName>
    <definedName name="_____________________________TAB39" localSheetId="2">#REF!</definedName>
    <definedName name="_____________________________TAB39" localSheetId="0">#REF!</definedName>
    <definedName name="_____________________________TAB39" localSheetId="4">#REF!</definedName>
    <definedName name="_____________________________TAB47" localSheetId="6">#REF!</definedName>
    <definedName name="_____________________________TAB47" localSheetId="3">#REF!</definedName>
    <definedName name="_____________________________TAB47" localSheetId="5">#REF!</definedName>
    <definedName name="_____________________________TAB47" localSheetId="1">#REF!</definedName>
    <definedName name="_____________________________TAB47" localSheetId="2">#REF!</definedName>
    <definedName name="_____________________________TAB47" localSheetId="0">#REF!</definedName>
    <definedName name="_____________________________TAB47" localSheetId="4">#REF!</definedName>
    <definedName name="____________________________com2000" localSheetId="6">#REF!</definedName>
    <definedName name="____________________________com2000" localSheetId="3">#REF!</definedName>
    <definedName name="____________________________com2000" localSheetId="5">#REF!</definedName>
    <definedName name="____________________________com2000" localSheetId="1">#REF!</definedName>
    <definedName name="____________________________com2000" localSheetId="2">#REF!</definedName>
    <definedName name="____________________________com2000" localSheetId="0">#REF!</definedName>
    <definedName name="____________________________com2000" localSheetId="4">#REF!</definedName>
    <definedName name="____________________________EXR1" localSheetId="6">#REF!</definedName>
    <definedName name="____________________________EXR1" localSheetId="3">#REF!</definedName>
    <definedName name="____________________________EXR1" localSheetId="5">#REF!</definedName>
    <definedName name="____________________________EXR1" localSheetId="1">#REF!</definedName>
    <definedName name="____________________________EXR1" localSheetId="2">#REF!</definedName>
    <definedName name="____________________________EXR1" localSheetId="0">#REF!</definedName>
    <definedName name="____________________________EXR1" localSheetId="4">#REF!</definedName>
    <definedName name="____________________________EXR2" localSheetId="6">#REF!</definedName>
    <definedName name="____________________________EXR2" localSheetId="3">#REF!</definedName>
    <definedName name="____________________________EXR2" localSheetId="5">#REF!</definedName>
    <definedName name="____________________________EXR2" localSheetId="1">#REF!</definedName>
    <definedName name="____________________________EXR2" localSheetId="2">#REF!</definedName>
    <definedName name="____________________________EXR2" localSheetId="0">#REF!</definedName>
    <definedName name="____________________________EXR2" localSheetId="4">#REF!</definedName>
    <definedName name="____________________________EXR3" localSheetId="6">#REF!</definedName>
    <definedName name="____________________________EXR3" localSheetId="3">#REF!</definedName>
    <definedName name="____________________________EXR3" localSheetId="5">#REF!</definedName>
    <definedName name="____________________________EXR3" localSheetId="1">#REF!</definedName>
    <definedName name="____________________________EXR3" localSheetId="2">#REF!</definedName>
    <definedName name="____________________________EXR3" localSheetId="0">#REF!</definedName>
    <definedName name="____________________________EXR3" localSheetId="4">#REF!</definedName>
    <definedName name="____________________________gen2" localSheetId="6">#REF!</definedName>
    <definedName name="____________________________gen2" localSheetId="3">#REF!</definedName>
    <definedName name="____________________________gen2" localSheetId="5">#REF!</definedName>
    <definedName name="____________________________gen2" localSheetId="1">#REF!</definedName>
    <definedName name="____________________________gen2" localSheetId="2">#REF!</definedName>
    <definedName name="____________________________gen2" localSheetId="0">#REF!</definedName>
    <definedName name="____________________________gen2" localSheetId="4">#REF!</definedName>
    <definedName name="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TAB30" localSheetId="6">#REF!</definedName>
    <definedName name="____________________________TAB30" localSheetId="3">#REF!</definedName>
    <definedName name="____________________________TAB30" localSheetId="5">#REF!</definedName>
    <definedName name="____________________________TAB30" localSheetId="1">#REF!</definedName>
    <definedName name="____________________________TAB30" localSheetId="2">#REF!</definedName>
    <definedName name="____________________________TAB30" localSheetId="0">#REF!</definedName>
    <definedName name="____________________________TAB30" localSheetId="4">#REF!</definedName>
    <definedName name="____________________________TAB31" localSheetId="6">#REF!</definedName>
    <definedName name="____________________________TAB31" localSheetId="3">#REF!</definedName>
    <definedName name="____________________________TAB31" localSheetId="5">#REF!</definedName>
    <definedName name="____________________________TAB31" localSheetId="1">#REF!</definedName>
    <definedName name="____________________________TAB31" localSheetId="2">#REF!</definedName>
    <definedName name="____________________________TAB31" localSheetId="0">#REF!</definedName>
    <definedName name="____________________________TAB31" localSheetId="4">#REF!</definedName>
    <definedName name="____________________________TAB32" localSheetId="6">#REF!</definedName>
    <definedName name="____________________________TAB32" localSheetId="3">#REF!</definedName>
    <definedName name="____________________________TAB32" localSheetId="5">#REF!</definedName>
    <definedName name="____________________________TAB32" localSheetId="1">#REF!</definedName>
    <definedName name="____________________________TAB32" localSheetId="2">#REF!</definedName>
    <definedName name="____________________________TAB32" localSheetId="0">#REF!</definedName>
    <definedName name="____________________________TAB32" localSheetId="4">#REF!</definedName>
    <definedName name="____________________________TAB33" localSheetId="6">#REF!</definedName>
    <definedName name="____________________________TAB33" localSheetId="3">#REF!</definedName>
    <definedName name="____________________________TAB33" localSheetId="5">#REF!</definedName>
    <definedName name="____________________________TAB33" localSheetId="1">#REF!</definedName>
    <definedName name="____________________________TAB33" localSheetId="2">#REF!</definedName>
    <definedName name="____________________________TAB33" localSheetId="0">#REF!</definedName>
    <definedName name="____________________________TAB33" localSheetId="4">#REF!</definedName>
    <definedName name="____________________________TAB35" localSheetId="6">#REF!</definedName>
    <definedName name="____________________________TAB35" localSheetId="3">#REF!</definedName>
    <definedName name="____________________________TAB35" localSheetId="5">#REF!</definedName>
    <definedName name="____________________________TAB35" localSheetId="1">#REF!</definedName>
    <definedName name="____________________________TAB35" localSheetId="2">#REF!</definedName>
    <definedName name="____________________________TAB35" localSheetId="0">#REF!</definedName>
    <definedName name="____________________________TAB35" localSheetId="4">#REF!</definedName>
    <definedName name="____________________________TAB36" localSheetId="6">#REF!</definedName>
    <definedName name="____________________________TAB36" localSheetId="3">#REF!</definedName>
    <definedName name="____________________________TAB36" localSheetId="5">#REF!</definedName>
    <definedName name="____________________________TAB36" localSheetId="1">#REF!</definedName>
    <definedName name="____________________________TAB36" localSheetId="2">#REF!</definedName>
    <definedName name="____________________________TAB36" localSheetId="0">#REF!</definedName>
    <definedName name="____________________________TAB36" localSheetId="4">#REF!</definedName>
    <definedName name="____________________________TAB37" localSheetId="6">#REF!</definedName>
    <definedName name="____________________________TAB37" localSheetId="3">#REF!</definedName>
    <definedName name="____________________________TAB37" localSheetId="5">#REF!</definedName>
    <definedName name="____________________________TAB37" localSheetId="1">#REF!</definedName>
    <definedName name="____________________________TAB37" localSheetId="2">#REF!</definedName>
    <definedName name="____________________________TAB37" localSheetId="0">#REF!</definedName>
    <definedName name="____________________________TAB37" localSheetId="4">#REF!</definedName>
    <definedName name="____________________________TAB38" localSheetId="6">#REF!</definedName>
    <definedName name="____________________________TAB38" localSheetId="3">#REF!</definedName>
    <definedName name="____________________________TAB38" localSheetId="5">#REF!</definedName>
    <definedName name="____________________________TAB38" localSheetId="1">#REF!</definedName>
    <definedName name="____________________________TAB38" localSheetId="2">#REF!</definedName>
    <definedName name="____________________________TAB38" localSheetId="0">#REF!</definedName>
    <definedName name="____________________________TAB38" localSheetId="4">#REF!</definedName>
    <definedName name="____________________________TAB39" localSheetId="6">#REF!</definedName>
    <definedName name="____________________________TAB39" localSheetId="3">#REF!</definedName>
    <definedName name="____________________________TAB39" localSheetId="5">#REF!</definedName>
    <definedName name="____________________________TAB39" localSheetId="1">#REF!</definedName>
    <definedName name="____________________________TAB39" localSheetId="2">#REF!</definedName>
    <definedName name="____________________________TAB39" localSheetId="0">#REF!</definedName>
    <definedName name="____________________________TAB39" localSheetId="4">#REF!</definedName>
    <definedName name="____________________________TAB47" localSheetId="6">#REF!</definedName>
    <definedName name="____________________________TAB47" localSheetId="3">#REF!</definedName>
    <definedName name="____________________________TAB47" localSheetId="5">#REF!</definedName>
    <definedName name="____________________________TAB47" localSheetId="1">#REF!</definedName>
    <definedName name="____________________________TAB47" localSheetId="2">#REF!</definedName>
    <definedName name="____________________________TAB47" localSheetId="0">#REF!</definedName>
    <definedName name="____________________________TAB47" localSheetId="4">#REF!</definedName>
    <definedName name="___________________________com2000" localSheetId="6">#REF!</definedName>
    <definedName name="___________________________com2000" localSheetId="3">#REF!</definedName>
    <definedName name="___________________________com2000" localSheetId="5">#REF!</definedName>
    <definedName name="___________________________com2000" localSheetId="1">#REF!</definedName>
    <definedName name="___________________________com2000" localSheetId="2">#REF!</definedName>
    <definedName name="___________________________com2000" localSheetId="4">#REF!</definedName>
    <definedName name="___________________________EXR1" localSheetId="6">#REF!</definedName>
    <definedName name="___________________________EXR1" localSheetId="3">#REF!</definedName>
    <definedName name="___________________________EXR1" localSheetId="5">#REF!</definedName>
    <definedName name="___________________________EXR1" localSheetId="1">#REF!</definedName>
    <definedName name="___________________________EXR1" localSheetId="2">#REF!</definedName>
    <definedName name="___________________________EXR1" localSheetId="0">#REF!</definedName>
    <definedName name="___________________________EXR1" localSheetId="4">#REF!</definedName>
    <definedName name="___________________________EXR2" localSheetId="6">#REF!</definedName>
    <definedName name="___________________________EXR2" localSheetId="3">#REF!</definedName>
    <definedName name="___________________________EXR2" localSheetId="5">#REF!</definedName>
    <definedName name="___________________________EXR2" localSheetId="1">#REF!</definedName>
    <definedName name="___________________________EXR2" localSheetId="2">#REF!</definedName>
    <definedName name="___________________________EXR2" localSheetId="0">#REF!</definedName>
    <definedName name="___________________________EXR2" localSheetId="4">#REF!</definedName>
    <definedName name="___________________________EXR3" localSheetId="6">#REF!</definedName>
    <definedName name="___________________________EXR3" localSheetId="3">#REF!</definedName>
    <definedName name="___________________________EXR3" localSheetId="5">#REF!</definedName>
    <definedName name="___________________________EXR3" localSheetId="1">#REF!</definedName>
    <definedName name="___________________________EXR3" localSheetId="2">#REF!</definedName>
    <definedName name="___________________________EXR3" localSheetId="0">#REF!</definedName>
    <definedName name="___________________________EXR3" localSheetId="4">#REF!</definedName>
    <definedName name="___________________________gen2" localSheetId="6">#REF!</definedName>
    <definedName name="___________________________gen2" localSheetId="3">#REF!</definedName>
    <definedName name="___________________________gen2" localSheetId="5">#REF!</definedName>
    <definedName name="___________________________gen2" localSheetId="1">#REF!</definedName>
    <definedName name="___________________________gen2" localSheetId="2">#REF!</definedName>
    <definedName name="___________________________gen2" localSheetId="4">#REF!</definedName>
    <definedName name="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TAB30" localSheetId="6">#REF!</definedName>
    <definedName name="___________________________TAB30" localSheetId="3">#REF!</definedName>
    <definedName name="___________________________TAB30" localSheetId="5">#REF!</definedName>
    <definedName name="___________________________TAB30" localSheetId="1">#REF!</definedName>
    <definedName name="___________________________TAB30" localSheetId="2">#REF!</definedName>
    <definedName name="___________________________TAB30" localSheetId="0">#REF!</definedName>
    <definedName name="___________________________TAB30" localSheetId="4">#REF!</definedName>
    <definedName name="___________________________TAB31" localSheetId="6">#REF!</definedName>
    <definedName name="___________________________TAB31" localSheetId="3">#REF!</definedName>
    <definedName name="___________________________TAB31" localSheetId="5">#REF!</definedName>
    <definedName name="___________________________TAB31" localSheetId="1">#REF!</definedName>
    <definedName name="___________________________TAB31" localSheetId="2">#REF!</definedName>
    <definedName name="___________________________TAB31" localSheetId="0">#REF!</definedName>
    <definedName name="___________________________TAB31" localSheetId="4">#REF!</definedName>
    <definedName name="___________________________TAB32" localSheetId="6">#REF!</definedName>
    <definedName name="___________________________TAB32" localSheetId="3">#REF!</definedName>
    <definedName name="___________________________TAB32" localSheetId="5">#REF!</definedName>
    <definedName name="___________________________TAB32" localSheetId="1">#REF!</definedName>
    <definedName name="___________________________TAB32" localSheetId="2">#REF!</definedName>
    <definedName name="___________________________TAB32" localSheetId="0">#REF!</definedName>
    <definedName name="___________________________TAB32" localSheetId="4">#REF!</definedName>
    <definedName name="___________________________TAB33" localSheetId="6">#REF!</definedName>
    <definedName name="___________________________TAB33" localSheetId="3">#REF!</definedName>
    <definedName name="___________________________TAB33" localSheetId="5">#REF!</definedName>
    <definedName name="___________________________TAB33" localSheetId="1">#REF!</definedName>
    <definedName name="___________________________TAB33" localSheetId="2">#REF!</definedName>
    <definedName name="___________________________TAB33" localSheetId="0">#REF!</definedName>
    <definedName name="___________________________TAB33" localSheetId="4">#REF!</definedName>
    <definedName name="___________________________TAB35" localSheetId="6">#REF!</definedName>
    <definedName name="___________________________TAB35" localSheetId="3">#REF!</definedName>
    <definedName name="___________________________TAB35" localSheetId="5">#REF!</definedName>
    <definedName name="___________________________TAB35" localSheetId="1">#REF!</definedName>
    <definedName name="___________________________TAB35" localSheetId="2">#REF!</definedName>
    <definedName name="___________________________TAB35" localSheetId="0">#REF!</definedName>
    <definedName name="___________________________TAB35" localSheetId="4">#REF!</definedName>
    <definedName name="___________________________TAB36" localSheetId="6">#REF!</definedName>
    <definedName name="___________________________TAB36" localSheetId="3">#REF!</definedName>
    <definedName name="___________________________TAB36" localSheetId="5">#REF!</definedName>
    <definedName name="___________________________TAB36" localSheetId="1">#REF!</definedName>
    <definedName name="___________________________TAB36" localSheetId="2">#REF!</definedName>
    <definedName name="___________________________TAB36" localSheetId="0">#REF!</definedName>
    <definedName name="___________________________TAB36" localSheetId="4">#REF!</definedName>
    <definedName name="___________________________TAB37" localSheetId="6">#REF!</definedName>
    <definedName name="___________________________TAB37" localSheetId="3">#REF!</definedName>
    <definedName name="___________________________TAB37" localSheetId="5">#REF!</definedName>
    <definedName name="___________________________TAB37" localSheetId="1">#REF!</definedName>
    <definedName name="___________________________TAB37" localSheetId="2">#REF!</definedName>
    <definedName name="___________________________TAB37" localSheetId="0">#REF!</definedName>
    <definedName name="___________________________TAB37" localSheetId="4">#REF!</definedName>
    <definedName name="___________________________TAB38" localSheetId="6">#REF!</definedName>
    <definedName name="___________________________TAB38" localSheetId="3">#REF!</definedName>
    <definedName name="___________________________TAB38" localSheetId="5">#REF!</definedName>
    <definedName name="___________________________TAB38" localSheetId="1">#REF!</definedName>
    <definedName name="___________________________TAB38" localSheetId="2">#REF!</definedName>
    <definedName name="___________________________TAB38" localSheetId="0">#REF!</definedName>
    <definedName name="___________________________TAB38" localSheetId="4">#REF!</definedName>
    <definedName name="___________________________TAB39" localSheetId="6">#REF!</definedName>
    <definedName name="___________________________TAB39" localSheetId="3">#REF!</definedName>
    <definedName name="___________________________TAB39" localSheetId="5">#REF!</definedName>
    <definedName name="___________________________TAB39" localSheetId="1">#REF!</definedName>
    <definedName name="___________________________TAB39" localSheetId="2">#REF!</definedName>
    <definedName name="___________________________TAB39" localSheetId="0">#REF!</definedName>
    <definedName name="___________________________TAB39" localSheetId="4">#REF!</definedName>
    <definedName name="___________________________TAB47" localSheetId="6">#REF!</definedName>
    <definedName name="___________________________TAB47" localSheetId="3">#REF!</definedName>
    <definedName name="___________________________TAB47" localSheetId="5">#REF!</definedName>
    <definedName name="___________________________TAB47" localSheetId="1">#REF!</definedName>
    <definedName name="___________________________TAB47" localSheetId="2">#REF!</definedName>
    <definedName name="___________________________TAB47" localSheetId="0">#REF!</definedName>
    <definedName name="___________________________TAB47" localSheetId="4">#REF!</definedName>
    <definedName name="__________________________com2000" localSheetId="6">#REF!</definedName>
    <definedName name="__________________________com2000" localSheetId="3">#REF!</definedName>
    <definedName name="__________________________com2000" localSheetId="5">#REF!</definedName>
    <definedName name="__________________________com2000" localSheetId="1">#REF!</definedName>
    <definedName name="__________________________com2000" localSheetId="2">#REF!</definedName>
    <definedName name="__________________________com2000" localSheetId="0">#REF!</definedName>
    <definedName name="__________________________com2000" localSheetId="4">#REF!</definedName>
    <definedName name="__________________________EXR1" localSheetId="6">#REF!</definedName>
    <definedName name="__________________________EXR1" localSheetId="3">#REF!</definedName>
    <definedName name="__________________________EXR1" localSheetId="5">#REF!</definedName>
    <definedName name="__________________________EXR1" localSheetId="1">#REF!</definedName>
    <definedName name="__________________________EXR1" localSheetId="2">#REF!</definedName>
    <definedName name="__________________________EXR1" localSheetId="0">#REF!</definedName>
    <definedName name="__________________________EXR1" localSheetId="4">#REF!</definedName>
    <definedName name="__________________________EXR2" localSheetId="6">#REF!</definedName>
    <definedName name="__________________________EXR2" localSheetId="3">#REF!</definedName>
    <definedName name="__________________________EXR2" localSheetId="5">#REF!</definedName>
    <definedName name="__________________________EXR2" localSheetId="1">#REF!</definedName>
    <definedName name="__________________________EXR2" localSheetId="2">#REF!</definedName>
    <definedName name="__________________________EXR2" localSheetId="0">#REF!</definedName>
    <definedName name="__________________________EXR2" localSheetId="4">#REF!</definedName>
    <definedName name="__________________________EXR3" localSheetId="6">#REF!</definedName>
    <definedName name="__________________________EXR3" localSheetId="3">#REF!</definedName>
    <definedName name="__________________________EXR3" localSheetId="5">#REF!</definedName>
    <definedName name="__________________________EXR3" localSheetId="1">#REF!</definedName>
    <definedName name="__________________________EXR3" localSheetId="2">#REF!</definedName>
    <definedName name="__________________________EXR3" localSheetId="0">#REF!</definedName>
    <definedName name="__________________________EXR3" localSheetId="4">#REF!</definedName>
    <definedName name="__________________________gen2" localSheetId="6">#REF!</definedName>
    <definedName name="__________________________gen2" localSheetId="3">#REF!</definedName>
    <definedName name="__________________________gen2" localSheetId="5">#REF!</definedName>
    <definedName name="__________________________gen2" localSheetId="1">#REF!</definedName>
    <definedName name="__________________________gen2" localSheetId="2">#REF!</definedName>
    <definedName name="__________________________gen2" localSheetId="0">#REF!</definedName>
    <definedName name="__________________________gen2" localSheetId="4">#REF!</definedName>
    <definedName name="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TAB30" localSheetId="6">#REF!</definedName>
    <definedName name="__________________________TAB30" localSheetId="3">#REF!</definedName>
    <definedName name="__________________________TAB30" localSheetId="5">#REF!</definedName>
    <definedName name="__________________________TAB30" localSheetId="1">#REF!</definedName>
    <definedName name="__________________________TAB30" localSheetId="2">#REF!</definedName>
    <definedName name="__________________________TAB30" localSheetId="0">#REF!</definedName>
    <definedName name="__________________________TAB30" localSheetId="4">#REF!</definedName>
    <definedName name="__________________________TAB31" localSheetId="6">#REF!</definedName>
    <definedName name="__________________________TAB31" localSheetId="3">#REF!</definedName>
    <definedName name="__________________________TAB31" localSheetId="5">#REF!</definedName>
    <definedName name="__________________________TAB31" localSheetId="1">#REF!</definedName>
    <definedName name="__________________________TAB31" localSheetId="2">#REF!</definedName>
    <definedName name="__________________________TAB31" localSheetId="0">#REF!</definedName>
    <definedName name="__________________________TAB31" localSheetId="4">#REF!</definedName>
    <definedName name="__________________________TAB32" localSheetId="6">#REF!</definedName>
    <definedName name="__________________________TAB32" localSheetId="3">#REF!</definedName>
    <definedName name="__________________________TAB32" localSheetId="5">#REF!</definedName>
    <definedName name="__________________________TAB32" localSheetId="1">#REF!</definedName>
    <definedName name="__________________________TAB32" localSheetId="2">#REF!</definedName>
    <definedName name="__________________________TAB32" localSheetId="0">#REF!</definedName>
    <definedName name="__________________________TAB32" localSheetId="4">#REF!</definedName>
    <definedName name="__________________________TAB33" localSheetId="6">#REF!</definedName>
    <definedName name="__________________________TAB33" localSheetId="3">#REF!</definedName>
    <definedName name="__________________________TAB33" localSheetId="5">#REF!</definedName>
    <definedName name="__________________________TAB33" localSheetId="1">#REF!</definedName>
    <definedName name="__________________________TAB33" localSheetId="2">#REF!</definedName>
    <definedName name="__________________________TAB33" localSheetId="0">#REF!</definedName>
    <definedName name="__________________________TAB33" localSheetId="4">#REF!</definedName>
    <definedName name="__________________________TAB35" localSheetId="6">#REF!</definedName>
    <definedName name="__________________________TAB35" localSheetId="3">#REF!</definedName>
    <definedName name="__________________________TAB35" localSheetId="5">#REF!</definedName>
    <definedName name="__________________________TAB35" localSheetId="1">#REF!</definedName>
    <definedName name="__________________________TAB35" localSheetId="2">#REF!</definedName>
    <definedName name="__________________________TAB35" localSheetId="0">#REF!</definedName>
    <definedName name="__________________________TAB35" localSheetId="4">#REF!</definedName>
    <definedName name="__________________________TAB36" localSheetId="6">#REF!</definedName>
    <definedName name="__________________________TAB36" localSheetId="3">#REF!</definedName>
    <definedName name="__________________________TAB36" localSheetId="5">#REF!</definedName>
    <definedName name="__________________________TAB36" localSheetId="1">#REF!</definedName>
    <definedName name="__________________________TAB36" localSheetId="2">#REF!</definedName>
    <definedName name="__________________________TAB36" localSheetId="0">#REF!</definedName>
    <definedName name="__________________________TAB36" localSheetId="4">#REF!</definedName>
    <definedName name="__________________________TAB37" localSheetId="6">#REF!</definedName>
    <definedName name="__________________________TAB37" localSheetId="3">#REF!</definedName>
    <definedName name="__________________________TAB37" localSheetId="5">#REF!</definedName>
    <definedName name="__________________________TAB37" localSheetId="1">#REF!</definedName>
    <definedName name="__________________________TAB37" localSheetId="2">#REF!</definedName>
    <definedName name="__________________________TAB37" localSheetId="0">#REF!</definedName>
    <definedName name="__________________________TAB37" localSheetId="4">#REF!</definedName>
    <definedName name="__________________________TAB38" localSheetId="6">#REF!</definedName>
    <definedName name="__________________________TAB38" localSheetId="3">#REF!</definedName>
    <definedName name="__________________________TAB38" localSheetId="5">#REF!</definedName>
    <definedName name="__________________________TAB38" localSheetId="1">#REF!</definedName>
    <definedName name="__________________________TAB38" localSheetId="2">#REF!</definedName>
    <definedName name="__________________________TAB38" localSheetId="0">#REF!</definedName>
    <definedName name="__________________________TAB38" localSheetId="4">#REF!</definedName>
    <definedName name="__________________________TAB39" localSheetId="6">#REF!</definedName>
    <definedName name="__________________________TAB39" localSheetId="3">#REF!</definedName>
    <definedName name="__________________________TAB39" localSheetId="5">#REF!</definedName>
    <definedName name="__________________________TAB39" localSheetId="1">#REF!</definedName>
    <definedName name="__________________________TAB39" localSheetId="2">#REF!</definedName>
    <definedName name="__________________________TAB39" localSheetId="0">#REF!</definedName>
    <definedName name="__________________________TAB39" localSheetId="4">#REF!</definedName>
    <definedName name="__________________________TAB47" localSheetId="6">#REF!</definedName>
    <definedName name="__________________________TAB47" localSheetId="3">#REF!</definedName>
    <definedName name="__________________________TAB47" localSheetId="5">#REF!</definedName>
    <definedName name="__________________________TAB47" localSheetId="1">#REF!</definedName>
    <definedName name="__________________________TAB47" localSheetId="2">#REF!</definedName>
    <definedName name="__________________________TAB47" localSheetId="0">#REF!</definedName>
    <definedName name="__________________________TAB47" localSheetId="4">#REF!</definedName>
    <definedName name="_________________________com2000" localSheetId="6">#REF!</definedName>
    <definedName name="_________________________com2000" localSheetId="3">#REF!</definedName>
    <definedName name="_________________________com2000" localSheetId="5">#REF!</definedName>
    <definedName name="_________________________com2000" localSheetId="1">#REF!</definedName>
    <definedName name="_________________________com2000" localSheetId="2">#REF!</definedName>
    <definedName name="_________________________com2000" localSheetId="0">#REF!</definedName>
    <definedName name="_________________________com2000" localSheetId="4">#REF!</definedName>
    <definedName name="_________________________EXR1" localSheetId="6">#REF!</definedName>
    <definedName name="_________________________EXR1" localSheetId="3">#REF!</definedName>
    <definedName name="_________________________EXR1" localSheetId="5">#REF!</definedName>
    <definedName name="_________________________EXR1" localSheetId="1">#REF!</definedName>
    <definedName name="_________________________EXR1" localSheetId="2">#REF!</definedName>
    <definedName name="_________________________EXR1" localSheetId="0">#REF!</definedName>
    <definedName name="_________________________EXR1" localSheetId="4">#REF!</definedName>
    <definedName name="_________________________EXR2" localSheetId="6">#REF!</definedName>
    <definedName name="_________________________EXR2" localSheetId="3">#REF!</definedName>
    <definedName name="_________________________EXR2" localSheetId="5">#REF!</definedName>
    <definedName name="_________________________EXR2" localSheetId="1">#REF!</definedName>
    <definedName name="_________________________EXR2" localSheetId="2">#REF!</definedName>
    <definedName name="_________________________EXR2" localSheetId="0">#REF!</definedName>
    <definedName name="_________________________EXR2" localSheetId="4">#REF!</definedName>
    <definedName name="_________________________EXR3" localSheetId="6">#REF!</definedName>
    <definedName name="_________________________EXR3" localSheetId="3">#REF!</definedName>
    <definedName name="_________________________EXR3" localSheetId="5">#REF!</definedName>
    <definedName name="_________________________EXR3" localSheetId="1">#REF!</definedName>
    <definedName name="_________________________EXR3" localSheetId="2">#REF!</definedName>
    <definedName name="_________________________EXR3" localSheetId="0">#REF!</definedName>
    <definedName name="_________________________EXR3" localSheetId="4">#REF!</definedName>
    <definedName name="_________________________gen2" localSheetId="6">#REF!</definedName>
    <definedName name="_________________________gen2" localSheetId="3">#REF!</definedName>
    <definedName name="_________________________gen2" localSheetId="5">#REF!</definedName>
    <definedName name="_________________________gen2" localSheetId="1">#REF!</definedName>
    <definedName name="_________________________gen2" localSheetId="2">#REF!</definedName>
    <definedName name="_________________________gen2" localSheetId="0">#REF!</definedName>
    <definedName name="_________________________gen2" localSheetId="4">#REF!</definedName>
    <definedName name="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TAB30" localSheetId="6">#REF!</definedName>
    <definedName name="_________________________TAB30" localSheetId="3">#REF!</definedName>
    <definedName name="_________________________TAB30" localSheetId="5">#REF!</definedName>
    <definedName name="_________________________TAB30" localSheetId="1">#REF!</definedName>
    <definedName name="_________________________TAB30" localSheetId="2">#REF!</definedName>
    <definedName name="_________________________TAB30" localSheetId="0">#REF!</definedName>
    <definedName name="_________________________TAB30" localSheetId="4">#REF!</definedName>
    <definedName name="_________________________TAB31" localSheetId="6">#REF!</definedName>
    <definedName name="_________________________TAB31" localSheetId="3">#REF!</definedName>
    <definedName name="_________________________TAB31" localSheetId="5">#REF!</definedName>
    <definedName name="_________________________TAB31" localSheetId="1">#REF!</definedName>
    <definedName name="_________________________TAB31" localSheetId="2">#REF!</definedName>
    <definedName name="_________________________TAB31" localSheetId="0">#REF!</definedName>
    <definedName name="_________________________TAB31" localSheetId="4">#REF!</definedName>
    <definedName name="_________________________TAB32" localSheetId="6">#REF!</definedName>
    <definedName name="_________________________TAB32" localSheetId="3">#REF!</definedName>
    <definedName name="_________________________TAB32" localSheetId="5">#REF!</definedName>
    <definedName name="_________________________TAB32" localSheetId="1">#REF!</definedName>
    <definedName name="_________________________TAB32" localSheetId="2">#REF!</definedName>
    <definedName name="_________________________TAB32" localSheetId="0">#REF!</definedName>
    <definedName name="_________________________TAB32" localSheetId="4">#REF!</definedName>
    <definedName name="_________________________TAB33" localSheetId="6">#REF!</definedName>
    <definedName name="_________________________TAB33" localSheetId="3">#REF!</definedName>
    <definedName name="_________________________TAB33" localSheetId="5">#REF!</definedName>
    <definedName name="_________________________TAB33" localSheetId="1">#REF!</definedName>
    <definedName name="_________________________TAB33" localSheetId="2">#REF!</definedName>
    <definedName name="_________________________TAB33" localSheetId="0">#REF!</definedName>
    <definedName name="_________________________TAB33" localSheetId="4">#REF!</definedName>
    <definedName name="_________________________TAB35" localSheetId="6">#REF!</definedName>
    <definedName name="_________________________TAB35" localSheetId="3">#REF!</definedName>
    <definedName name="_________________________TAB35" localSheetId="5">#REF!</definedName>
    <definedName name="_________________________TAB35" localSheetId="1">#REF!</definedName>
    <definedName name="_________________________TAB35" localSheetId="2">#REF!</definedName>
    <definedName name="_________________________TAB35" localSheetId="0">#REF!</definedName>
    <definedName name="_________________________TAB35" localSheetId="4">#REF!</definedName>
    <definedName name="_________________________TAB36" localSheetId="6">#REF!</definedName>
    <definedName name="_________________________TAB36" localSheetId="3">#REF!</definedName>
    <definedName name="_________________________TAB36" localSheetId="5">#REF!</definedName>
    <definedName name="_________________________TAB36" localSheetId="1">#REF!</definedName>
    <definedName name="_________________________TAB36" localSheetId="2">#REF!</definedName>
    <definedName name="_________________________TAB36" localSheetId="0">#REF!</definedName>
    <definedName name="_________________________TAB36" localSheetId="4">#REF!</definedName>
    <definedName name="_________________________TAB37" localSheetId="6">#REF!</definedName>
    <definedName name="_________________________TAB37" localSheetId="3">#REF!</definedName>
    <definedName name="_________________________TAB37" localSheetId="5">#REF!</definedName>
    <definedName name="_________________________TAB37" localSheetId="1">#REF!</definedName>
    <definedName name="_________________________TAB37" localSheetId="2">#REF!</definedName>
    <definedName name="_________________________TAB37" localSheetId="0">#REF!</definedName>
    <definedName name="_________________________TAB37" localSheetId="4">#REF!</definedName>
    <definedName name="_________________________TAB38" localSheetId="6">#REF!</definedName>
    <definedName name="_________________________TAB38" localSheetId="3">#REF!</definedName>
    <definedName name="_________________________TAB38" localSheetId="5">#REF!</definedName>
    <definedName name="_________________________TAB38" localSheetId="1">#REF!</definedName>
    <definedName name="_________________________TAB38" localSheetId="2">#REF!</definedName>
    <definedName name="_________________________TAB38" localSheetId="0">#REF!</definedName>
    <definedName name="_________________________TAB38" localSheetId="4">#REF!</definedName>
    <definedName name="_________________________TAB39" localSheetId="6">#REF!</definedName>
    <definedName name="_________________________TAB39" localSheetId="3">#REF!</definedName>
    <definedName name="_________________________TAB39" localSheetId="5">#REF!</definedName>
    <definedName name="_________________________TAB39" localSheetId="1">#REF!</definedName>
    <definedName name="_________________________TAB39" localSheetId="2">#REF!</definedName>
    <definedName name="_________________________TAB39" localSheetId="0">#REF!</definedName>
    <definedName name="_________________________TAB39" localSheetId="4">#REF!</definedName>
    <definedName name="_________________________TAB47" localSheetId="6">#REF!</definedName>
    <definedName name="_________________________TAB47" localSheetId="3">#REF!</definedName>
    <definedName name="_________________________TAB47" localSheetId="5">#REF!</definedName>
    <definedName name="_________________________TAB47" localSheetId="1">#REF!</definedName>
    <definedName name="_________________________TAB47" localSheetId="2">#REF!</definedName>
    <definedName name="_________________________TAB47" localSheetId="0">#REF!</definedName>
    <definedName name="_________________________TAB47" localSheetId="4">#REF!</definedName>
    <definedName name="________________________com2000" localSheetId="6">#REF!</definedName>
    <definedName name="________________________com2000" localSheetId="3">#REF!</definedName>
    <definedName name="________________________com2000" localSheetId="5">#REF!</definedName>
    <definedName name="________________________com2000" localSheetId="1">#REF!</definedName>
    <definedName name="________________________com2000" localSheetId="2">#REF!</definedName>
    <definedName name="________________________com2000" localSheetId="0">#REF!</definedName>
    <definedName name="________________________com2000" localSheetId="4">#REF!</definedName>
    <definedName name="________________________EXR1" localSheetId="6">#REF!</definedName>
    <definedName name="________________________EXR1" localSheetId="3">#REF!</definedName>
    <definedName name="________________________EXR1" localSheetId="5">#REF!</definedName>
    <definedName name="________________________EXR1" localSheetId="1">#REF!</definedName>
    <definedName name="________________________EXR1" localSheetId="2">#REF!</definedName>
    <definedName name="________________________EXR1" localSheetId="0">#REF!</definedName>
    <definedName name="________________________EXR1" localSheetId="4">#REF!</definedName>
    <definedName name="________________________EXR2" localSheetId="6">#REF!</definedName>
    <definedName name="________________________EXR2" localSheetId="3">#REF!</definedName>
    <definedName name="________________________EXR2" localSheetId="5">#REF!</definedName>
    <definedName name="________________________EXR2" localSheetId="1">#REF!</definedName>
    <definedName name="________________________EXR2" localSheetId="2">#REF!</definedName>
    <definedName name="________________________EXR2" localSheetId="0">#REF!</definedName>
    <definedName name="________________________EXR2" localSheetId="4">#REF!</definedName>
    <definedName name="________________________EXR3" localSheetId="6">#REF!</definedName>
    <definedName name="________________________EXR3" localSheetId="3">#REF!</definedName>
    <definedName name="________________________EXR3" localSheetId="5">#REF!</definedName>
    <definedName name="________________________EXR3" localSheetId="1">#REF!</definedName>
    <definedName name="________________________EXR3" localSheetId="2">#REF!</definedName>
    <definedName name="________________________EXR3" localSheetId="0">#REF!</definedName>
    <definedName name="________________________EXR3" localSheetId="4">#REF!</definedName>
    <definedName name="________________________gen2" localSheetId="6">#REF!</definedName>
    <definedName name="________________________gen2" localSheetId="3">#REF!</definedName>
    <definedName name="________________________gen2" localSheetId="5">#REF!</definedName>
    <definedName name="________________________gen2" localSheetId="1">#REF!</definedName>
    <definedName name="________________________gen2" localSheetId="2">#REF!</definedName>
    <definedName name="________________________gen2" localSheetId="0">#REF!</definedName>
    <definedName name="________________________gen2" localSheetId="4">#REF!</definedName>
    <definedName name="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TAB30" localSheetId="6">#REF!</definedName>
    <definedName name="________________________TAB30" localSheetId="3">#REF!</definedName>
    <definedName name="________________________TAB30" localSheetId="5">#REF!</definedName>
    <definedName name="________________________TAB30" localSheetId="1">#REF!</definedName>
    <definedName name="________________________TAB30" localSheetId="2">#REF!</definedName>
    <definedName name="________________________TAB30" localSheetId="0">#REF!</definedName>
    <definedName name="________________________TAB30" localSheetId="4">#REF!</definedName>
    <definedName name="________________________TAB31" localSheetId="6">#REF!</definedName>
    <definedName name="________________________TAB31" localSheetId="3">#REF!</definedName>
    <definedName name="________________________TAB31" localSheetId="5">#REF!</definedName>
    <definedName name="________________________TAB31" localSheetId="1">#REF!</definedName>
    <definedName name="________________________TAB31" localSheetId="2">#REF!</definedName>
    <definedName name="________________________TAB31" localSheetId="0">#REF!</definedName>
    <definedName name="________________________TAB31" localSheetId="4">#REF!</definedName>
    <definedName name="________________________TAB32" localSheetId="6">#REF!</definedName>
    <definedName name="________________________TAB32" localSheetId="3">#REF!</definedName>
    <definedName name="________________________TAB32" localSheetId="5">#REF!</definedName>
    <definedName name="________________________TAB32" localSheetId="1">#REF!</definedName>
    <definedName name="________________________TAB32" localSheetId="2">#REF!</definedName>
    <definedName name="________________________TAB32" localSheetId="0">#REF!</definedName>
    <definedName name="________________________TAB32" localSheetId="4">#REF!</definedName>
    <definedName name="________________________TAB33" localSheetId="6">#REF!</definedName>
    <definedName name="________________________TAB33" localSheetId="3">#REF!</definedName>
    <definedName name="________________________TAB33" localSheetId="5">#REF!</definedName>
    <definedName name="________________________TAB33" localSheetId="1">#REF!</definedName>
    <definedName name="________________________TAB33" localSheetId="2">#REF!</definedName>
    <definedName name="________________________TAB33" localSheetId="0">#REF!</definedName>
    <definedName name="________________________TAB33" localSheetId="4">#REF!</definedName>
    <definedName name="________________________TAB35" localSheetId="6">#REF!</definedName>
    <definedName name="________________________TAB35" localSheetId="3">#REF!</definedName>
    <definedName name="________________________TAB35" localSheetId="5">#REF!</definedName>
    <definedName name="________________________TAB35" localSheetId="1">#REF!</definedName>
    <definedName name="________________________TAB35" localSheetId="2">#REF!</definedName>
    <definedName name="________________________TAB35" localSheetId="0">#REF!</definedName>
    <definedName name="________________________TAB35" localSheetId="4">#REF!</definedName>
    <definedName name="________________________TAB36" localSheetId="6">#REF!</definedName>
    <definedName name="________________________TAB36" localSheetId="3">#REF!</definedName>
    <definedName name="________________________TAB36" localSheetId="5">#REF!</definedName>
    <definedName name="________________________TAB36" localSheetId="1">#REF!</definedName>
    <definedName name="________________________TAB36" localSheetId="2">#REF!</definedName>
    <definedName name="________________________TAB36" localSheetId="0">#REF!</definedName>
    <definedName name="________________________TAB36" localSheetId="4">#REF!</definedName>
    <definedName name="________________________TAB37" localSheetId="6">#REF!</definedName>
    <definedName name="________________________TAB37" localSheetId="3">#REF!</definedName>
    <definedName name="________________________TAB37" localSheetId="5">#REF!</definedName>
    <definedName name="________________________TAB37" localSheetId="1">#REF!</definedName>
    <definedName name="________________________TAB37" localSheetId="2">#REF!</definedName>
    <definedName name="________________________TAB37" localSheetId="0">#REF!</definedName>
    <definedName name="________________________TAB37" localSheetId="4">#REF!</definedName>
    <definedName name="________________________TAB38" localSheetId="6">#REF!</definedName>
    <definedName name="________________________TAB38" localSheetId="3">#REF!</definedName>
    <definedName name="________________________TAB38" localSheetId="5">#REF!</definedName>
    <definedName name="________________________TAB38" localSheetId="1">#REF!</definedName>
    <definedName name="________________________TAB38" localSheetId="2">#REF!</definedName>
    <definedName name="________________________TAB38" localSheetId="0">#REF!</definedName>
    <definedName name="________________________TAB38" localSheetId="4">#REF!</definedName>
    <definedName name="________________________TAB39" localSheetId="6">#REF!</definedName>
    <definedName name="________________________TAB39" localSheetId="3">#REF!</definedName>
    <definedName name="________________________TAB39" localSheetId="5">#REF!</definedName>
    <definedName name="________________________TAB39" localSheetId="1">#REF!</definedName>
    <definedName name="________________________TAB39" localSheetId="2">#REF!</definedName>
    <definedName name="________________________TAB39" localSheetId="0">#REF!</definedName>
    <definedName name="________________________TAB39" localSheetId="4">#REF!</definedName>
    <definedName name="________________________TAB47" localSheetId="6">#REF!</definedName>
    <definedName name="________________________TAB47" localSheetId="3">#REF!</definedName>
    <definedName name="________________________TAB47" localSheetId="5">#REF!</definedName>
    <definedName name="________________________TAB47" localSheetId="1">#REF!</definedName>
    <definedName name="________________________TAB47" localSheetId="2">#REF!</definedName>
    <definedName name="________________________TAB47" localSheetId="0">#REF!</definedName>
    <definedName name="________________________TAB47" localSheetId="4">#REF!</definedName>
    <definedName name="_______________________com2000" localSheetId="6">#REF!</definedName>
    <definedName name="_______________________com2000" localSheetId="3">#REF!</definedName>
    <definedName name="_______________________com2000" localSheetId="5">#REF!</definedName>
    <definedName name="_______________________com2000" localSheetId="1">#REF!</definedName>
    <definedName name="_______________________com2000" localSheetId="2">#REF!</definedName>
    <definedName name="_______________________com2000" localSheetId="0">#REF!</definedName>
    <definedName name="_______________________com2000" localSheetId="4">#REF!</definedName>
    <definedName name="_______________________EXR1" localSheetId="6">#REF!</definedName>
    <definedName name="_______________________EXR1" localSheetId="3">#REF!</definedName>
    <definedName name="_______________________EXR1" localSheetId="5">#REF!</definedName>
    <definedName name="_______________________EXR1" localSheetId="1">#REF!</definedName>
    <definedName name="_______________________EXR1" localSheetId="2">#REF!</definedName>
    <definedName name="_______________________EXR1" localSheetId="0">#REF!</definedName>
    <definedName name="_______________________EXR1" localSheetId="4">#REF!</definedName>
    <definedName name="_______________________EXR2" localSheetId="6">#REF!</definedName>
    <definedName name="_______________________EXR2" localSheetId="3">#REF!</definedName>
    <definedName name="_______________________EXR2" localSheetId="5">#REF!</definedName>
    <definedName name="_______________________EXR2" localSheetId="1">#REF!</definedName>
    <definedName name="_______________________EXR2" localSheetId="2">#REF!</definedName>
    <definedName name="_______________________EXR2" localSheetId="0">#REF!</definedName>
    <definedName name="_______________________EXR2" localSheetId="4">#REF!</definedName>
    <definedName name="_______________________EXR3" localSheetId="6">#REF!</definedName>
    <definedName name="_______________________EXR3" localSheetId="3">#REF!</definedName>
    <definedName name="_______________________EXR3" localSheetId="5">#REF!</definedName>
    <definedName name="_______________________EXR3" localSheetId="1">#REF!</definedName>
    <definedName name="_______________________EXR3" localSheetId="2">#REF!</definedName>
    <definedName name="_______________________EXR3" localSheetId="0">#REF!</definedName>
    <definedName name="_______________________EXR3" localSheetId="4">#REF!</definedName>
    <definedName name="_______________________gen2" localSheetId="6">#REF!</definedName>
    <definedName name="_______________________gen2" localSheetId="3">#REF!</definedName>
    <definedName name="_______________________gen2" localSheetId="5">#REF!</definedName>
    <definedName name="_______________________gen2" localSheetId="1">#REF!</definedName>
    <definedName name="_______________________gen2" localSheetId="2">#REF!</definedName>
    <definedName name="_______________________gen2" localSheetId="0">#REF!</definedName>
    <definedName name="_______________________gen2" localSheetId="4">#REF!</definedName>
    <definedName name="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TAB30" localSheetId="6">#REF!</definedName>
    <definedName name="_______________________TAB30" localSheetId="3">#REF!</definedName>
    <definedName name="_______________________TAB30" localSheetId="5">#REF!</definedName>
    <definedName name="_______________________TAB30" localSheetId="1">#REF!</definedName>
    <definedName name="_______________________TAB30" localSheetId="2">#REF!</definedName>
    <definedName name="_______________________TAB30" localSheetId="0">#REF!</definedName>
    <definedName name="_______________________TAB30" localSheetId="4">#REF!</definedName>
    <definedName name="_______________________TAB31" localSheetId="6">#REF!</definedName>
    <definedName name="_______________________TAB31" localSheetId="3">#REF!</definedName>
    <definedName name="_______________________TAB31" localSheetId="5">#REF!</definedName>
    <definedName name="_______________________TAB31" localSheetId="1">#REF!</definedName>
    <definedName name="_______________________TAB31" localSheetId="2">#REF!</definedName>
    <definedName name="_______________________TAB31" localSheetId="0">#REF!</definedName>
    <definedName name="_______________________TAB31" localSheetId="4">#REF!</definedName>
    <definedName name="_______________________TAB32" localSheetId="6">#REF!</definedName>
    <definedName name="_______________________TAB32" localSheetId="3">#REF!</definedName>
    <definedName name="_______________________TAB32" localSheetId="5">#REF!</definedName>
    <definedName name="_______________________TAB32" localSheetId="1">#REF!</definedName>
    <definedName name="_______________________TAB32" localSheetId="2">#REF!</definedName>
    <definedName name="_______________________TAB32" localSheetId="0">#REF!</definedName>
    <definedName name="_______________________TAB32" localSheetId="4">#REF!</definedName>
    <definedName name="_______________________TAB33" localSheetId="6">#REF!</definedName>
    <definedName name="_______________________TAB33" localSheetId="3">#REF!</definedName>
    <definedName name="_______________________TAB33" localSheetId="5">#REF!</definedName>
    <definedName name="_______________________TAB33" localSheetId="1">#REF!</definedName>
    <definedName name="_______________________TAB33" localSheetId="2">#REF!</definedName>
    <definedName name="_______________________TAB33" localSheetId="0">#REF!</definedName>
    <definedName name="_______________________TAB33" localSheetId="4">#REF!</definedName>
    <definedName name="_______________________TAB35" localSheetId="6">#REF!</definedName>
    <definedName name="_______________________TAB35" localSheetId="3">#REF!</definedName>
    <definedName name="_______________________TAB35" localSheetId="5">#REF!</definedName>
    <definedName name="_______________________TAB35" localSheetId="1">#REF!</definedName>
    <definedName name="_______________________TAB35" localSheetId="2">#REF!</definedName>
    <definedName name="_______________________TAB35" localSheetId="0">#REF!</definedName>
    <definedName name="_______________________TAB35" localSheetId="4">#REF!</definedName>
    <definedName name="_______________________TAB36" localSheetId="6">#REF!</definedName>
    <definedName name="_______________________TAB36" localSheetId="3">#REF!</definedName>
    <definedName name="_______________________TAB36" localSheetId="5">#REF!</definedName>
    <definedName name="_______________________TAB36" localSheetId="1">#REF!</definedName>
    <definedName name="_______________________TAB36" localSheetId="2">#REF!</definedName>
    <definedName name="_______________________TAB36" localSheetId="0">#REF!</definedName>
    <definedName name="_______________________TAB36" localSheetId="4">#REF!</definedName>
    <definedName name="_______________________TAB37" localSheetId="6">#REF!</definedName>
    <definedName name="_______________________TAB37" localSheetId="3">#REF!</definedName>
    <definedName name="_______________________TAB37" localSheetId="5">#REF!</definedName>
    <definedName name="_______________________TAB37" localSheetId="1">#REF!</definedName>
    <definedName name="_______________________TAB37" localSheetId="2">#REF!</definedName>
    <definedName name="_______________________TAB37" localSheetId="0">#REF!</definedName>
    <definedName name="_______________________TAB37" localSheetId="4">#REF!</definedName>
    <definedName name="_______________________TAB38" localSheetId="6">#REF!</definedName>
    <definedName name="_______________________TAB38" localSheetId="3">#REF!</definedName>
    <definedName name="_______________________TAB38" localSheetId="5">#REF!</definedName>
    <definedName name="_______________________TAB38" localSheetId="1">#REF!</definedName>
    <definedName name="_______________________TAB38" localSheetId="2">#REF!</definedName>
    <definedName name="_______________________TAB38" localSheetId="0">#REF!</definedName>
    <definedName name="_______________________TAB38" localSheetId="4">#REF!</definedName>
    <definedName name="_______________________TAB39" localSheetId="6">#REF!</definedName>
    <definedName name="_______________________TAB39" localSheetId="3">#REF!</definedName>
    <definedName name="_______________________TAB39" localSheetId="5">#REF!</definedName>
    <definedName name="_______________________TAB39" localSheetId="1">#REF!</definedName>
    <definedName name="_______________________TAB39" localSheetId="2">#REF!</definedName>
    <definedName name="_______________________TAB39" localSheetId="0">#REF!</definedName>
    <definedName name="_______________________TAB39" localSheetId="4">#REF!</definedName>
    <definedName name="_______________________TAB47" localSheetId="6">#REF!</definedName>
    <definedName name="_______________________TAB47" localSheetId="3">#REF!</definedName>
    <definedName name="_______________________TAB47" localSheetId="5">#REF!</definedName>
    <definedName name="_______________________TAB47" localSheetId="1">#REF!</definedName>
    <definedName name="_______________________TAB47" localSheetId="2">#REF!</definedName>
    <definedName name="_______________________TAB47" localSheetId="0">#REF!</definedName>
    <definedName name="_______________________TAB47" localSheetId="4">#REF!</definedName>
    <definedName name="______________________com2000" localSheetId="6">#REF!</definedName>
    <definedName name="______________________com2000" localSheetId="3">#REF!</definedName>
    <definedName name="______________________com2000" localSheetId="5">#REF!</definedName>
    <definedName name="______________________com2000" localSheetId="1">#REF!</definedName>
    <definedName name="______________________com2000" localSheetId="2">#REF!</definedName>
    <definedName name="______________________com2000" localSheetId="0">#REF!</definedName>
    <definedName name="______________________com2000" localSheetId="4">#REF!</definedName>
    <definedName name="______________________EXR1" localSheetId="6">#REF!</definedName>
    <definedName name="______________________EXR1" localSheetId="3">#REF!</definedName>
    <definedName name="______________________EXR1" localSheetId="5">#REF!</definedName>
    <definedName name="______________________EXR1" localSheetId="1">#REF!</definedName>
    <definedName name="______________________EXR1" localSheetId="2">#REF!</definedName>
    <definedName name="______________________EXR1" localSheetId="0">#REF!</definedName>
    <definedName name="______________________EXR1" localSheetId="4">#REF!</definedName>
    <definedName name="______________________EXR2" localSheetId="6">#REF!</definedName>
    <definedName name="______________________EXR2" localSheetId="3">#REF!</definedName>
    <definedName name="______________________EXR2" localSheetId="5">#REF!</definedName>
    <definedName name="______________________EXR2" localSheetId="1">#REF!</definedName>
    <definedName name="______________________EXR2" localSheetId="2">#REF!</definedName>
    <definedName name="______________________EXR2" localSheetId="0">#REF!</definedName>
    <definedName name="______________________EXR2" localSheetId="4">#REF!</definedName>
    <definedName name="______________________EXR3" localSheetId="6">#REF!</definedName>
    <definedName name="______________________EXR3" localSheetId="3">#REF!</definedName>
    <definedName name="______________________EXR3" localSheetId="5">#REF!</definedName>
    <definedName name="______________________EXR3" localSheetId="1">#REF!</definedName>
    <definedName name="______________________EXR3" localSheetId="2">#REF!</definedName>
    <definedName name="______________________EXR3" localSheetId="0">#REF!</definedName>
    <definedName name="______________________EXR3" localSheetId="4">#REF!</definedName>
    <definedName name="______________________gen2" localSheetId="6">#REF!</definedName>
    <definedName name="______________________gen2" localSheetId="3">#REF!</definedName>
    <definedName name="______________________gen2" localSheetId="5">#REF!</definedName>
    <definedName name="______________________gen2" localSheetId="1">#REF!</definedName>
    <definedName name="______________________gen2" localSheetId="2">#REF!</definedName>
    <definedName name="______________________gen2" localSheetId="0">#REF!</definedName>
    <definedName name="______________________gen2" localSheetId="4">#REF!</definedName>
    <definedName name="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TAB30" localSheetId="6">#REF!</definedName>
    <definedName name="______________________TAB30" localSheetId="3">#REF!</definedName>
    <definedName name="______________________TAB30" localSheetId="5">#REF!</definedName>
    <definedName name="______________________TAB30" localSheetId="1">#REF!</definedName>
    <definedName name="______________________TAB30" localSheetId="2">#REF!</definedName>
    <definedName name="______________________TAB30" localSheetId="0">#REF!</definedName>
    <definedName name="______________________TAB30" localSheetId="4">#REF!</definedName>
    <definedName name="______________________TAB31" localSheetId="6">#REF!</definedName>
    <definedName name="______________________TAB31" localSheetId="3">#REF!</definedName>
    <definedName name="______________________TAB31" localSheetId="5">#REF!</definedName>
    <definedName name="______________________TAB31" localSheetId="1">#REF!</definedName>
    <definedName name="______________________TAB31" localSheetId="2">#REF!</definedName>
    <definedName name="______________________TAB31" localSheetId="0">#REF!</definedName>
    <definedName name="______________________TAB31" localSheetId="4">#REF!</definedName>
    <definedName name="______________________TAB32" localSheetId="6">#REF!</definedName>
    <definedName name="______________________TAB32" localSheetId="3">#REF!</definedName>
    <definedName name="______________________TAB32" localSheetId="5">#REF!</definedName>
    <definedName name="______________________TAB32" localSheetId="1">#REF!</definedName>
    <definedName name="______________________TAB32" localSheetId="2">#REF!</definedName>
    <definedName name="______________________TAB32" localSheetId="0">#REF!</definedName>
    <definedName name="______________________TAB32" localSheetId="4">#REF!</definedName>
    <definedName name="______________________TAB33" localSheetId="6">#REF!</definedName>
    <definedName name="______________________TAB33" localSheetId="3">#REF!</definedName>
    <definedName name="______________________TAB33" localSheetId="5">#REF!</definedName>
    <definedName name="______________________TAB33" localSheetId="1">#REF!</definedName>
    <definedName name="______________________TAB33" localSheetId="2">#REF!</definedName>
    <definedName name="______________________TAB33" localSheetId="0">#REF!</definedName>
    <definedName name="______________________TAB33" localSheetId="4">#REF!</definedName>
    <definedName name="______________________TAB35" localSheetId="6">#REF!</definedName>
    <definedName name="______________________TAB35" localSheetId="3">#REF!</definedName>
    <definedName name="______________________TAB35" localSheetId="5">#REF!</definedName>
    <definedName name="______________________TAB35" localSheetId="1">#REF!</definedName>
    <definedName name="______________________TAB35" localSheetId="2">#REF!</definedName>
    <definedName name="______________________TAB35" localSheetId="0">#REF!</definedName>
    <definedName name="______________________TAB35" localSheetId="4">#REF!</definedName>
    <definedName name="______________________TAB36" localSheetId="6">#REF!</definedName>
    <definedName name="______________________TAB36" localSheetId="3">#REF!</definedName>
    <definedName name="______________________TAB36" localSheetId="5">#REF!</definedName>
    <definedName name="______________________TAB36" localSheetId="1">#REF!</definedName>
    <definedName name="______________________TAB36" localSheetId="2">#REF!</definedName>
    <definedName name="______________________TAB36" localSheetId="0">#REF!</definedName>
    <definedName name="______________________TAB36" localSheetId="4">#REF!</definedName>
    <definedName name="______________________TAB37" localSheetId="6">#REF!</definedName>
    <definedName name="______________________TAB37" localSheetId="3">#REF!</definedName>
    <definedName name="______________________TAB37" localSheetId="5">#REF!</definedName>
    <definedName name="______________________TAB37" localSheetId="1">#REF!</definedName>
    <definedName name="______________________TAB37" localSheetId="2">#REF!</definedName>
    <definedName name="______________________TAB37" localSheetId="0">#REF!</definedName>
    <definedName name="______________________TAB37" localSheetId="4">#REF!</definedName>
    <definedName name="______________________TAB38" localSheetId="6">#REF!</definedName>
    <definedName name="______________________TAB38" localSheetId="3">#REF!</definedName>
    <definedName name="______________________TAB38" localSheetId="5">#REF!</definedName>
    <definedName name="______________________TAB38" localSheetId="1">#REF!</definedName>
    <definedName name="______________________TAB38" localSheetId="2">#REF!</definedName>
    <definedName name="______________________TAB38" localSheetId="0">#REF!</definedName>
    <definedName name="______________________TAB38" localSheetId="4">#REF!</definedName>
    <definedName name="______________________TAB39" localSheetId="6">#REF!</definedName>
    <definedName name="______________________TAB39" localSheetId="3">#REF!</definedName>
    <definedName name="______________________TAB39" localSheetId="5">#REF!</definedName>
    <definedName name="______________________TAB39" localSheetId="1">#REF!</definedName>
    <definedName name="______________________TAB39" localSheetId="2">#REF!</definedName>
    <definedName name="______________________TAB39" localSheetId="0">#REF!</definedName>
    <definedName name="______________________TAB39" localSheetId="4">#REF!</definedName>
    <definedName name="______________________TAB47" localSheetId="6">#REF!</definedName>
    <definedName name="______________________TAB47" localSheetId="3">#REF!</definedName>
    <definedName name="______________________TAB47" localSheetId="5">#REF!</definedName>
    <definedName name="______________________TAB47" localSheetId="1">#REF!</definedName>
    <definedName name="______________________TAB47" localSheetId="2">#REF!</definedName>
    <definedName name="______________________TAB47" localSheetId="0">#REF!</definedName>
    <definedName name="______________________TAB47" localSheetId="4">#REF!</definedName>
    <definedName name="_____________________com2000" localSheetId="6">#REF!</definedName>
    <definedName name="_____________________com2000" localSheetId="3">#REF!</definedName>
    <definedName name="_____________________com2000" localSheetId="5">#REF!</definedName>
    <definedName name="_____________________com2000" localSheetId="1">#REF!</definedName>
    <definedName name="_____________________com2000" localSheetId="2">#REF!</definedName>
    <definedName name="_____________________com2000" localSheetId="0">#REF!</definedName>
    <definedName name="_____________________com2000" localSheetId="4">#REF!</definedName>
    <definedName name="_____________________EXR1" localSheetId="6">#REF!</definedName>
    <definedName name="_____________________EXR1" localSheetId="3">#REF!</definedName>
    <definedName name="_____________________EXR1" localSheetId="5">#REF!</definedName>
    <definedName name="_____________________EXR1" localSheetId="1">#REF!</definedName>
    <definedName name="_____________________EXR1" localSheetId="2">#REF!</definedName>
    <definedName name="_____________________EXR1" localSheetId="0">#REF!</definedName>
    <definedName name="_____________________EXR1" localSheetId="4">#REF!</definedName>
    <definedName name="_____________________EXR2" localSheetId="6">#REF!</definedName>
    <definedName name="_____________________EXR2" localSheetId="3">#REF!</definedName>
    <definedName name="_____________________EXR2" localSheetId="5">#REF!</definedName>
    <definedName name="_____________________EXR2" localSheetId="1">#REF!</definedName>
    <definedName name="_____________________EXR2" localSheetId="2">#REF!</definedName>
    <definedName name="_____________________EXR2" localSheetId="0">#REF!</definedName>
    <definedName name="_____________________EXR2" localSheetId="4">#REF!</definedName>
    <definedName name="_____________________EXR3" localSheetId="6">#REF!</definedName>
    <definedName name="_____________________EXR3" localSheetId="3">#REF!</definedName>
    <definedName name="_____________________EXR3" localSheetId="5">#REF!</definedName>
    <definedName name="_____________________EXR3" localSheetId="1">#REF!</definedName>
    <definedName name="_____________________EXR3" localSheetId="2">#REF!</definedName>
    <definedName name="_____________________EXR3" localSheetId="0">#REF!</definedName>
    <definedName name="_____________________EXR3" localSheetId="4">#REF!</definedName>
    <definedName name="_____________________gen2" localSheetId="6">#REF!</definedName>
    <definedName name="_____________________gen2" localSheetId="3">#REF!</definedName>
    <definedName name="_____________________gen2" localSheetId="5">#REF!</definedName>
    <definedName name="_____________________gen2" localSheetId="1">#REF!</definedName>
    <definedName name="_____________________gen2" localSheetId="2">#REF!</definedName>
    <definedName name="_____________________gen2" localSheetId="0">#REF!</definedName>
    <definedName name="_____________________gen2" localSheetId="4">#REF!</definedName>
    <definedName name="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TAB30" localSheetId="6">#REF!</definedName>
    <definedName name="_____________________TAB30" localSheetId="3">#REF!</definedName>
    <definedName name="_____________________TAB30" localSheetId="5">#REF!</definedName>
    <definedName name="_____________________TAB30" localSheetId="1">#REF!</definedName>
    <definedName name="_____________________TAB30" localSheetId="2">#REF!</definedName>
    <definedName name="_____________________TAB30" localSheetId="0">#REF!</definedName>
    <definedName name="_____________________TAB30" localSheetId="4">#REF!</definedName>
    <definedName name="_____________________TAB31" localSheetId="6">#REF!</definedName>
    <definedName name="_____________________TAB31" localSheetId="3">#REF!</definedName>
    <definedName name="_____________________TAB31" localSheetId="5">#REF!</definedName>
    <definedName name="_____________________TAB31" localSheetId="1">#REF!</definedName>
    <definedName name="_____________________TAB31" localSheetId="2">#REF!</definedName>
    <definedName name="_____________________TAB31" localSheetId="0">#REF!</definedName>
    <definedName name="_____________________TAB31" localSheetId="4">#REF!</definedName>
    <definedName name="_____________________TAB32" localSheetId="6">#REF!</definedName>
    <definedName name="_____________________TAB32" localSheetId="3">#REF!</definedName>
    <definedName name="_____________________TAB32" localSheetId="5">#REF!</definedName>
    <definedName name="_____________________TAB32" localSheetId="1">#REF!</definedName>
    <definedName name="_____________________TAB32" localSheetId="2">#REF!</definedName>
    <definedName name="_____________________TAB32" localSheetId="0">#REF!</definedName>
    <definedName name="_____________________TAB32" localSheetId="4">#REF!</definedName>
    <definedName name="_____________________TAB33" localSheetId="6">#REF!</definedName>
    <definedName name="_____________________TAB33" localSheetId="3">#REF!</definedName>
    <definedName name="_____________________TAB33" localSheetId="5">#REF!</definedName>
    <definedName name="_____________________TAB33" localSheetId="1">#REF!</definedName>
    <definedName name="_____________________TAB33" localSheetId="2">#REF!</definedName>
    <definedName name="_____________________TAB33" localSheetId="0">#REF!</definedName>
    <definedName name="_____________________TAB33" localSheetId="4">#REF!</definedName>
    <definedName name="_____________________TAB35" localSheetId="6">#REF!</definedName>
    <definedName name="_____________________TAB35" localSheetId="3">#REF!</definedName>
    <definedName name="_____________________TAB35" localSheetId="5">#REF!</definedName>
    <definedName name="_____________________TAB35" localSheetId="1">#REF!</definedName>
    <definedName name="_____________________TAB35" localSheetId="2">#REF!</definedName>
    <definedName name="_____________________TAB35" localSheetId="0">#REF!</definedName>
    <definedName name="_____________________TAB35" localSheetId="4">#REF!</definedName>
    <definedName name="_____________________TAB36" localSheetId="6">#REF!</definedName>
    <definedName name="_____________________TAB36" localSheetId="3">#REF!</definedName>
    <definedName name="_____________________TAB36" localSheetId="5">#REF!</definedName>
    <definedName name="_____________________TAB36" localSheetId="1">#REF!</definedName>
    <definedName name="_____________________TAB36" localSheetId="2">#REF!</definedName>
    <definedName name="_____________________TAB36" localSheetId="0">#REF!</definedName>
    <definedName name="_____________________TAB36" localSheetId="4">#REF!</definedName>
    <definedName name="_____________________TAB37" localSheetId="6">#REF!</definedName>
    <definedName name="_____________________TAB37" localSheetId="3">#REF!</definedName>
    <definedName name="_____________________TAB37" localSheetId="5">#REF!</definedName>
    <definedName name="_____________________TAB37" localSheetId="1">#REF!</definedName>
    <definedName name="_____________________TAB37" localSheetId="2">#REF!</definedName>
    <definedName name="_____________________TAB37" localSheetId="0">#REF!</definedName>
    <definedName name="_____________________TAB37" localSheetId="4">#REF!</definedName>
    <definedName name="_____________________TAB38" localSheetId="6">#REF!</definedName>
    <definedName name="_____________________TAB38" localSheetId="3">#REF!</definedName>
    <definedName name="_____________________TAB38" localSheetId="5">#REF!</definedName>
    <definedName name="_____________________TAB38" localSheetId="1">#REF!</definedName>
    <definedName name="_____________________TAB38" localSheetId="2">#REF!</definedName>
    <definedName name="_____________________TAB38" localSheetId="0">#REF!</definedName>
    <definedName name="_____________________TAB38" localSheetId="4">#REF!</definedName>
    <definedName name="_____________________TAB39" localSheetId="6">#REF!</definedName>
    <definedName name="_____________________TAB39" localSheetId="3">#REF!</definedName>
    <definedName name="_____________________TAB39" localSheetId="5">#REF!</definedName>
    <definedName name="_____________________TAB39" localSheetId="1">#REF!</definedName>
    <definedName name="_____________________TAB39" localSheetId="2">#REF!</definedName>
    <definedName name="_____________________TAB39" localSheetId="0">#REF!</definedName>
    <definedName name="_____________________TAB39" localSheetId="4">#REF!</definedName>
    <definedName name="_____________________TAB47" localSheetId="6">#REF!</definedName>
    <definedName name="_____________________TAB47" localSheetId="3">#REF!</definedName>
    <definedName name="_____________________TAB47" localSheetId="5">#REF!</definedName>
    <definedName name="_____________________TAB47" localSheetId="1">#REF!</definedName>
    <definedName name="_____________________TAB47" localSheetId="2">#REF!</definedName>
    <definedName name="_____________________TAB47" localSheetId="0">#REF!</definedName>
    <definedName name="_____________________TAB47" localSheetId="4">#REF!</definedName>
    <definedName name="____________________com2000" localSheetId="6">#REF!</definedName>
    <definedName name="____________________com2000" localSheetId="3">#REF!</definedName>
    <definedName name="____________________com2000" localSheetId="5">#REF!</definedName>
    <definedName name="____________________com2000" localSheetId="1">#REF!</definedName>
    <definedName name="____________________com2000" localSheetId="2">#REF!</definedName>
    <definedName name="____________________com2000" localSheetId="0">#REF!</definedName>
    <definedName name="____________________com2000" localSheetId="4">#REF!</definedName>
    <definedName name="____________________EXR1" localSheetId="6">#REF!</definedName>
    <definedName name="____________________EXR1" localSheetId="3">#REF!</definedName>
    <definedName name="____________________EXR1" localSheetId="5">#REF!</definedName>
    <definedName name="____________________EXR1" localSheetId="1">#REF!</definedName>
    <definedName name="____________________EXR1" localSheetId="2">#REF!</definedName>
    <definedName name="____________________EXR1" localSheetId="0">#REF!</definedName>
    <definedName name="____________________EXR1" localSheetId="4">#REF!</definedName>
    <definedName name="____________________EXR2" localSheetId="6">#REF!</definedName>
    <definedName name="____________________EXR2" localSheetId="3">#REF!</definedName>
    <definedName name="____________________EXR2" localSheetId="5">#REF!</definedName>
    <definedName name="____________________EXR2" localSheetId="1">#REF!</definedName>
    <definedName name="____________________EXR2" localSheetId="2">#REF!</definedName>
    <definedName name="____________________EXR2" localSheetId="0">#REF!</definedName>
    <definedName name="____________________EXR2" localSheetId="4">#REF!</definedName>
    <definedName name="____________________EXR3" localSheetId="6">#REF!</definedName>
    <definedName name="____________________EXR3" localSheetId="3">#REF!</definedName>
    <definedName name="____________________EXR3" localSheetId="5">#REF!</definedName>
    <definedName name="____________________EXR3" localSheetId="1">#REF!</definedName>
    <definedName name="____________________EXR3" localSheetId="2">#REF!</definedName>
    <definedName name="____________________EXR3" localSheetId="0">#REF!</definedName>
    <definedName name="____________________EXR3" localSheetId="4">#REF!</definedName>
    <definedName name="____________________gen2" localSheetId="6">#REF!</definedName>
    <definedName name="____________________gen2" localSheetId="3">#REF!</definedName>
    <definedName name="____________________gen2" localSheetId="5">#REF!</definedName>
    <definedName name="____________________gen2" localSheetId="1">#REF!</definedName>
    <definedName name="____________________gen2" localSheetId="2">#REF!</definedName>
    <definedName name="____________________gen2" localSheetId="0">#REF!</definedName>
    <definedName name="____________________gen2" localSheetId="4">#REF!</definedName>
    <definedName name="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TAB30" localSheetId="6">#REF!</definedName>
    <definedName name="____________________TAB30" localSheetId="3">#REF!</definedName>
    <definedName name="____________________TAB30" localSheetId="5">#REF!</definedName>
    <definedName name="____________________TAB30" localSheetId="1">#REF!</definedName>
    <definedName name="____________________TAB30" localSheetId="2">#REF!</definedName>
    <definedName name="____________________TAB30" localSheetId="0">#REF!</definedName>
    <definedName name="____________________TAB30" localSheetId="4">#REF!</definedName>
    <definedName name="____________________TAB31" localSheetId="6">#REF!</definedName>
    <definedName name="____________________TAB31" localSheetId="3">#REF!</definedName>
    <definedName name="____________________TAB31" localSheetId="5">#REF!</definedName>
    <definedName name="____________________TAB31" localSheetId="1">#REF!</definedName>
    <definedName name="____________________TAB31" localSheetId="2">#REF!</definedName>
    <definedName name="____________________TAB31" localSheetId="0">#REF!</definedName>
    <definedName name="____________________TAB31" localSheetId="4">#REF!</definedName>
    <definedName name="____________________TAB32" localSheetId="6">#REF!</definedName>
    <definedName name="____________________TAB32" localSheetId="3">#REF!</definedName>
    <definedName name="____________________TAB32" localSheetId="5">#REF!</definedName>
    <definedName name="____________________TAB32" localSheetId="1">#REF!</definedName>
    <definedName name="____________________TAB32" localSheetId="2">#REF!</definedName>
    <definedName name="____________________TAB32" localSheetId="0">#REF!</definedName>
    <definedName name="____________________TAB32" localSheetId="4">#REF!</definedName>
    <definedName name="____________________TAB33" localSheetId="6">#REF!</definedName>
    <definedName name="____________________TAB33" localSheetId="3">#REF!</definedName>
    <definedName name="____________________TAB33" localSheetId="5">#REF!</definedName>
    <definedName name="____________________TAB33" localSheetId="1">#REF!</definedName>
    <definedName name="____________________TAB33" localSheetId="2">#REF!</definedName>
    <definedName name="____________________TAB33" localSheetId="0">#REF!</definedName>
    <definedName name="____________________TAB33" localSheetId="4">#REF!</definedName>
    <definedName name="____________________TAB35" localSheetId="6">#REF!</definedName>
    <definedName name="____________________TAB35" localSheetId="3">#REF!</definedName>
    <definedName name="____________________TAB35" localSheetId="5">#REF!</definedName>
    <definedName name="____________________TAB35" localSheetId="1">#REF!</definedName>
    <definedName name="____________________TAB35" localSheetId="2">#REF!</definedName>
    <definedName name="____________________TAB35" localSheetId="0">#REF!</definedName>
    <definedName name="____________________TAB35" localSheetId="4">#REF!</definedName>
    <definedName name="____________________TAB36" localSheetId="6">#REF!</definedName>
    <definedName name="____________________TAB36" localSheetId="3">#REF!</definedName>
    <definedName name="____________________TAB36" localSheetId="5">#REF!</definedName>
    <definedName name="____________________TAB36" localSheetId="1">#REF!</definedName>
    <definedName name="____________________TAB36" localSheetId="2">#REF!</definedName>
    <definedName name="____________________TAB36" localSheetId="0">#REF!</definedName>
    <definedName name="____________________TAB36" localSheetId="4">#REF!</definedName>
    <definedName name="____________________TAB37" localSheetId="6">#REF!</definedName>
    <definedName name="____________________TAB37" localSheetId="3">#REF!</definedName>
    <definedName name="____________________TAB37" localSheetId="5">#REF!</definedName>
    <definedName name="____________________TAB37" localSheetId="1">#REF!</definedName>
    <definedName name="____________________TAB37" localSheetId="2">#REF!</definedName>
    <definedName name="____________________TAB37" localSheetId="0">#REF!</definedName>
    <definedName name="____________________TAB37" localSheetId="4">#REF!</definedName>
    <definedName name="____________________TAB38" localSheetId="6">#REF!</definedName>
    <definedName name="____________________TAB38" localSheetId="3">#REF!</definedName>
    <definedName name="____________________TAB38" localSheetId="5">#REF!</definedName>
    <definedName name="____________________TAB38" localSheetId="1">#REF!</definedName>
    <definedName name="____________________TAB38" localSheetId="2">#REF!</definedName>
    <definedName name="____________________TAB38" localSheetId="0">#REF!</definedName>
    <definedName name="____________________TAB38" localSheetId="4">#REF!</definedName>
    <definedName name="____________________TAB39" localSheetId="6">#REF!</definedName>
    <definedName name="____________________TAB39" localSheetId="3">#REF!</definedName>
    <definedName name="____________________TAB39" localSheetId="5">#REF!</definedName>
    <definedName name="____________________TAB39" localSheetId="1">#REF!</definedName>
    <definedName name="____________________TAB39" localSheetId="2">#REF!</definedName>
    <definedName name="____________________TAB39" localSheetId="0">#REF!</definedName>
    <definedName name="____________________TAB39" localSheetId="4">#REF!</definedName>
    <definedName name="____________________TAB47" localSheetId="6">#REF!</definedName>
    <definedName name="____________________TAB47" localSheetId="3">#REF!</definedName>
    <definedName name="____________________TAB47" localSheetId="5">#REF!</definedName>
    <definedName name="____________________TAB47" localSheetId="1">#REF!</definedName>
    <definedName name="____________________TAB47" localSheetId="2">#REF!</definedName>
    <definedName name="____________________TAB47" localSheetId="0">#REF!</definedName>
    <definedName name="____________________TAB47" localSheetId="4">#REF!</definedName>
    <definedName name="___________________com2000" localSheetId="6">#REF!</definedName>
    <definedName name="___________________com2000" localSheetId="3">#REF!</definedName>
    <definedName name="___________________com2000" localSheetId="5">#REF!</definedName>
    <definedName name="___________________com2000" localSheetId="1">#REF!</definedName>
    <definedName name="___________________com2000" localSheetId="2">#REF!</definedName>
    <definedName name="___________________com2000" localSheetId="0">#REF!</definedName>
    <definedName name="___________________com2000" localSheetId="4">#REF!</definedName>
    <definedName name="___________________EXR1" localSheetId="6">#REF!</definedName>
    <definedName name="___________________EXR1" localSheetId="3">#REF!</definedName>
    <definedName name="___________________EXR1" localSheetId="5">#REF!</definedName>
    <definedName name="___________________EXR1" localSheetId="1">#REF!</definedName>
    <definedName name="___________________EXR1" localSheetId="2">#REF!</definedName>
    <definedName name="___________________EXR1" localSheetId="0">#REF!</definedName>
    <definedName name="___________________EXR1" localSheetId="4">#REF!</definedName>
    <definedName name="___________________EXR2" localSheetId="6">#REF!</definedName>
    <definedName name="___________________EXR2" localSheetId="3">#REF!</definedName>
    <definedName name="___________________EXR2" localSheetId="5">#REF!</definedName>
    <definedName name="___________________EXR2" localSheetId="1">#REF!</definedName>
    <definedName name="___________________EXR2" localSheetId="2">#REF!</definedName>
    <definedName name="___________________EXR2" localSheetId="0">#REF!</definedName>
    <definedName name="___________________EXR2" localSheetId="4">#REF!</definedName>
    <definedName name="___________________EXR3" localSheetId="6">#REF!</definedName>
    <definedName name="___________________EXR3" localSheetId="3">#REF!</definedName>
    <definedName name="___________________EXR3" localSheetId="5">#REF!</definedName>
    <definedName name="___________________EXR3" localSheetId="1">#REF!</definedName>
    <definedName name="___________________EXR3" localSheetId="2">#REF!</definedName>
    <definedName name="___________________EXR3" localSheetId="0">#REF!</definedName>
    <definedName name="___________________EXR3" localSheetId="4">#REF!</definedName>
    <definedName name="___________________gen2" localSheetId="6">#REF!</definedName>
    <definedName name="___________________gen2" localSheetId="3">#REF!</definedName>
    <definedName name="___________________gen2" localSheetId="5">#REF!</definedName>
    <definedName name="___________________gen2" localSheetId="1">#REF!</definedName>
    <definedName name="___________________gen2" localSheetId="2">#REF!</definedName>
    <definedName name="___________________gen2" localSheetId="0">#REF!</definedName>
    <definedName name="___________________gen2" localSheetId="4">#REF!</definedName>
    <definedName name="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TAB30" localSheetId="6">#REF!</definedName>
    <definedName name="___________________TAB30" localSheetId="3">#REF!</definedName>
    <definedName name="___________________TAB30" localSheetId="5">#REF!</definedName>
    <definedName name="___________________TAB30" localSheetId="1">#REF!</definedName>
    <definedName name="___________________TAB30" localSheetId="2">#REF!</definedName>
    <definedName name="___________________TAB30" localSheetId="0">#REF!</definedName>
    <definedName name="___________________TAB30" localSheetId="4">#REF!</definedName>
    <definedName name="___________________TAB31" localSheetId="6">#REF!</definedName>
    <definedName name="___________________TAB31" localSheetId="3">#REF!</definedName>
    <definedName name="___________________TAB31" localSheetId="5">#REF!</definedName>
    <definedName name="___________________TAB31" localSheetId="1">#REF!</definedName>
    <definedName name="___________________TAB31" localSheetId="2">#REF!</definedName>
    <definedName name="___________________TAB31" localSheetId="0">#REF!</definedName>
    <definedName name="___________________TAB31" localSheetId="4">#REF!</definedName>
    <definedName name="___________________TAB32" localSheetId="6">#REF!</definedName>
    <definedName name="___________________TAB32" localSheetId="3">#REF!</definedName>
    <definedName name="___________________TAB32" localSheetId="5">#REF!</definedName>
    <definedName name="___________________TAB32" localSheetId="1">#REF!</definedName>
    <definedName name="___________________TAB32" localSheetId="2">#REF!</definedName>
    <definedName name="___________________TAB32" localSheetId="0">#REF!</definedName>
    <definedName name="___________________TAB32" localSheetId="4">#REF!</definedName>
    <definedName name="___________________TAB33" localSheetId="6">#REF!</definedName>
    <definedName name="___________________TAB33" localSheetId="3">#REF!</definedName>
    <definedName name="___________________TAB33" localSheetId="5">#REF!</definedName>
    <definedName name="___________________TAB33" localSheetId="1">#REF!</definedName>
    <definedName name="___________________TAB33" localSheetId="2">#REF!</definedName>
    <definedName name="___________________TAB33" localSheetId="0">#REF!</definedName>
    <definedName name="___________________TAB33" localSheetId="4">#REF!</definedName>
    <definedName name="___________________TAB35" localSheetId="6">#REF!</definedName>
    <definedName name="___________________TAB35" localSheetId="3">#REF!</definedName>
    <definedName name="___________________TAB35" localSheetId="5">#REF!</definedName>
    <definedName name="___________________TAB35" localSheetId="1">#REF!</definedName>
    <definedName name="___________________TAB35" localSheetId="2">#REF!</definedName>
    <definedName name="___________________TAB35" localSheetId="0">#REF!</definedName>
    <definedName name="___________________TAB35" localSheetId="4">#REF!</definedName>
    <definedName name="___________________TAB36" localSheetId="6">#REF!</definedName>
    <definedName name="___________________TAB36" localSheetId="3">#REF!</definedName>
    <definedName name="___________________TAB36" localSheetId="5">#REF!</definedName>
    <definedName name="___________________TAB36" localSheetId="1">#REF!</definedName>
    <definedName name="___________________TAB36" localSheetId="2">#REF!</definedName>
    <definedName name="___________________TAB36" localSheetId="0">#REF!</definedName>
    <definedName name="___________________TAB36" localSheetId="4">#REF!</definedName>
    <definedName name="___________________TAB37" localSheetId="6">#REF!</definedName>
    <definedName name="___________________TAB37" localSheetId="3">#REF!</definedName>
    <definedName name="___________________TAB37" localSheetId="5">#REF!</definedName>
    <definedName name="___________________TAB37" localSheetId="1">#REF!</definedName>
    <definedName name="___________________TAB37" localSheetId="2">#REF!</definedName>
    <definedName name="___________________TAB37" localSheetId="0">#REF!</definedName>
    <definedName name="___________________TAB37" localSheetId="4">#REF!</definedName>
    <definedName name="___________________TAB38" localSheetId="6">#REF!</definedName>
    <definedName name="___________________TAB38" localSheetId="3">#REF!</definedName>
    <definedName name="___________________TAB38" localSheetId="5">#REF!</definedName>
    <definedName name="___________________TAB38" localSheetId="1">#REF!</definedName>
    <definedName name="___________________TAB38" localSheetId="2">#REF!</definedName>
    <definedName name="___________________TAB38" localSheetId="0">#REF!</definedName>
    <definedName name="___________________TAB38" localSheetId="4">#REF!</definedName>
    <definedName name="___________________TAB39" localSheetId="6">#REF!</definedName>
    <definedName name="___________________TAB39" localSheetId="3">#REF!</definedName>
    <definedName name="___________________TAB39" localSheetId="5">#REF!</definedName>
    <definedName name="___________________TAB39" localSheetId="1">#REF!</definedName>
    <definedName name="___________________TAB39" localSheetId="2">#REF!</definedName>
    <definedName name="___________________TAB39" localSheetId="0">#REF!</definedName>
    <definedName name="___________________TAB39" localSheetId="4">#REF!</definedName>
    <definedName name="___________________TAB47" localSheetId="6">#REF!</definedName>
    <definedName name="___________________TAB47" localSheetId="3">#REF!</definedName>
    <definedName name="___________________TAB47" localSheetId="5">#REF!</definedName>
    <definedName name="___________________TAB47" localSheetId="1">#REF!</definedName>
    <definedName name="___________________TAB47" localSheetId="2">#REF!</definedName>
    <definedName name="___________________TAB47" localSheetId="0">#REF!</definedName>
    <definedName name="___________________TAB47" localSheetId="4">#REF!</definedName>
    <definedName name="__________________com2000" localSheetId="6">#REF!</definedName>
    <definedName name="__________________com2000" localSheetId="3">#REF!</definedName>
    <definedName name="__________________com2000" localSheetId="5">#REF!</definedName>
    <definedName name="__________________com2000" localSheetId="1">#REF!</definedName>
    <definedName name="__________________com2000" localSheetId="2">#REF!</definedName>
    <definedName name="__________________com2000" localSheetId="0">#REF!</definedName>
    <definedName name="__________________com2000" localSheetId="4">#REF!</definedName>
    <definedName name="__________________EXR1" localSheetId="6">#REF!</definedName>
    <definedName name="__________________EXR1" localSheetId="3">#REF!</definedName>
    <definedName name="__________________EXR1" localSheetId="5">#REF!</definedName>
    <definedName name="__________________EXR1" localSheetId="1">#REF!</definedName>
    <definedName name="__________________EXR1" localSheetId="2">#REF!</definedName>
    <definedName name="__________________EXR1" localSheetId="0">#REF!</definedName>
    <definedName name="__________________EXR1" localSheetId="4">#REF!</definedName>
    <definedName name="__________________EXR2" localSheetId="6">#REF!</definedName>
    <definedName name="__________________EXR2" localSheetId="3">#REF!</definedName>
    <definedName name="__________________EXR2" localSheetId="5">#REF!</definedName>
    <definedName name="__________________EXR2" localSheetId="1">#REF!</definedName>
    <definedName name="__________________EXR2" localSheetId="2">#REF!</definedName>
    <definedName name="__________________EXR2" localSheetId="0">#REF!</definedName>
    <definedName name="__________________EXR2" localSheetId="4">#REF!</definedName>
    <definedName name="__________________EXR3" localSheetId="6">#REF!</definedName>
    <definedName name="__________________EXR3" localSheetId="3">#REF!</definedName>
    <definedName name="__________________EXR3" localSheetId="5">#REF!</definedName>
    <definedName name="__________________EXR3" localSheetId="1">#REF!</definedName>
    <definedName name="__________________EXR3" localSheetId="2">#REF!</definedName>
    <definedName name="__________________EXR3" localSheetId="0">#REF!</definedName>
    <definedName name="__________________EXR3" localSheetId="4">#REF!</definedName>
    <definedName name="__________________gen2" localSheetId="6">#REF!</definedName>
    <definedName name="__________________gen2" localSheetId="3">#REF!</definedName>
    <definedName name="__________________gen2" localSheetId="5">#REF!</definedName>
    <definedName name="__________________gen2" localSheetId="1">#REF!</definedName>
    <definedName name="__________________gen2" localSheetId="2">#REF!</definedName>
    <definedName name="__________________gen2" localSheetId="0">#REF!</definedName>
    <definedName name="__________________gen2" localSheetId="4">#REF!</definedName>
    <definedName name="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TAB30" localSheetId="6">#REF!</definedName>
    <definedName name="__________________TAB30" localSheetId="3">#REF!</definedName>
    <definedName name="__________________TAB30" localSheetId="5">#REF!</definedName>
    <definedName name="__________________TAB30" localSheetId="1">#REF!</definedName>
    <definedName name="__________________TAB30" localSheetId="2">#REF!</definedName>
    <definedName name="__________________TAB30" localSheetId="0">#REF!</definedName>
    <definedName name="__________________TAB30" localSheetId="4">#REF!</definedName>
    <definedName name="__________________TAB31" localSheetId="6">#REF!</definedName>
    <definedName name="__________________TAB31" localSheetId="3">#REF!</definedName>
    <definedName name="__________________TAB31" localSheetId="5">#REF!</definedName>
    <definedName name="__________________TAB31" localSheetId="1">#REF!</definedName>
    <definedName name="__________________TAB31" localSheetId="2">#REF!</definedName>
    <definedName name="__________________TAB31" localSheetId="0">#REF!</definedName>
    <definedName name="__________________TAB31" localSheetId="4">#REF!</definedName>
    <definedName name="__________________TAB32" localSheetId="6">#REF!</definedName>
    <definedName name="__________________TAB32" localSheetId="3">#REF!</definedName>
    <definedName name="__________________TAB32" localSheetId="5">#REF!</definedName>
    <definedName name="__________________TAB32" localSheetId="1">#REF!</definedName>
    <definedName name="__________________TAB32" localSheetId="2">#REF!</definedName>
    <definedName name="__________________TAB32" localSheetId="0">#REF!</definedName>
    <definedName name="__________________TAB32" localSheetId="4">#REF!</definedName>
    <definedName name="__________________TAB33" localSheetId="6">#REF!</definedName>
    <definedName name="__________________TAB33" localSheetId="3">#REF!</definedName>
    <definedName name="__________________TAB33" localSheetId="5">#REF!</definedName>
    <definedName name="__________________TAB33" localSheetId="1">#REF!</definedName>
    <definedName name="__________________TAB33" localSheetId="2">#REF!</definedName>
    <definedName name="__________________TAB33" localSheetId="0">#REF!</definedName>
    <definedName name="__________________TAB33" localSheetId="4">#REF!</definedName>
    <definedName name="__________________TAB35" localSheetId="6">#REF!</definedName>
    <definedName name="__________________TAB35" localSheetId="3">#REF!</definedName>
    <definedName name="__________________TAB35" localSheetId="5">#REF!</definedName>
    <definedName name="__________________TAB35" localSheetId="1">#REF!</definedName>
    <definedName name="__________________TAB35" localSheetId="2">#REF!</definedName>
    <definedName name="__________________TAB35" localSheetId="0">#REF!</definedName>
    <definedName name="__________________TAB35" localSheetId="4">#REF!</definedName>
    <definedName name="__________________TAB36" localSheetId="6">#REF!</definedName>
    <definedName name="__________________TAB36" localSheetId="3">#REF!</definedName>
    <definedName name="__________________TAB36" localSheetId="5">#REF!</definedName>
    <definedName name="__________________TAB36" localSheetId="1">#REF!</definedName>
    <definedName name="__________________TAB36" localSheetId="2">#REF!</definedName>
    <definedName name="__________________TAB36" localSheetId="0">#REF!</definedName>
    <definedName name="__________________TAB36" localSheetId="4">#REF!</definedName>
    <definedName name="__________________TAB37" localSheetId="6">#REF!</definedName>
    <definedName name="__________________TAB37" localSheetId="3">#REF!</definedName>
    <definedName name="__________________TAB37" localSheetId="5">#REF!</definedName>
    <definedName name="__________________TAB37" localSheetId="1">#REF!</definedName>
    <definedName name="__________________TAB37" localSheetId="2">#REF!</definedName>
    <definedName name="__________________TAB37" localSheetId="0">#REF!</definedName>
    <definedName name="__________________TAB37" localSheetId="4">#REF!</definedName>
    <definedName name="__________________TAB38" localSheetId="6">#REF!</definedName>
    <definedName name="__________________TAB38" localSheetId="3">#REF!</definedName>
    <definedName name="__________________TAB38" localSheetId="5">#REF!</definedName>
    <definedName name="__________________TAB38" localSheetId="1">#REF!</definedName>
    <definedName name="__________________TAB38" localSheetId="2">#REF!</definedName>
    <definedName name="__________________TAB38" localSheetId="0">#REF!</definedName>
    <definedName name="__________________TAB38" localSheetId="4">#REF!</definedName>
    <definedName name="__________________TAB39" localSheetId="6">#REF!</definedName>
    <definedName name="__________________TAB39" localSheetId="3">#REF!</definedName>
    <definedName name="__________________TAB39" localSheetId="5">#REF!</definedName>
    <definedName name="__________________TAB39" localSheetId="1">#REF!</definedName>
    <definedName name="__________________TAB39" localSheetId="2">#REF!</definedName>
    <definedName name="__________________TAB39" localSheetId="0">#REF!</definedName>
    <definedName name="__________________TAB39" localSheetId="4">#REF!</definedName>
    <definedName name="__________________TAB47" localSheetId="6">#REF!</definedName>
    <definedName name="__________________TAB47" localSheetId="3">#REF!</definedName>
    <definedName name="__________________TAB47" localSheetId="5">#REF!</definedName>
    <definedName name="__________________TAB47" localSheetId="1">#REF!</definedName>
    <definedName name="__________________TAB47" localSheetId="2">#REF!</definedName>
    <definedName name="__________________TAB47" localSheetId="0">#REF!</definedName>
    <definedName name="__________________TAB47" localSheetId="4">#REF!</definedName>
    <definedName name="_________________com2000" localSheetId="6">#REF!</definedName>
    <definedName name="_________________com2000" localSheetId="3">#REF!</definedName>
    <definedName name="_________________com2000" localSheetId="5">#REF!</definedName>
    <definedName name="_________________com2000" localSheetId="1">#REF!</definedName>
    <definedName name="_________________com2000" localSheetId="2">#REF!</definedName>
    <definedName name="_________________com2000" localSheetId="0">#REF!</definedName>
    <definedName name="_________________com2000" localSheetId="4">#REF!</definedName>
    <definedName name="_________________EXR1" localSheetId="6">#REF!</definedName>
    <definedName name="_________________EXR1" localSheetId="3">#REF!</definedName>
    <definedName name="_________________EXR1" localSheetId="5">#REF!</definedName>
    <definedName name="_________________EXR1" localSheetId="1">#REF!</definedName>
    <definedName name="_________________EXR1" localSheetId="2">#REF!</definedName>
    <definedName name="_________________EXR1" localSheetId="0">#REF!</definedName>
    <definedName name="_________________EXR1" localSheetId="4">#REF!</definedName>
    <definedName name="_________________EXR2" localSheetId="6">#REF!</definedName>
    <definedName name="_________________EXR2" localSheetId="3">#REF!</definedName>
    <definedName name="_________________EXR2" localSheetId="5">#REF!</definedName>
    <definedName name="_________________EXR2" localSheetId="1">#REF!</definedName>
    <definedName name="_________________EXR2" localSheetId="2">#REF!</definedName>
    <definedName name="_________________EXR2" localSheetId="0">#REF!</definedName>
    <definedName name="_________________EXR2" localSheetId="4">#REF!</definedName>
    <definedName name="_________________EXR3" localSheetId="6">#REF!</definedName>
    <definedName name="_________________EXR3" localSheetId="3">#REF!</definedName>
    <definedName name="_________________EXR3" localSheetId="5">#REF!</definedName>
    <definedName name="_________________EXR3" localSheetId="1">#REF!</definedName>
    <definedName name="_________________EXR3" localSheetId="2">#REF!</definedName>
    <definedName name="_________________EXR3" localSheetId="0">#REF!</definedName>
    <definedName name="_________________EXR3" localSheetId="4">#REF!</definedName>
    <definedName name="_________________gen2" localSheetId="6">#REF!</definedName>
    <definedName name="_________________gen2" localSheetId="3">#REF!</definedName>
    <definedName name="_________________gen2" localSheetId="5">#REF!</definedName>
    <definedName name="_________________gen2" localSheetId="1">#REF!</definedName>
    <definedName name="_________________gen2" localSheetId="2">#REF!</definedName>
    <definedName name="_________________gen2" localSheetId="0">#REF!</definedName>
    <definedName name="_________________gen2" localSheetId="4">#REF!</definedName>
    <definedName name="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TAB30" localSheetId="6">#REF!</definedName>
    <definedName name="_________________TAB30" localSheetId="3">#REF!</definedName>
    <definedName name="_________________TAB30" localSheetId="5">#REF!</definedName>
    <definedName name="_________________TAB30" localSheetId="1">#REF!</definedName>
    <definedName name="_________________TAB30" localSheetId="2">#REF!</definedName>
    <definedName name="_________________TAB30" localSheetId="0">#REF!</definedName>
    <definedName name="_________________TAB30" localSheetId="4">#REF!</definedName>
    <definedName name="_________________TAB31" localSheetId="6">#REF!</definedName>
    <definedName name="_________________TAB31" localSheetId="3">#REF!</definedName>
    <definedName name="_________________TAB31" localSheetId="5">#REF!</definedName>
    <definedName name="_________________TAB31" localSheetId="1">#REF!</definedName>
    <definedName name="_________________TAB31" localSheetId="2">#REF!</definedName>
    <definedName name="_________________TAB31" localSheetId="0">#REF!</definedName>
    <definedName name="_________________TAB31" localSheetId="4">#REF!</definedName>
    <definedName name="_________________TAB32" localSheetId="6">#REF!</definedName>
    <definedName name="_________________TAB32" localSheetId="3">#REF!</definedName>
    <definedName name="_________________TAB32" localSheetId="5">#REF!</definedName>
    <definedName name="_________________TAB32" localSheetId="1">#REF!</definedName>
    <definedName name="_________________TAB32" localSheetId="2">#REF!</definedName>
    <definedName name="_________________TAB32" localSheetId="0">#REF!</definedName>
    <definedName name="_________________TAB32" localSheetId="4">#REF!</definedName>
    <definedName name="_________________TAB33" localSheetId="6">#REF!</definedName>
    <definedName name="_________________TAB33" localSheetId="3">#REF!</definedName>
    <definedName name="_________________TAB33" localSheetId="5">#REF!</definedName>
    <definedName name="_________________TAB33" localSheetId="1">#REF!</definedName>
    <definedName name="_________________TAB33" localSheetId="2">#REF!</definedName>
    <definedName name="_________________TAB33" localSheetId="0">#REF!</definedName>
    <definedName name="_________________TAB33" localSheetId="4">#REF!</definedName>
    <definedName name="_________________TAB35" localSheetId="6">#REF!</definedName>
    <definedName name="_________________TAB35" localSheetId="3">#REF!</definedName>
    <definedName name="_________________TAB35" localSheetId="5">#REF!</definedName>
    <definedName name="_________________TAB35" localSheetId="1">#REF!</definedName>
    <definedName name="_________________TAB35" localSheetId="2">#REF!</definedName>
    <definedName name="_________________TAB35" localSheetId="0">#REF!</definedName>
    <definedName name="_________________TAB35" localSheetId="4">#REF!</definedName>
    <definedName name="_________________TAB36" localSheetId="6">#REF!</definedName>
    <definedName name="_________________TAB36" localSheetId="3">#REF!</definedName>
    <definedName name="_________________TAB36" localSheetId="5">#REF!</definedName>
    <definedName name="_________________TAB36" localSheetId="1">#REF!</definedName>
    <definedName name="_________________TAB36" localSheetId="2">#REF!</definedName>
    <definedName name="_________________TAB36" localSheetId="0">#REF!</definedName>
    <definedName name="_________________TAB36" localSheetId="4">#REF!</definedName>
    <definedName name="_________________TAB37" localSheetId="6">#REF!</definedName>
    <definedName name="_________________TAB37" localSheetId="3">#REF!</definedName>
    <definedName name="_________________TAB37" localSheetId="5">#REF!</definedName>
    <definedName name="_________________TAB37" localSheetId="1">#REF!</definedName>
    <definedName name="_________________TAB37" localSheetId="2">#REF!</definedName>
    <definedName name="_________________TAB37" localSheetId="0">#REF!</definedName>
    <definedName name="_________________TAB37" localSheetId="4">#REF!</definedName>
    <definedName name="_________________TAB38" localSheetId="6">#REF!</definedName>
    <definedName name="_________________TAB38" localSheetId="3">#REF!</definedName>
    <definedName name="_________________TAB38" localSheetId="5">#REF!</definedName>
    <definedName name="_________________TAB38" localSheetId="1">#REF!</definedName>
    <definedName name="_________________TAB38" localSheetId="2">#REF!</definedName>
    <definedName name="_________________TAB38" localSheetId="0">#REF!</definedName>
    <definedName name="_________________TAB38" localSheetId="4">#REF!</definedName>
    <definedName name="_________________TAB39" localSheetId="6">#REF!</definedName>
    <definedName name="_________________TAB39" localSheetId="3">#REF!</definedName>
    <definedName name="_________________TAB39" localSheetId="5">#REF!</definedName>
    <definedName name="_________________TAB39" localSheetId="1">#REF!</definedName>
    <definedName name="_________________TAB39" localSheetId="2">#REF!</definedName>
    <definedName name="_________________TAB39" localSheetId="0">#REF!</definedName>
    <definedName name="_________________TAB39" localSheetId="4">#REF!</definedName>
    <definedName name="_________________TAB47" localSheetId="6">#REF!</definedName>
    <definedName name="_________________TAB47" localSheetId="3">#REF!</definedName>
    <definedName name="_________________TAB47" localSheetId="5">#REF!</definedName>
    <definedName name="_________________TAB47" localSheetId="1">#REF!</definedName>
    <definedName name="_________________TAB47" localSheetId="2">#REF!</definedName>
    <definedName name="_________________TAB47" localSheetId="0">#REF!</definedName>
    <definedName name="_________________TAB47" localSheetId="4">#REF!</definedName>
    <definedName name="________________com2000" localSheetId="6">#REF!</definedName>
    <definedName name="________________com2000" localSheetId="3">#REF!</definedName>
    <definedName name="________________com2000" localSheetId="5">#REF!</definedName>
    <definedName name="________________com2000" localSheetId="1">#REF!</definedName>
    <definedName name="________________com2000" localSheetId="2">#REF!</definedName>
    <definedName name="________________com2000" localSheetId="0">#REF!</definedName>
    <definedName name="________________com2000" localSheetId="4">#REF!</definedName>
    <definedName name="________________EXR1" localSheetId="6">#REF!</definedName>
    <definedName name="________________EXR1" localSheetId="3">#REF!</definedName>
    <definedName name="________________EXR1" localSheetId="5">#REF!</definedName>
    <definedName name="________________EXR1" localSheetId="1">#REF!</definedName>
    <definedName name="________________EXR1" localSheetId="2">#REF!</definedName>
    <definedName name="________________EXR1" localSheetId="0">#REF!</definedName>
    <definedName name="________________EXR1" localSheetId="4">#REF!</definedName>
    <definedName name="________________EXR2" localSheetId="6">#REF!</definedName>
    <definedName name="________________EXR2" localSheetId="3">#REF!</definedName>
    <definedName name="________________EXR2" localSheetId="5">#REF!</definedName>
    <definedName name="________________EXR2" localSheetId="1">#REF!</definedName>
    <definedName name="________________EXR2" localSheetId="2">#REF!</definedName>
    <definedName name="________________EXR2" localSheetId="0">#REF!</definedName>
    <definedName name="________________EXR2" localSheetId="4">#REF!</definedName>
    <definedName name="________________EXR3" localSheetId="6">#REF!</definedName>
    <definedName name="________________EXR3" localSheetId="3">#REF!</definedName>
    <definedName name="________________EXR3" localSheetId="5">#REF!</definedName>
    <definedName name="________________EXR3" localSheetId="1">#REF!</definedName>
    <definedName name="________________EXR3" localSheetId="2">#REF!</definedName>
    <definedName name="________________EXR3" localSheetId="0">#REF!</definedName>
    <definedName name="________________EXR3" localSheetId="4">#REF!</definedName>
    <definedName name="________________gen2" localSheetId="6">#REF!</definedName>
    <definedName name="________________gen2" localSheetId="3">#REF!</definedName>
    <definedName name="________________gen2" localSheetId="5">#REF!</definedName>
    <definedName name="________________gen2" localSheetId="1">#REF!</definedName>
    <definedName name="________________gen2" localSheetId="2">#REF!</definedName>
    <definedName name="________________gen2" localSheetId="0">#REF!</definedName>
    <definedName name="________________gen2" localSheetId="4">#REF!</definedName>
    <definedName name="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TAB30" localSheetId="6">#REF!</definedName>
    <definedName name="________________TAB30" localSheetId="3">#REF!</definedName>
    <definedName name="________________TAB30" localSheetId="5">#REF!</definedName>
    <definedName name="________________TAB30" localSheetId="1">#REF!</definedName>
    <definedName name="________________TAB30" localSheetId="2">#REF!</definedName>
    <definedName name="________________TAB30" localSheetId="0">#REF!</definedName>
    <definedName name="________________TAB30" localSheetId="4">#REF!</definedName>
    <definedName name="________________TAB31" localSheetId="6">#REF!</definedName>
    <definedName name="________________TAB31" localSheetId="3">#REF!</definedName>
    <definedName name="________________TAB31" localSheetId="5">#REF!</definedName>
    <definedName name="________________TAB31" localSheetId="1">#REF!</definedName>
    <definedName name="________________TAB31" localSheetId="2">#REF!</definedName>
    <definedName name="________________TAB31" localSheetId="0">#REF!</definedName>
    <definedName name="________________TAB31" localSheetId="4">#REF!</definedName>
    <definedName name="________________TAB32" localSheetId="6">#REF!</definedName>
    <definedName name="________________TAB32" localSheetId="3">#REF!</definedName>
    <definedName name="________________TAB32" localSheetId="5">#REF!</definedName>
    <definedName name="________________TAB32" localSheetId="1">#REF!</definedName>
    <definedName name="________________TAB32" localSheetId="2">#REF!</definedName>
    <definedName name="________________TAB32" localSheetId="0">#REF!</definedName>
    <definedName name="________________TAB32" localSheetId="4">#REF!</definedName>
    <definedName name="________________TAB33" localSheetId="6">#REF!</definedName>
    <definedName name="________________TAB33" localSheetId="3">#REF!</definedName>
    <definedName name="________________TAB33" localSheetId="5">#REF!</definedName>
    <definedName name="________________TAB33" localSheetId="1">#REF!</definedName>
    <definedName name="________________TAB33" localSheetId="2">#REF!</definedName>
    <definedName name="________________TAB33" localSheetId="0">#REF!</definedName>
    <definedName name="________________TAB33" localSheetId="4">#REF!</definedName>
    <definedName name="________________TAB35" localSheetId="6">#REF!</definedName>
    <definedName name="________________TAB35" localSheetId="3">#REF!</definedName>
    <definedName name="________________TAB35" localSheetId="5">#REF!</definedName>
    <definedName name="________________TAB35" localSheetId="1">#REF!</definedName>
    <definedName name="________________TAB35" localSheetId="2">#REF!</definedName>
    <definedName name="________________TAB35" localSheetId="0">#REF!</definedName>
    <definedName name="________________TAB35" localSheetId="4">#REF!</definedName>
    <definedName name="________________TAB36" localSheetId="6">#REF!</definedName>
    <definedName name="________________TAB36" localSheetId="3">#REF!</definedName>
    <definedName name="________________TAB36" localSheetId="5">#REF!</definedName>
    <definedName name="________________TAB36" localSheetId="1">#REF!</definedName>
    <definedName name="________________TAB36" localSheetId="2">#REF!</definedName>
    <definedName name="________________TAB36" localSheetId="0">#REF!</definedName>
    <definedName name="________________TAB36" localSheetId="4">#REF!</definedName>
    <definedName name="________________TAB37" localSheetId="6">#REF!</definedName>
    <definedName name="________________TAB37" localSheetId="3">#REF!</definedName>
    <definedName name="________________TAB37" localSheetId="5">#REF!</definedName>
    <definedName name="________________TAB37" localSheetId="1">#REF!</definedName>
    <definedName name="________________TAB37" localSheetId="2">#REF!</definedName>
    <definedName name="________________TAB37" localSheetId="0">#REF!</definedName>
    <definedName name="________________TAB37" localSheetId="4">#REF!</definedName>
    <definedName name="________________TAB38" localSheetId="6">#REF!</definedName>
    <definedName name="________________TAB38" localSheetId="3">#REF!</definedName>
    <definedName name="________________TAB38" localSheetId="5">#REF!</definedName>
    <definedName name="________________TAB38" localSheetId="1">#REF!</definedName>
    <definedName name="________________TAB38" localSheetId="2">#REF!</definedName>
    <definedName name="________________TAB38" localSheetId="0">#REF!</definedName>
    <definedName name="________________TAB38" localSheetId="4">#REF!</definedName>
    <definedName name="________________TAB39" localSheetId="6">#REF!</definedName>
    <definedName name="________________TAB39" localSheetId="3">#REF!</definedName>
    <definedName name="________________TAB39" localSheetId="5">#REF!</definedName>
    <definedName name="________________TAB39" localSheetId="1">#REF!</definedName>
    <definedName name="________________TAB39" localSheetId="2">#REF!</definedName>
    <definedName name="________________TAB39" localSheetId="0">#REF!</definedName>
    <definedName name="________________TAB39" localSheetId="4">#REF!</definedName>
    <definedName name="________________TAB47" localSheetId="6">#REF!</definedName>
    <definedName name="________________TAB47" localSheetId="3">#REF!</definedName>
    <definedName name="________________TAB47" localSheetId="5">#REF!</definedName>
    <definedName name="________________TAB47" localSheetId="1">#REF!</definedName>
    <definedName name="________________TAB47" localSheetId="2">#REF!</definedName>
    <definedName name="________________TAB47" localSheetId="0">#REF!</definedName>
    <definedName name="________________TAB47" localSheetId="4">#REF!</definedName>
    <definedName name="_______________com2000" localSheetId="6">#REF!</definedName>
    <definedName name="_______________com2000" localSheetId="3">#REF!</definedName>
    <definedName name="_______________com2000" localSheetId="5">#REF!</definedName>
    <definedName name="_______________com2000" localSheetId="1">#REF!</definedName>
    <definedName name="_______________com2000" localSheetId="2">#REF!</definedName>
    <definedName name="_______________com2000" localSheetId="0">#REF!</definedName>
    <definedName name="_______________com2000" localSheetId="4">#REF!</definedName>
    <definedName name="_______________EXR1" localSheetId="6">#REF!</definedName>
    <definedName name="_______________EXR1" localSheetId="3">#REF!</definedName>
    <definedName name="_______________EXR1" localSheetId="5">#REF!</definedName>
    <definedName name="_______________EXR1" localSheetId="1">#REF!</definedName>
    <definedName name="_______________EXR1" localSheetId="2">#REF!</definedName>
    <definedName name="_______________EXR1" localSheetId="0">#REF!</definedName>
    <definedName name="_______________EXR1" localSheetId="4">#REF!</definedName>
    <definedName name="_______________EXR2" localSheetId="6">#REF!</definedName>
    <definedName name="_______________EXR2" localSheetId="3">#REF!</definedName>
    <definedName name="_______________EXR2" localSheetId="5">#REF!</definedName>
    <definedName name="_______________EXR2" localSheetId="1">#REF!</definedName>
    <definedName name="_______________EXR2" localSheetId="2">#REF!</definedName>
    <definedName name="_______________EXR2" localSheetId="0">#REF!</definedName>
    <definedName name="_______________EXR2" localSheetId="4">#REF!</definedName>
    <definedName name="_______________EXR3" localSheetId="6">#REF!</definedName>
    <definedName name="_______________EXR3" localSheetId="3">#REF!</definedName>
    <definedName name="_______________EXR3" localSheetId="5">#REF!</definedName>
    <definedName name="_______________EXR3" localSheetId="1">#REF!</definedName>
    <definedName name="_______________EXR3" localSheetId="2">#REF!</definedName>
    <definedName name="_______________EXR3" localSheetId="0">#REF!</definedName>
    <definedName name="_______________EXR3" localSheetId="4">#REF!</definedName>
    <definedName name="_______________gen2" localSheetId="6">#REF!</definedName>
    <definedName name="_______________gen2" localSheetId="3">#REF!</definedName>
    <definedName name="_______________gen2" localSheetId="5">#REF!</definedName>
    <definedName name="_______________gen2" localSheetId="1">#REF!</definedName>
    <definedName name="_______________gen2" localSheetId="2">#REF!</definedName>
    <definedName name="_______________gen2" localSheetId="0">#REF!</definedName>
    <definedName name="_______________gen2" localSheetId="4">#REF!</definedName>
    <definedName name="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TAB30" localSheetId="6">#REF!</definedName>
    <definedName name="_______________TAB30" localSheetId="3">#REF!</definedName>
    <definedName name="_______________TAB30" localSheetId="5">#REF!</definedName>
    <definedName name="_______________TAB30" localSheetId="1">#REF!</definedName>
    <definedName name="_______________TAB30" localSheetId="2">#REF!</definedName>
    <definedName name="_______________TAB30" localSheetId="0">#REF!</definedName>
    <definedName name="_______________TAB30" localSheetId="4">#REF!</definedName>
    <definedName name="_______________TAB31" localSheetId="6">#REF!</definedName>
    <definedName name="_______________TAB31" localSheetId="3">#REF!</definedName>
    <definedName name="_______________TAB31" localSheetId="5">#REF!</definedName>
    <definedName name="_______________TAB31" localSheetId="1">#REF!</definedName>
    <definedName name="_______________TAB31" localSheetId="2">#REF!</definedName>
    <definedName name="_______________TAB31" localSheetId="0">#REF!</definedName>
    <definedName name="_______________TAB31" localSheetId="4">#REF!</definedName>
    <definedName name="_______________TAB32" localSheetId="6">#REF!</definedName>
    <definedName name="_______________TAB32" localSheetId="3">#REF!</definedName>
    <definedName name="_______________TAB32" localSheetId="5">#REF!</definedName>
    <definedName name="_______________TAB32" localSheetId="1">#REF!</definedName>
    <definedName name="_______________TAB32" localSheetId="2">#REF!</definedName>
    <definedName name="_______________TAB32" localSheetId="0">#REF!</definedName>
    <definedName name="_______________TAB32" localSheetId="4">#REF!</definedName>
    <definedName name="_______________TAB33" localSheetId="6">#REF!</definedName>
    <definedName name="_______________TAB33" localSheetId="3">#REF!</definedName>
    <definedName name="_______________TAB33" localSheetId="5">#REF!</definedName>
    <definedName name="_______________TAB33" localSheetId="1">#REF!</definedName>
    <definedName name="_______________TAB33" localSheetId="2">#REF!</definedName>
    <definedName name="_______________TAB33" localSheetId="0">#REF!</definedName>
    <definedName name="_______________TAB33" localSheetId="4">#REF!</definedName>
    <definedName name="_______________TAB35" localSheetId="6">#REF!</definedName>
    <definedName name="_______________TAB35" localSheetId="3">#REF!</definedName>
    <definedName name="_______________TAB35" localSheetId="5">#REF!</definedName>
    <definedName name="_______________TAB35" localSheetId="1">#REF!</definedName>
    <definedName name="_______________TAB35" localSheetId="2">#REF!</definedName>
    <definedName name="_______________TAB35" localSheetId="0">#REF!</definedName>
    <definedName name="_______________TAB35" localSheetId="4">#REF!</definedName>
    <definedName name="_______________TAB36" localSheetId="6">#REF!</definedName>
    <definedName name="_______________TAB36" localSheetId="3">#REF!</definedName>
    <definedName name="_______________TAB36" localSheetId="5">#REF!</definedName>
    <definedName name="_______________TAB36" localSheetId="1">#REF!</definedName>
    <definedName name="_______________TAB36" localSheetId="2">#REF!</definedName>
    <definedName name="_______________TAB36" localSheetId="0">#REF!</definedName>
    <definedName name="_______________TAB36" localSheetId="4">#REF!</definedName>
    <definedName name="_______________TAB37" localSheetId="6">#REF!</definedName>
    <definedName name="_______________TAB37" localSheetId="3">#REF!</definedName>
    <definedName name="_______________TAB37" localSheetId="5">#REF!</definedName>
    <definedName name="_______________TAB37" localSheetId="1">#REF!</definedName>
    <definedName name="_______________TAB37" localSheetId="2">#REF!</definedName>
    <definedName name="_______________TAB37" localSheetId="0">#REF!</definedName>
    <definedName name="_______________TAB37" localSheetId="4">#REF!</definedName>
    <definedName name="_______________TAB38" localSheetId="6">#REF!</definedName>
    <definedName name="_______________TAB38" localSheetId="3">#REF!</definedName>
    <definedName name="_______________TAB38" localSheetId="5">#REF!</definedName>
    <definedName name="_______________TAB38" localSheetId="1">#REF!</definedName>
    <definedName name="_______________TAB38" localSheetId="2">#REF!</definedName>
    <definedName name="_______________TAB38" localSheetId="0">#REF!</definedName>
    <definedName name="_______________TAB38" localSheetId="4">#REF!</definedName>
    <definedName name="_______________TAB39" localSheetId="6">#REF!</definedName>
    <definedName name="_______________TAB39" localSheetId="3">#REF!</definedName>
    <definedName name="_______________TAB39" localSheetId="5">#REF!</definedName>
    <definedName name="_______________TAB39" localSheetId="1">#REF!</definedName>
    <definedName name="_______________TAB39" localSheetId="2">#REF!</definedName>
    <definedName name="_______________TAB39" localSheetId="0">#REF!</definedName>
    <definedName name="_______________TAB39" localSheetId="4">#REF!</definedName>
    <definedName name="_______________TAB47" localSheetId="6">#REF!</definedName>
    <definedName name="_______________TAB47" localSheetId="3">#REF!</definedName>
    <definedName name="_______________TAB47" localSheetId="5">#REF!</definedName>
    <definedName name="_______________TAB47" localSheetId="1">#REF!</definedName>
    <definedName name="_______________TAB47" localSheetId="2">#REF!</definedName>
    <definedName name="_______________TAB47" localSheetId="0">#REF!</definedName>
    <definedName name="_______________TAB47" localSheetId="4">#REF!</definedName>
    <definedName name="______________com2000" localSheetId="6">#REF!</definedName>
    <definedName name="______________com2000" localSheetId="3">#REF!</definedName>
    <definedName name="______________com2000" localSheetId="5">#REF!</definedName>
    <definedName name="______________com2000" localSheetId="1">#REF!</definedName>
    <definedName name="______________com2000" localSheetId="2">#REF!</definedName>
    <definedName name="______________com2000" localSheetId="0">#REF!</definedName>
    <definedName name="______________com2000" localSheetId="4">#REF!</definedName>
    <definedName name="______________EXR1" localSheetId="6">#REF!</definedName>
    <definedName name="______________EXR1" localSheetId="3">#REF!</definedName>
    <definedName name="______________EXR1" localSheetId="5">#REF!</definedName>
    <definedName name="______________EXR1" localSheetId="1">#REF!</definedName>
    <definedName name="______________EXR1" localSheetId="2">#REF!</definedName>
    <definedName name="______________EXR1" localSheetId="0">#REF!</definedName>
    <definedName name="______________EXR1" localSheetId="4">#REF!</definedName>
    <definedName name="______________EXR2" localSheetId="6">#REF!</definedName>
    <definedName name="______________EXR2" localSheetId="3">#REF!</definedName>
    <definedName name="______________EXR2" localSheetId="5">#REF!</definedName>
    <definedName name="______________EXR2" localSheetId="1">#REF!</definedName>
    <definedName name="______________EXR2" localSheetId="2">#REF!</definedName>
    <definedName name="______________EXR2" localSheetId="0">#REF!</definedName>
    <definedName name="______________EXR2" localSheetId="4">#REF!</definedName>
    <definedName name="______________EXR3" localSheetId="6">#REF!</definedName>
    <definedName name="______________EXR3" localSheetId="3">#REF!</definedName>
    <definedName name="______________EXR3" localSheetId="5">#REF!</definedName>
    <definedName name="______________EXR3" localSheetId="1">#REF!</definedName>
    <definedName name="______________EXR3" localSheetId="2">#REF!</definedName>
    <definedName name="______________EXR3" localSheetId="0">#REF!</definedName>
    <definedName name="______________EXR3" localSheetId="4">#REF!</definedName>
    <definedName name="______________gen2" localSheetId="6">#REF!</definedName>
    <definedName name="______________gen2" localSheetId="3">#REF!</definedName>
    <definedName name="______________gen2" localSheetId="5">#REF!</definedName>
    <definedName name="______________gen2" localSheetId="1">#REF!</definedName>
    <definedName name="______________gen2" localSheetId="2">#REF!</definedName>
    <definedName name="______________gen2" localSheetId="0">#REF!</definedName>
    <definedName name="______________gen2" localSheetId="4">#REF!</definedName>
    <definedName name="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TAB30" localSheetId="6">#REF!</definedName>
    <definedName name="______________TAB30" localSheetId="3">#REF!</definedName>
    <definedName name="______________TAB30" localSheetId="5">#REF!</definedName>
    <definedName name="______________TAB30" localSheetId="1">#REF!</definedName>
    <definedName name="______________TAB30" localSheetId="2">#REF!</definedName>
    <definedName name="______________TAB30" localSheetId="0">#REF!</definedName>
    <definedName name="______________TAB30" localSheetId="4">#REF!</definedName>
    <definedName name="______________TAB31" localSheetId="6">#REF!</definedName>
    <definedName name="______________TAB31" localSheetId="3">#REF!</definedName>
    <definedName name="______________TAB31" localSheetId="5">#REF!</definedName>
    <definedName name="______________TAB31" localSheetId="1">#REF!</definedName>
    <definedName name="______________TAB31" localSheetId="2">#REF!</definedName>
    <definedName name="______________TAB31" localSheetId="0">#REF!</definedName>
    <definedName name="______________TAB31" localSheetId="4">#REF!</definedName>
    <definedName name="______________TAB32" localSheetId="6">#REF!</definedName>
    <definedName name="______________TAB32" localSheetId="3">#REF!</definedName>
    <definedName name="______________TAB32" localSheetId="5">#REF!</definedName>
    <definedName name="______________TAB32" localSheetId="1">#REF!</definedName>
    <definedName name="______________TAB32" localSheetId="2">#REF!</definedName>
    <definedName name="______________TAB32" localSheetId="0">#REF!</definedName>
    <definedName name="______________TAB32" localSheetId="4">#REF!</definedName>
    <definedName name="______________TAB33" localSheetId="6">#REF!</definedName>
    <definedName name="______________TAB33" localSheetId="3">#REF!</definedName>
    <definedName name="______________TAB33" localSheetId="5">#REF!</definedName>
    <definedName name="______________TAB33" localSheetId="1">#REF!</definedName>
    <definedName name="______________TAB33" localSheetId="2">#REF!</definedName>
    <definedName name="______________TAB33" localSheetId="0">#REF!</definedName>
    <definedName name="______________TAB33" localSheetId="4">#REF!</definedName>
    <definedName name="______________TAB35" localSheetId="6">#REF!</definedName>
    <definedName name="______________TAB35" localSheetId="3">#REF!</definedName>
    <definedName name="______________TAB35" localSheetId="5">#REF!</definedName>
    <definedName name="______________TAB35" localSheetId="1">#REF!</definedName>
    <definedName name="______________TAB35" localSheetId="2">#REF!</definedName>
    <definedName name="______________TAB35" localSheetId="0">#REF!</definedName>
    <definedName name="______________TAB35" localSheetId="4">#REF!</definedName>
    <definedName name="______________TAB36" localSheetId="6">#REF!</definedName>
    <definedName name="______________TAB36" localSheetId="3">#REF!</definedName>
    <definedName name="______________TAB36" localSheetId="5">#REF!</definedName>
    <definedName name="______________TAB36" localSheetId="1">#REF!</definedName>
    <definedName name="______________TAB36" localSheetId="2">#REF!</definedName>
    <definedName name="______________TAB36" localSheetId="0">#REF!</definedName>
    <definedName name="______________TAB36" localSheetId="4">#REF!</definedName>
    <definedName name="______________TAB37" localSheetId="6">#REF!</definedName>
    <definedName name="______________TAB37" localSheetId="3">#REF!</definedName>
    <definedName name="______________TAB37" localSheetId="5">#REF!</definedName>
    <definedName name="______________TAB37" localSheetId="1">#REF!</definedName>
    <definedName name="______________TAB37" localSheetId="2">#REF!</definedName>
    <definedName name="______________TAB37" localSheetId="0">#REF!</definedName>
    <definedName name="______________TAB37" localSheetId="4">#REF!</definedName>
    <definedName name="______________TAB38" localSheetId="6">#REF!</definedName>
    <definedName name="______________TAB38" localSheetId="3">#REF!</definedName>
    <definedName name="______________TAB38" localSheetId="5">#REF!</definedName>
    <definedName name="______________TAB38" localSheetId="1">#REF!</definedName>
    <definedName name="______________TAB38" localSheetId="2">#REF!</definedName>
    <definedName name="______________TAB38" localSheetId="0">#REF!</definedName>
    <definedName name="______________TAB38" localSheetId="4">#REF!</definedName>
    <definedName name="______________TAB39" localSheetId="6">#REF!</definedName>
    <definedName name="______________TAB39" localSheetId="3">#REF!</definedName>
    <definedName name="______________TAB39" localSheetId="5">#REF!</definedName>
    <definedName name="______________TAB39" localSheetId="1">#REF!</definedName>
    <definedName name="______________TAB39" localSheetId="2">#REF!</definedName>
    <definedName name="______________TAB39" localSheetId="0">#REF!</definedName>
    <definedName name="______________TAB39" localSheetId="4">#REF!</definedName>
    <definedName name="______________TAB47" localSheetId="6">#REF!</definedName>
    <definedName name="______________TAB47" localSheetId="3">#REF!</definedName>
    <definedName name="______________TAB47" localSheetId="5">#REF!</definedName>
    <definedName name="______________TAB47" localSheetId="1">#REF!</definedName>
    <definedName name="______________TAB47" localSheetId="2">#REF!</definedName>
    <definedName name="______________TAB47" localSheetId="0">#REF!</definedName>
    <definedName name="______________TAB47" localSheetId="4">#REF!</definedName>
    <definedName name="_____________com2000" localSheetId="6">#REF!</definedName>
    <definedName name="_____________com2000" localSheetId="3">#REF!</definedName>
    <definedName name="_____________com2000" localSheetId="5">#REF!</definedName>
    <definedName name="_____________com2000" localSheetId="1">#REF!</definedName>
    <definedName name="_____________com2000" localSheetId="2">#REF!</definedName>
    <definedName name="_____________com2000" localSheetId="0">#REF!</definedName>
    <definedName name="_____________com2000" localSheetId="4">#REF!</definedName>
    <definedName name="_____________EXR1" localSheetId="6">#REF!</definedName>
    <definedName name="_____________EXR1" localSheetId="3">#REF!</definedName>
    <definedName name="_____________EXR1" localSheetId="5">#REF!</definedName>
    <definedName name="_____________EXR1" localSheetId="1">#REF!</definedName>
    <definedName name="_____________EXR1" localSheetId="2">#REF!</definedName>
    <definedName name="_____________EXR1" localSheetId="0">#REF!</definedName>
    <definedName name="_____________EXR1" localSheetId="4">#REF!</definedName>
    <definedName name="_____________EXR2" localSheetId="6">#REF!</definedName>
    <definedName name="_____________EXR2" localSheetId="3">#REF!</definedName>
    <definedName name="_____________EXR2" localSheetId="5">#REF!</definedName>
    <definedName name="_____________EXR2" localSheetId="1">#REF!</definedName>
    <definedName name="_____________EXR2" localSheetId="2">#REF!</definedName>
    <definedName name="_____________EXR2" localSheetId="0">#REF!</definedName>
    <definedName name="_____________EXR2" localSheetId="4">#REF!</definedName>
    <definedName name="_____________EXR3" localSheetId="6">#REF!</definedName>
    <definedName name="_____________EXR3" localSheetId="3">#REF!</definedName>
    <definedName name="_____________EXR3" localSheetId="5">#REF!</definedName>
    <definedName name="_____________EXR3" localSheetId="1">#REF!</definedName>
    <definedName name="_____________EXR3" localSheetId="2">#REF!</definedName>
    <definedName name="_____________EXR3" localSheetId="0">#REF!</definedName>
    <definedName name="_____________EXR3" localSheetId="4">#REF!</definedName>
    <definedName name="_____________gen2" localSheetId="6">#REF!</definedName>
    <definedName name="_____________gen2" localSheetId="3">#REF!</definedName>
    <definedName name="_____________gen2" localSheetId="5">#REF!</definedName>
    <definedName name="_____________gen2" localSheetId="1">#REF!</definedName>
    <definedName name="_____________gen2" localSheetId="2">#REF!</definedName>
    <definedName name="_____________gen2" localSheetId="0">#REF!</definedName>
    <definedName name="_____________gen2" localSheetId="4">#REF!</definedName>
    <definedName name="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TAB30" localSheetId="6">#REF!</definedName>
    <definedName name="_____________TAB30" localSheetId="3">#REF!</definedName>
    <definedName name="_____________TAB30" localSheetId="5">#REF!</definedName>
    <definedName name="_____________TAB30" localSheetId="1">#REF!</definedName>
    <definedName name="_____________TAB30" localSheetId="2">#REF!</definedName>
    <definedName name="_____________TAB30" localSheetId="0">#REF!</definedName>
    <definedName name="_____________TAB30" localSheetId="4">#REF!</definedName>
    <definedName name="_____________TAB31" localSheetId="6">#REF!</definedName>
    <definedName name="_____________TAB31" localSheetId="3">#REF!</definedName>
    <definedName name="_____________TAB31" localSheetId="5">#REF!</definedName>
    <definedName name="_____________TAB31" localSheetId="1">#REF!</definedName>
    <definedName name="_____________TAB31" localSheetId="2">#REF!</definedName>
    <definedName name="_____________TAB31" localSheetId="0">#REF!</definedName>
    <definedName name="_____________TAB31" localSheetId="4">#REF!</definedName>
    <definedName name="_____________TAB32" localSheetId="6">#REF!</definedName>
    <definedName name="_____________TAB32" localSheetId="3">#REF!</definedName>
    <definedName name="_____________TAB32" localSheetId="5">#REF!</definedName>
    <definedName name="_____________TAB32" localSheetId="1">#REF!</definedName>
    <definedName name="_____________TAB32" localSheetId="2">#REF!</definedName>
    <definedName name="_____________TAB32" localSheetId="0">#REF!</definedName>
    <definedName name="_____________TAB32" localSheetId="4">#REF!</definedName>
    <definedName name="_____________TAB33" localSheetId="6">#REF!</definedName>
    <definedName name="_____________TAB33" localSheetId="3">#REF!</definedName>
    <definedName name="_____________TAB33" localSheetId="5">#REF!</definedName>
    <definedName name="_____________TAB33" localSheetId="1">#REF!</definedName>
    <definedName name="_____________TAB33" localSheetId="2">#REF!</definedName>
    <definedName name="_____________TAB33" localSheetId="0">#REF!</definedName>
    <definedName name="_____________TAB33" localSheetId="4">#REF!</definedName>
    <definedName name="_____________TAB35" localSheetId="6">#REF!</definedName>
    <definedName name="_____________TAB35" localSheetId="3">#REF!</definedName>
    <definedName name="_____________TAB35" localSheetId="5">#REF!</definedName>
    <definedName name="_____________TAB35" localSheetId="1">#REF!</definedName>
    <definedName name="_____________TAB35" localSheetId="2">#REF!</definedName>
    <definedName name="_____________TAB35" localSheetId="0">#REF!</definedName>
    <definedName name="_____________TAB35" localSheetId="4">#REF!</definedName>
    <definedName name="_____________TAB36" localSheetId="6">#REF!</definedName>
    <definedName name="_____________TAB36" localSheetId="3">#REF!</definedName>
    <definedName name="_____________TAB36" localSheetId="5">#REF!</definedName>
    <definedName name="_____________TAB36" localSheetId="1">#REF!</definedName>
    <definedName name="_____________TAB36" localSheetId="2">#REF!</definedName>
    <definedName name="_____________TAB36" localSheetId="0">#REF!</definedName>
    <definedName name="_____________TAB36" localSheetId="4">#REF!</definedName>
    <definedName name="_____________TAB37" localSheetId="6">#REF!</definedName>
    <definedName name="_____________TAB37" localSheetId="3">#REF!</definedName>
    <definedName name="_____________TAB37" localSheetId="5">#REF!</definedName>
    <definedName name="_____________TAB37" localSheetId="1">#REF!</definedName>
    <definedName name="_____________TAB37" localSheetId="2">#REF!</definedName>
    <definedName name="_____________TAB37" localSheetId="0">#REF!</definedName>
    <definedName name="_____________TAB37" localSheetId="4">#REF!</definedName>
    <definedName name="_____________TAB38" localSheetId="6">#REF!</definedName>
    <definedName name="_____________TAB38" localSheetId="3">#REF!</definedName>
    <definedName name="_____________TAB38" localSheetId="5">#REF!</definedName>
    <definedName name="_____________TAB38" localSheetId="1">#REF!</definedName>
    <definedName name="_____________TAB38" localSheetId="2">#REF!</definedName>
    <definedName name="_____________TAB38" localSheetId="0">#REF!</definedName>
    <definedName name="_____________TAB38" localSheetId="4">#REF!</definedName>
    <definedName name="_____________TAB39" localSheetId="6">#REF!</definedName>
    <definedName name="_____________TAB39" localSheetId="3">#REF!</definedName>
    <definedName name="_____________TAB39" localSheetId="5">#REF!</definedName>
    <definedName name="_____________TAB39" localSheetId="1">#REF!</definedName>
    <definedName name="_____________TAB39" localSheetId="2">#REF!</definedName>
    <definedName name="_____________TAB39" localSheetId="0">#REF!</definedName>
    <definedName name="_____________TAB39" localSheetId="4">#REF!</definedName>
    <definedName name="_____________TAB47" localSheetId="6">#REF!</definedName>
    <definedName name="_____________TAB47" localSheetId="3">#REF!</definedName>
    <definedName name="_____________TAB47" localSheetId="5">#REF!</definedName>
    <definedName name="_____________TAB47" localSheetId="1">#REF!</definedName>
    <definedName name="_____________TAB47" localSheetId="2">#REF!</definedName>
    <definedName name="_____________TAB47" localSheetId="0">#REF!</definedName>
    <definedName name="_____________TAB47" localSheetId="4">#REF!</definedName>
    <definedName name="____________com2000" localSheetId="6">#REF!</definedName>
    <definedName name="____________com2000" localSheetId="3">#REF!</definedName>
    <definedName name="____________com2000" localSheetId="5">#REF!</definedName>
    <definedName name="____________com2000" localSheetId="1">#REF!</definedName>
    <definedName name="____________com2000" localSheetId="2">#REF!</definedName>
    <definedName name="____________com2000" localSheetId="0">#REF!</definedName>
    <definedName name="____________com2000" localSheetId="4">#REF!</definedName>
    <definedName name="____________EXR1" localSheetId="6">#REF!</definedName>
    <definedName name="____________EXR1" localSheetId="3">#REF!</definedName>
    <definedName name="____________EXR1" localSheetId="5">#REF!</definedName>
    <definedName name="____________EXR1" localSheetId="1">#REF!</definedName>
    <definedName name="____________EXR1" localSheetId="2">#REF!</definedName>
    <definedName name="____________EXR1" localSheetId="0">#REF!</definedName>
    <definedName name="____________EXR1" localSheetId="4">#REF!</definedName>
    <definedName name="____________EXR2" localSheetId="6">#REF!</definedName>
    <definedName name="____________EXR2" localSheetId="3">#REF!</definedName>
    <definedName name="____________EXR2" localSheetId="5">#REF!</definedName>
    <definedName name="____________EXR2" localSheetId="1">#REF!</definedName>
    <definedName name="____________EXR2" localSheetId="2">#REF!</definedName>
    <definedName name="____________EXR2" localSheetId="0">#REF!</definedName>
    <definedName name="____________EXR2" localSheetId="4">#REF!</definedName>
    <definedName name="____________EXR3" localSheetId="6">#REF!</definedName>
    <definedName name="____________EXR3" localSheetId="3">#REF!</definedName>
    <definedName name="____________EXR3" localSheetId="5">#REF!</definedName>
    <definedName name="____________EXR3" localSheetId="1">#REF!</definedName>
    <definedName name="____________EXR3" localSheetId="2">#REF!</definedName>
    <definedName name="____________EXR3" localSheetId="0">#REF!</definedName>
    <definedName name="____________EXR3" localSheetId="4">#REF!</definedName>
    <definedName name="____________gen2" localSheetId="6">#REF!</definedName>
    <definedName name="____________gen2" localSheetId="3">#REF!</definedName>
    <definedName name="____________gen2" localSheetId="5">#REF!</definedName>
    <definedName name="____________gen2" localSheetId="1">#REF!</definedName>
    <definedName name="____________gen2" localSheetId="2">#REF!</definedName>
    <definedName name="____________gen2" localSheetId="0">#REF!</definedName>
    <definedName name="____________gen2" localSheetId="4">#REF!</definedName>
    <definedName name="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TAB30" localSheetId="6">#REF!</definedName>
    <definedName name="____________TAB30" localSheetId="3">#REF!</definedName>
    <definedName name="____________TAB30" localSheetId="5">#REF!</definedName>
    <definedName name="____________TAB30" localSheetId="1">#REF!</definedName>
    <definedName name="____________TAB30" localSheetId="2">#REF!</definedName>
    <definedName name="____________TAB30" localSheetId="0">#REF!</definedName>
    <definedName name="____________TAB30" localSheetId="4">#REF!</definedName>
    <definedName name="____________TAB31" localSheetId="6">#REF!</definedName>
    <definedName name="____________TAB31" localSheetId="3">#REF!</definedName>
    <definedName name="____________TAB31" localSheetId="5">#REF!</definedName>
    <definedName name="____________TAB31" localSheetId="1">#REF!</definedName>
    <definedName name="____________TAB31" localSheetId="2">#REF!</definedName>
    <definedName name="____________TAB31" localSheetId="0">#REF!</definedName>
    <definedName name="____________TAB31" localSheetId="4">#REF!</definedName>
    <definedName name="____________TAB32" localSheetId="6">#REF!</definedName>
    <definedName name="____________TAB32" localSheetId="3">#REF!</definedName>
    <definedName name="____________TAB32" localSheetId="5">#REF!</definedName>
    <definedName name="____________TAB32" localSheetId="1">#REF!</definedName>
    <definedName name="____________TAB32" localSheetId="2">#REF!</definedName>
    <definedName name="____________TAB32" localSheetId="0">#REF!</definedName>
    <definedName name="____________TAB32" localSheetId="4">#REF!</definedName>
    <definedName name="____________TAB33" localSheetId="6">#REF!</definedName>
    <definedName name="____________TAB33" localSheetId="3">#REF!</definedName>
    <definedName name="____________TAB33" localSheetId="5">#REF!</definedName>
    <definedName name="____________TAB33" localSheetId="1">#REF!</definedName>
    <definedName name="____________TAB33" localSheetId="2">#REF!</definedName>
    <definedName name="____________TAB33" localSheetId="0">#REF!</definedName>
    <definedName name="____________TAB33" localSheetId="4">#REF!</definedName>
    <definedName name="____________TAB35" localSheetId="6">#REF!</definedName>
    <definedName name="____________TAB35" localSheetId="3">#REF!</definedName>
    <definedName name="____________TAB35" localSheetId="5">#REF!</definedName>
    <definedName name="____________TAB35" localSheetId="1">#REF!</definedName>
    <definedName name="____________TAB35" localSheetId="2">#REF!</definedName>
    <definedName name="____________TAB35" localSheetId="0">#REF!</definedName>
    <definedName name="____________TAB35" localSheetId="4">#REF!</definedName>
    <definedName name="____________TAB36" localSheetId="6">#REF!</definedName>
    <definedName name="____________TAB36" localSheetId="3">#REF!</definedName>
    <definedName name="____________TAB36" localSheetId="5">#REF!</definedName>
    <definedName name="____________TAB36" localSheetId="1">#REF!</definedName>
    <definedName name="____________TAB36" localSheetId="2">#REF!</definedName>
    <definedName name="____________TAB36" localSheetId="0">#REF!</definedName>
    <definedName name="____________TAB36" localSheetId="4">#REF!</definedName>
    <definedName name="____________TAB37" localSheetId="6">#REF!</definedName>
    <definedName name="____________TAB37" localSheetId="3">#REF!</definedName>
    <definedName name="____________TAB37" localSheetId="5">#REF!</definedName>
    <definedName name="____________TAB37" localSheetId="1">#REF!</definedName>
    <definedName name="____________TAB37" localSheetId="2">#REF!</definedName>
    <definedName name="____________TAB37" localSheetId="0">#REF!</definedName>
    <definedName name="____________TAB37" localSheetId="4">#REF!</definedName>
    <definedName name="____________TAB38" localSheetId="6">#REF!</definedName>
    <definedName name="____________TAB38" localSheetId="3">#REF!</definedName>
    <definedName name="____________TAB38" localSheetId="5">#REF!</definedName>
    <definedName name="____________TAB38" localSheetId="1">#REF!</definedName>
    <definedName name="____________TAB38" localSheetId="2">#REF!</definedName>
    <definedName name="____________TAB38" localSheetId="0">#REF!</definedName>
    <definedName name="____________TAB38" localSheetId="4">#REF!</definedName>
    <definedName name="____________TAB39" localSheetId="6">#REF!</definedName>
    <definedName name="____________TAB39" localSheetId="3">#REF!</definedName>
    <definedName name="____________TAB39" localSheetId="5">#REF!</definedName>
    <definedName name="____________TAB39" localSheetId="1">#REF!</definedName>
    <definedName name="____________TAB39" localSheetId="2">#REF!</definedName>
    <definedName name="____________TAB39" localSheetId="0">#REF!</definedName>
    <definedName name="____________TAB39" localSheetId="4">#REF!</definedName>
    <definedName name="____________TAB47" localSheetId="6">#REF!</definedName>
    <definedName name="____________TAB47" localSheetId="3">#REF!</definedName>
    <definedName name="____________TAB47" localSheetId="5">#REF!</definedName>
    <definedName name="____________TAB47" localSheetId="1">#REF!</definedName>
    <definedName name="____________TAB47" localSheetId="2">#REF!</definedName>
    <definedName name="____________TAB47" localSheetId="0">#REF!</definedName>
    <definedName name="____________TAB47" localSheetId="4">#REF!</definedName>
    <definedName name="___________com2000" localSheetId="6">#REF!</definedName>
    <definedName name="___________com2000" localSheetId="3">#REF!</definedName>
    <definedName name="___________com2000" localSheetId="5">#REF!</definedName>
    <definedName name="___________com2000" localSheetId="1">#REF!</definedName>
    <definedName name="___________com2000" localSheetId="2">#REF!</definedName>
    <definedName name="___________com2000" localSheetId="0">#REF!</definedName>
    <definedName name="___________com2000" localSheetId="4">#REF!</definedName>
    <definedName name="___________EXR1" localSheetId="6">#REF!</definedName>
    <definedName name="___________EXR1" localSheetId="3">#REF!</definedName>
    <definedName name="___________EXR1" localSheetId="5">#REF!</definedName>
    <definedName name="___________EXR1" localSheetId="1">#REF!</definedName>
    <definedName name="___________EXR1" localSheetId="2">#REF!</definedName>
    <definedName name="___________EXR1" localSheetId="0">#REF!</definedName>
    <definedName name="___________EXR1" localSheetId="4">#REF!</definedName>
    <definedName name="___________EXR2" localSheetId="6">#REF!</definedName>
    <definedName name="___________EXR2" localSheetId="3">#REF!</definedName>
    <definedName name="___________EXR2" localSheetId="5">#REF!</definedName>
    <definedName name="___________EXR2" localSheetId="1">#REF!</definedName>
    <definedName name="___________EXR2" localSheetId="2">#REF!</definedName>
    <definedName name="___________EXR2" localSheetId="0">#REF!</definedName>
    <definedName name="___________EXR2" localSheetId="4">#REF!</definedName>
    <definedName name="___________EXR3" localSheetId="6">#REF!</definedName>
    <definedName name="___________EXR3" localSheetId="3">#REF!</definedName>
    <definedName name="___________EXR3" localSheetId="5">#REF!</definedName>
    <definedName name="___________EXR3" localSheetId="1">#REF!</definedName>
    <definedName name="___________EXR3" localSheetId="2">#REF!</definedName>
    <definedName name="___________EXR3" localSheetId="0">#REF!</definedName>
    <definedName name="___________EXR3" localSheetId="4">#REF!</definedName>
    <definedName name="___________gen2" localSheetId="6">#REF!</definedName>
    <definedName name="___________gen2" localSheetId="3">#REF!</definedName>
    <definedName name="___________gen2" localSheetId="5">#REF!</definedName>
    <definedName name="___________gen2" localSheetId="1">#REF!</definedName>
    <definedName name="___________gen2" localSheetId="2">#REF!</definedName>
    <definedName name="___________gen2" localSheetId="0">#REF!</definedName>
    <definedName name="___________gen2" localSheetId="4">#REF!</definedName>
    <definedName name="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TAB30" localSheetId="6">#REF!</definedName>
    <definedName name="___________TAB30" localSheetId="3">#REF!</definedName>
    <definedName name="___________TAB30" localSheetId="5">#REF!</definedName>
    <definedName name="___________TAB30" localSheetId="1">#REF!</definedName>
    <definedName name="___________TAB30" localSheetId="2">#REF!</definedName>
    <definedName name="___________TAB30" localSheetId="0">#REF!</definedName>
    <definedName name="___________TAB30" localSheetId="4">#REF!</definedName>
    <definedName name="___________TAB31" localSheetId="6">#REF!</definedName>
    <definedName name="___________TAB31" localSheetId="3">#REF!</definedName>
    <definedName name="___________TAB31" localSheetId="5">#REF!</definedName>
    <definedName name="___________TAB31" localSheetId="1">#REF!</definedName>
    <definedName name="___________TAB31" localSheetId="2">#REF!</definedName>
    <definedName name="___________TAB31" localSheetId="0">#REF!</definedName>
    <definedName name="___________TAB31" localSheetId="4">#REF!</definedName>
    <definedName name="___________TAB32" localSheetId="6">#REF!</definedName>
    <definedName name="___________TAB32" localSheetId="3">#REF!</definedName>
    <definedName name="___________TAB32" localSheetId="5">#REF!</definedName>
    <definedName name="___________TAB32" localSheetId="1">#REF!</definedName>
    <definedName name="___________TAB32" localSheetId="2">#REF!</definedName>
    <definedName name="___________TAB32" localSheetId="0">#REF!</definedName>
    <definedName name="___________TAB32" localSheetId="4">#REF!</definedName>
    <definedName name="___________TAB33" localSheetId="6">#REF!</definedName>
    <definedName name="___________TAB33" localSheetId="3">#REF!</definedName>
    <definedName name="___________TAB33" localSheetId="5">#REF!</definedName>
    <definedName name="___________TAB33" localSheetId="1">#REF!</definedName>
    <definedName name="___________TAB33" localSheetId="2">#REF!</definedName>
    <definedName name="___________TAB33" localSheetId="0">#REF!</definedName>
    <definedName name="___________TAB33" localSheetId="4">#REF!</definedName>
    <definedName name="___________TAB35" localSheetId="6">#REF!</definedName>
    <definedName name="___________TAB35" localSheetId="3">#REF!</definedName>
    <definedName name="___________TAB35" localSheetId="5">#REF!</definedName>
    <definedName name="___________TAB35" localSheetId="1">#REF!</definedName>
    <definedName name="___________TAB35" localSheetId="2">#REF!</definedName>
    <definedName name="___________TAB35" localSheetId="0">#REF!</definedName>
    <definedName name="___________TAB35" localSheetId="4">#REF!</definedName>
    <definedName name="___________TAB36" localSheetId="6">#REF!</definedName>
    <definedName name="___________TAB36" localSheetId="3">#REF!</definedName>
    <definedName name="___________TAB36" localSheetId="5">#REF!</definedName>
    <definedName name="___________TAB36" localSheetId="1">#REF!</definedName>
    <definedName name="___________TAB36" localSheetId="2">#REF!</definedName>
    <definedName name="___________TAB36" localSheetId="0">#REF!</definedName>
    <definedName name="___________TAB36" localSheetId="4">#REF!</definedName>
    <definedName name="___________TAB37" localSheetId="6">#REF!</definedName>
    <definedName name="___________TAB37" localSheetId="3">#REF!</definedName>
    <definedName name="___________TAB37" localSheetId="5">#REF!</definedName>
    <definedName name="___________TAB37" localSheetId="1">#REF!</definedName>
    <definedName name="___________TAB37" localSheetId="2">#REF!</definedName>
    <definedName name="___________TAB37" localSheetId="0">#REF!</definedName>
    <definedName name="___________TAB37" localSheetId="4">#REF!</definedName>
    <definedName name="___________TAB38" localSheetId="6">#REF!</definedName>
    <definedName name="___________TAB38" localSheetId="3">#REF!</definedName>
    <definedName name="___________TAB38" localSheetId="5">#REF!</definedName>
    <definedName name="___________TAB38" localSheetId="1">#REF!</definedName>
    <definedName name="___________TAB38" localSheetId="2">#REF!</definedName>
    <definedName name="___________TAB38" localSheetId="0">#REF!</definedName>
    <definedName name="___________TAB38" localSheetId="4">#REF!</definedName>
    <definedName name="___________TAB39" localSheetId="6">#REF!</definedName>
    <definedName name="___________TAB39" localSheetId="3">#REF!</definedName>
    <definedName name="___________TAB39" localSheetId="5">#REF!</definedName>
    <definedName name="___________TAB39" localSheetId="1">#REF!</definedName>
    <definedName name="___________TAB39" localSheetId="2">#REF!</definedName>
    <definedName name="___________TAB39" localSheetId="0">#REF!</definedName>
    <definedName name="___________TAB39" localSheetId="4">#REF!</definedName>
    <definedName name="___________TAB47" localSheetId="6">#REF!</definedName>
    <definedName name="___________TAB47" localSheetId="3">#REF!</definedName>
    <definedName name="___________TAB47" localSheetId="5">#REF!</definedName>
    <definedName name="___________TAB47" localSheetId="1">#REF!</definedName>
    <definedName name="___________TAB47" localSheetId="2">#REF!</definedName>
    <definedName name="___________TAB47" localSheetId="0">#REF!</definedName>
    <definedName name="___________TAB47" localSheetId="4">#REF!</definedName>
    <definedName name="__________com2000" localSheetId="6">#REF!</definedName>
    <definedName name="__________com2000" localSheetId="3">#REF!</definedName>
    <definedName name="__________com2000" localSheetId="5">#REF!</definedName>
    <definedName name="__________com2000" localSheetId="1">#REF!</definedName>
    <definedName name="__________com2000" localSheetId="2">#REF!</definedName>
    <definedName name="__________com2000" localSheetId="0">#REF!</definedName>
    <definedName name="__________com2000" localSheetId="4">#REF!</definedName>
    <definedName name="__________EXR1" localSheetId="6">#REF!</definedName>
    <definedName name="__________EXR1" localSheetId="3">#REF!</definedName>
    <definedName name="__________EXR1" localSheetId="5">#REF!</definedName>
    <definedName name="__________EXR1" localSheetId="1">#REF!</definedName>
    <definedName name="__________EXR1" localSheetId="2">#REF!</definedName>
    <definedName name="__________EXR1" localSheetId="0">#REF!</definedName>
    <definedName name="__________EXR1" localSheetId="4">#REF!</definedName>
    <definedName name="__________EXR2" localSheetId="6">#REF!</definedName>
    <definedName name="__________EXR2" localSheetId="3">#REF!</definedName>
    <definedName name="__________EXR2" localSheetId="5">#REF!</definedName>
    <definedName name="__________EXR2" localSheetId="1">#REF!</definedName>
    <definedName name="__________EXR2" localSheetId="2">#REF!</definedName>
    <definedName name="__________EXR2" localSheetId="0">#REF!</definedName>
    <definedName name="__________EXR2" localSheetId="4">#REF!</definedName>
    <definedName name="__________EXR3" localSheetId="6">#REF!</definedName>
    <definedName name="__________EXR3" localSheetId="3">#REF!</definedName>
    <definedName name="__________EXR3" localSheetId="5">#REF!</definedName>
    <definedName name="__________EXR3" localSheetId="1">#REF!</definedName>
    <definedName name="__________EXR3" localSheetId="2">#REF!</definedName>
    <definedName name="__________EXR3" localSheetId="0">#REF!</definedName>
    <definedName name="__________EXR3" localSheetId="4">#REF!</definedName>
    <definedName name="__________gen2" localSheetId="6">#REF!</definedName>
    <definedName name="__________gen2" localSheetId="3">#REF!</definedName>
    <definedName name="__________gen2" localSheetId="5">#REF!</definedName>
    <definedName name="__________gen2" localSheetId="1">#REF!</definedName>
    <definedName name="__________gen2" localSheetId="2">#REF!</definedName>
    <definedName name="__________gen2" localSheetId="0">#REF!</definedName>
    <definedName name="__________gen2" localSheetId="4">#REF!</definedName>
    <definedName name="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TAB30" localSheetId="6">#REF!</definedName>
    <definedName name="__________TAB30" localSheetId="3">#REF!</definedName>
    <definedName name="__________TAB30" localSheetId="5">#REF!</definedName>
    <definedName name="__________TAB30" localSheetId="1">#REF!</definedName>
    <definedName name="__________TAB30" localSheetId="2">#REF!</definedName>
    <definedName name="__________TAB30" localSheetId="0">#REF!</definedName>
    <definedName name="__________TAB30" localSheetId="4">#REF!</definedName>
    <definedName name="__________TAB31" localSheetId="6">#REF!</definedName>
    <definedName name="__________TAB31" localSheetId="3">#REF!</definedName>
    <definedName name="__________TAB31" localSheetId="5">#REF!</definedName>
    <definedName name="__________TAB31" localSheetId="1">#REF!</definedName>
    <definedName name="__________TAB31" localSheetId="2">#REF!</definedName>
    <definedName name="__________TAB31" localSheetId="0">#REF!</definedName>
    <definedName name="__________TAB31" localSheetId="4">#REF!</definedName>
    <definedName name="__________TAB32" localSheetId="6">#REF!</definedName>
    <definedName name="__________TAB32" localSheetId="3">#REF!</definedName>
    <definedName name="__________TAB32" localSheetId="5">#REF!</definedName>
    <definedName name="__________TAB32" localSheetId="1">#REF!</definedName>
    <definedName name="__________TAB32" localSheetId="2">#REF!</definedName>
    <definedName name="__________TAB32" localSheetId="0">#REF!</definedName>
    <definedName name="__________TAB32" localSheetId="4">#REF!</definedName>
    <definedName name="__________TAB33" localSheetId="6">#REF!</definedName>
    <definedName name="__________TAB33" localSheetId="3">#REF!</definedName>
    <definedName name="__________TAB33" localSheetId="5">#REF!</definedName>
    <definedName name="__________TAB33" localSheetId="1">#REF!</definedName>
    <definedName name="__________TAB33" localSheetId="2">#REF!</definedName>
    <definedName name="__________TAB33" localSheetId="0">#REF!</definedName>
    <definedName name="__________TAB33" localSheetId="4">#REF!</definedName>
    <definedName name="__________TAB35" localSheetId="6">#REF!</definedName>
    <definedName name="__________TAB35" localSheetId="3">#REF!</definedName>
    <definedName name="__________TAB35" localSheetId="5">#REF!</definedName>
    <definedName name="__________TAB35" localSheetId="1">#REF!</definedName>
    <definedName name="__________TAB35" localSheetId="2">#REF!</definedName>
    <definedName name="__________TAB35" localSheetId="0">#REF!</definedName>
    <definedName name="__________TAB35" localSheetId="4">#REF!</definedName>
    <definedName name="__________TAB36" localSheetId="6">#REF!</definedName>
    <definedName name="__________TAB36" localSheetId="3">#REF!</definedName>
    <definedName name="__________TAB36" localSheetId="5">#REF!</definedName>
    <definedName name="__________TAB36" localSheetId="1">#REF!</definedName>
    <definedName name="__________TAB36" localSheetId="2">#REF!</definedName>
    <definedName name="__________TAB36" localSheetId="0">#REF!</definedName>
    <definedName name="__________TAB36" localSheetId="4">#REF!</definedName>
    <definedName name="__________TAB37" localSheetId="6">#REF!</definedName>
    <definedName name="__________TAB37" localSheetId="3">#REF!</definedName>
    <definedName name="__________TAB37" localSheetId="5">#REF!</definedName>
    <definedName name="__________TAB37" localSheetId="1">#REF!</definedName>
    <definedName name="__________TAB37" localSheetId="2">#REF!</definedName>
    <definedName name="__________TAB37" localSheetId="0">#REF!</definedName>
    <definedName name="__________TAB37" localSheetId="4">#REF!</definedName>
    <definedName name="__________TAB38" localSheetId="6">#REF!</definedName>
    <definedName name="__________TAB38" localSheetId="3">#REF!</definedName>
    <definedName name="__________TAB38" localSheetId="5">#REF!</definedName>
    <definedName name="__________TAB38" localSheetId="1">#REF!</definedName>
    <definedName name="__________TAB38" localSheetId="2">#REF!</definedName>
    <definedName name="__________TAB38" localSheetId="0">#REF!</definedName>
    <definedName name="__________TAB38" localSheetId="4">#REF!</definedName>
    <definedName name="__________TAB39" localSheetId="6">#REF!</definedName>
    <definedName name="__________TAB39" localSheetId="3">#REF!</definedName>
    <definedName name="__________TAB39" localSheetId="5">#REF!</definedName>
    <definedName name="__________TAB39" localSheetId="1">#REF!</definedName>
    <definedName name="__________TAB39" localSheetId="2">#REF!</definedName>
    <definedName name="__________TAB39" localSheetId="0">#REF!</definedName>
    <definedName name="__________TAB39" localSheetId="4">#REF!</definedName>
    <definedName name="__________TAB47" localSheetId="6">#REF!</definedName>
    <definedName name="__________TAB47" localSheetId="3">#REF!</definedName>
    <definedName name="__________TAB47" localSheetId="5">#REF!</definedName>
    <definedName name="__________TAB47" localSheetId="1">#REF!</definedName>
    <definedName name="__________TAB47" localSheetId="2">#REF!</definedName>
    <definedName name="__________TAB47" localSheetId="0">#REF!</definedName>
    <definedName name="__________TAB47" localSheetId="4">#REF!</definedName>
    <definedName name="_________com2000" localSheetId="6">#REF!</definedName>
    <definedName name="_________com2000" localSheetId="3">#REF!</definedName>
    <definedName name="_________com2000" localSheetId="5">#REF!</definedName>
    <definedName name="_________com2000" localSheetId="1">#REF!</definedName>
    <definedName name="_________com2000" localSheetId="2">#REF!</definedName>
    <definedName name="_________com2000" localSheetId="0">#REF!</definedName>
    <definedName name="_________com2000" localSheetId="4">#REF!</definedName>
    <definedName name="_________EXR1" localSheetId="6">#REF!</definedName>
    <definedName name="_________EXR1" localSheetId="3">#REF!</definedName>
    <definedName name="_________EXR1" localSheetId="5">#REF!</definedName>
    <definedName name="_________EXR1" localSheetId="1">#REF!</definedName>
    <definedName name="_________EXR1" localSheetId="2">#REF!</definedName>
    <definedName name="_________EXR1" localSheetId="0">#REF!</definedName>
    <definedName name="_________EXR1" localSheetId="4">#REF!</definedName>
    <definedName name="_________EXR2" localSheetId="6">#REF!</definedName>
    <definedName name="_________EXR2" localSheetId="3">#REF!</definedName>
    <definedName name="_________EXR2" localSheetId="5">#REF!</definedName>
    <definedName name="_________EXR2" localSheetId="1">#REF!</definedName>
    <definedName name="_________EXR2" localSheetId="2">#REF!</definedName>
    <definedName name="_________EXR2" localSheetId="0">#REF!</definedName>
    <definedName name="_________EXR2" localSheetId="4">#REF!</definedName>
    <definedName name="_________EXR3" localSheetId="6">#REF!</definedName>
    <definedName name="_________EXR3" localSheetId="3">#REF!</definedName>
    <definedName name="_________EXR3" localSheetId="5">#REF!</definedName>
    <definedName name="_________EXR3" localSheetId="1">#REF!</definedName>
    <definedName name="_________EXR3" localSheetId="2">#REF!</definedName>
    <definedName name="_________EXR3" localSheetId="0">#REF!</definedName>
    <definedName name="_________EXR3" localSheetId="4">#REF!</definedName>
    <definedName name="_________gen2" localSheetId="6">#REF!</definedName>
    <definedName name="_________gen2" localSheetId="3">#REF!</definedName>
    <definedName name="_________gen2" localSheetId="5">#REF!</definedName>
    <definedName name="_________gen2" localSheetId="1">#REF!</definedName>
    <definedName name="_________gen2" localSheetId="2">#REF!</definedName>
    <definedName name="_________gen2" localSheetId="0">#REF!</definedName>
    <definedName name="_________gen2" localSheetId="4">#REF!</definedName>
    <definedName name="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TAB30" localSheetId="6">#REF!</definedName>
    <definedName name="_________TAB30" localSheetId="3">#REF!</definedName>
    <definedName name="_________TAB30" localSheetId="5">#REF!</definedName>
    <definedName name="_________TAB30" localSheetId="1">#REF!</definedName>
    <definedName name="_________TAB30" localSheetId="2">#REF!</definedName>
    <definedName name="_________TAB30" localSheetId="0">#REF!</definedName>
    <definedName name="_________TAB30" localSheetId="4">#REF!</definedName>
    <definedName name="_________TAB31" localSheetId="6">#REF!</definedName>
    <definedName name="_________TAB31" localSheetId="3">#REF!</definedName>
    <definedName name="_________TAB31" localSheetId="5">#REF!</definedName>
    <definedName name="_________TAB31" localSheetId="1">#REF!</definedName>
    <definedName name="_________TAB31" localSheetId="2">#REF!</definedName>
    <definedName name="_________TAB31" localSheetId="0">#REF!</definedName>
    <definedName name="_________TAB31" localSheetId="4">#REF!</definedName>
    <definedName name="_________TAB32" localSheetId="6">#REF!</definedName>
    <definedName name="_________TAB32" localSheetId="3">#REF!</definedName>
    <definedName name="_________TAB32" localSheetId="5">#REF!</definedName>
    <definedName name="_________TAB32" localSheetId="1">#REF!</definedName>
    <definedName name="_________TAB32" localSheetId="2">#REF!</definedName>
    <definedName name="_________TAB32" localSheetId="0">#REF!</definedName>
    <definedName name="_________TAB32" localSheetId="4">#REF!</definedName>
    <definedName name="_________TAB33" localSheetId="6">#REF!</definedName>
    <definedName name="_________TAB33" localSheetId="3">#REF!</definedName>
    <definedName name="_________TAB33" localSheetId="5">#REF!</definedName>
    <definedName name="_________TAB33" localSheetId="1">#REF!</definedName>
    <definedName name="_________TAB33" localSheetId="2">#REF!</definedName>
    <definedName name="_________TAB33" localSheetId="0">#REF!</definedName>
    <definedName name="_________TAB33" localSheetId="4">#REF!</definedName>
    <definedName name="_________TAB35" localSheetId="6">#REF!</definedName>
    <definedName name="_________TAB35" localSheetId="3">#REF!</definedName>
    <definedName name="_________TAB35" localSheetId="5">#REF!</definedName>
    <definedName name="_________TAB35" localSheetId="1">#REF!</definedName>
    <definedName name="_________TAB35" localSheetId="2">#REF!</definedName>
    <definedName name="_________TAB35" localSheetId="0">#REF!</definedName>
    <definedName name="_________TAB35" localSheetId="4">#REF!</definedName>
    <definedName name="_________TAB36" localSheetId="6">#REF!</definedName>
    <definedName name="_________TAB36" localSheetId="3">#REF!</definedName>
    <definedName name="_________TAB36" localSheetId="5">#REF!</definedName>
    <definedName name="_________TAB36" localSheetId="1">#REF!</definedName>
    <definedName name="_________TAB36" localSheetId="2">#REF!</definedName>
    <definedName name="_________TAB36" localSheetId="0">#REF!</definedName>
    <definedName name="_________TAB36" localSheetId="4">#REF!</definedName>
    <definedName name="_________TAB37" localSheetId="6">#REF!</definedName>
    <definedName name="_________TAB37" localSheetId="3">#REF!</definedName>
    <definedName name="_________TAB37" localSheetId="5">#REF!</definedName>
    <definedName name="_________TAB37" localSheetId="1">#REF!</definedName>
    <definedName name="_________TAB37" localSheetId="2">#REF!</definedName>
    <definedName name="_________TAB37" localSheetId="0">#REF!</definedName>
    <definedName name="_________TAB37" localSheetId="4">#REF!</definedName>
    <definedName name="_________TAB38" localSheetId="6">#REF!</definedName>
    <definedName name="_________TAB38" localSheetId="3">#REF!</definedName>
    <definedName name="_________TAB38" localSheetId="5">#REF!</definedName>
    <definedName name="_________TAB38" localSheetId="1">#REF!</definedName>
    <definedName name="_________TAB38" localSheetId="2">#REF!</definedName>
    <definedName name="_________TAB38" localSheetId="0">#REF!</definedName>
    <definedName name="_________TAB38" localSheetId="4">#REF!</definedName>
    <definedName name="_________TAB39" localSheetId="6">#REF!</definedName>
    <definedName name="_________TAB39" localSheetId="3">#REF!</definedName>
    <definedName name="_________TAB39" localSheetId="5">#REF!</definedName>
    <definedName name="_________TAB39" localSheetId="1">#REF!</definedName>
    <definedName name="_________TAB39" localSheetId="2">#REF!</definedName>
    <definedName name="_________TAB39" localSheetId="0">#REF!</definedName>
    <definedName name="_________TAB39" localSheetId="4">#REF!</definedName>
    <definedName name="_________TAB47" localSheetId="6">#REF!</definedName>
    <definedName name="_________TAB47" localSheetId="3">#REF!</definedName>
    <definedName name="_________TAB47" localSheetId="5">#REF!</definedName>
    <definedName name="_________TAB47" localSheetId="1">#REF!</definedName>
    <definedName name="_________TAB47" localSheetId="2">#REF!</definedName>
    <definedName name="_________TAB47" localSheetId="0">#REF!</definedName>
    <definedName name="_________TAB47" localSheetId="4">#REF!</definedName>
    <definedName name="________com2000" localSheetId="6">#REF!</definedName>
    <definedName name="________com2000" localSheetId="3">#REF!</definedName>
    <definedName name="________com2000" localSheetId="5">#REF!</definedName>
    <definedName name="________com2000" localSheetId="1">#REF!</definedName>
    <definedName name="________com2000" localSheetId="2">#REF!</definedName>
    <definedName name="________com2000" localSheetId="0">#REF!</definedName>
    <definedName name="________com2000" localSheetId="4">#REF!</definedName>
    <definedName name="________EXR1" localSheetId="6">#REF!</definedName>
    <definedName name="________EXR1" localSheetId="3">#REF!</definedName>
    <definedName name="________EXR1" localSheetId="5">#REF!</definedName>
    <definedName name="________EXR1" localSheetId="1">#REF!</definedName>
    <definedName name="________EXR1" localSheetId="2">#REF!</definedName>
    <definedName name="________EXR1" localSheetId="0">#REF!</definedName>
    <definedName name="________EXR1" localSheetId="4">#REF!</definedName>
    <definedName name="________EXR2" localSheetId="6">#REF!</definedName>
    <definedName name="________EXR2" localSheetId="3">#REF!</definedName>
    <definedName name="________EXR2" localSheetId="5">#REF!</definedName>
    <definedName name="________EXR2" localSheetId="1">#REF!</definedName>
    <definedName name="________EXR2" localSheetId="2">#REF!</definedName>
    <definedName name="________EXR2" localSheetId="0">#REF!</definedName>
    <definedName name="________EXR2" localSheetId="4">#REF!</definedName>
    <definedName name="________EXR3" localSheetId="6">#REF!</definedName>
    <definedName name="________EXR3" localSheetId="3">#REF!</definedName>
    <definedName name="________EXR3" localSheetId="5">#REF!</definedName>
    <definedName name="________EXR3" localSheetId="1">#REF!</definedName>
    <definedName name="________EXR3" localSheetId="2">#REF!</definedName>
    <definedName name="________EXR3" localSheetId="0">#REF!</definedName>
    <definedName name="________EXR3" localSheetId="4">#REF!</definedName>
    <definedName name="________gen2" localSheetId="6">#REF!</definedName>
    <definedName name="________gen2" localSheetId="3">#REF!</definedName>
    <definedName name="________gen2" localSheetId="5">#REF!</definedName>
    <definedName name="________gen2" localSheetId="1">#REF!</definedName>
    <definedName name="________gen2" localSheetId="2">#REF!</definedName>
    <definedName name="________gen2" localSheetId="0">#REF!</definedName>
    <definedName name="________gen2" localSheetId="4">#REF!</definedName>
    <definedName name="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TAB30" localSheetId="6">#REF!</definedName>
    <definedName name="________TAB30" localSheetId="3">#REF!</definedName>
    <definedName name="________TAB30" localSheetId="5">#REF!</definedName>
    <definedName name="________TAB30" localSheetId="1">#REF!</definedName>
    <definedName name="________TAB30" localSheetId="2">#REF!</definedName>
    <definedName name="________TAB30" localSheetId="0">#REF!</definedName>
    <definedName name="________TAB30" localSheetId="4">#REF!</definedName>
    <definedName name="________TAB31" localSheetId="6">#REF!</definedName>
    <definedName name="________TAB31" localSheetId="3">#REF!</definedName>
    <definedName name="________TAB31" localSheetId="5">#REF!</definedName>
    <definedName name="________TAB31" localSheetId="1">#REF!</definedName>
    <definedName name="________TAB31" localSheetId="2">#REF!</definedName>
    <definedName name="________TAB31" localSheetId="0">#REF!</definedName>
    <definedName name="________TAB31" localSheetId="4">#REF!</definedName>
    <definedName name="________TAB32" localSheetId="6">#REF!</definedName>
    <definedName name="________TAB32" localSheetId="3">#REF!</definedName>
    <definedName name="________TAB32" localSheetId="5">#REF!</definedName>
    <definedName name="________TAB32" localSheetId="1">#REF!</definedName>
    <definedName name="________TAB32" localSheetId="2">#REF!</definedName>
    <definedName name="________TAB32" localSheetId="0">#REF!</definedName>
    <definedName name="________TAB32" localSheetId="4">#REF!</definedName>
    <definedName name="________TAB33" localSheetId="6">#REF!</definedName>
    <definedName name="________TAB33" localSheetId="3">#REF!</definedName>
    <definedName name="________TAB33" localSheetId="5">#REF!</definedName>
    <definedName name="________TAB33" localSheetId="1">#REF!</definedName>
    <definedName name="________TAB33" localSheetId="2">#REF!</definedName>
    <definedName name="________TAB33" localSheetId="0">#REF!</definedName>
    <definedName name="________TAB33" localSheetId="4">#REF!</definedName>
    <definedName name="________TAB35" localSheetId="6">#REF!</definedName>
    <definedName name="________TAB35" localSheetId="3">#REF!</definedName>
    <definedName name="________TAB35" localSheetId="5">#REF!</definedName>
    <definedName name="________TAB35" localSheetId="1">#REF!</definedName>
    <definedName name="________TAB35" localSheetId="2">#REF!</definedName>
    <definedName name="________TAB35" localSheetId="0">#REF!</definedName>
    <definedName name="________TAB35" localSheetId="4">#REF!</definedName>
    <definedName name="________TAB36" localSheetId="6">#REF!</definedName>
    <definedName name="________TAB36" localSheetId="3">#REF!</definedName>
    <definedName name="________TAB36" localSheetId="5">#REF!</definedName>
    <definedName name="________TAB36" localSheetId="1">#REF!</definedName>
    <definedName name="________TAB36" localSheetId="2">#REF!</definedName>
    <definedName name="________TAB36" localSheetId="0">#REF!</definedName>
    <definedName name="________TAB36" localSheetId="4">#REF!</definedName>
    <definedName name="________TAB37" localSheetId="6">#REF!</definedName>
    <definedName name="________TAB37" localSheetId="3">#REF!</definedName>
    <definedName name="________TAB37" localSheetId="5">#REF!</definedName>
    <definedName name="________TAB37" localSheetId="1">#REF!</definedName>
    <definedName name="________TAB37" localSheetId="2">#REF!</definedName>
    <definedName name="________TAB37" localSheetId="0">#REF!</definedName>
    <definedName name="________TAB37" localSheetId="4">#REF!</definedName>
    <definedName name="________TAB38" localSheetId="6">#REF!</definedName>
    <definedName name="________TAB38" localSheetId="3">#REF!</definedName>
    <definedName name="________TAB38" localSheetId="5">#REF!</definedName>
    <definedName name="________TAB38" localSheetId="1">#REF!</definedName>
    <definedName name="________TAB38" localSheetId="2">#REF!</definedName>
    <definedName name="________TAB38" localSheetId="0">#REF!</definedName>
    <definedName name="________TAB38" localSheetId="4">#REF!</definedName>
    <definedName name="________TAB39" localSheetId="6">#REF!</definedName>
    <definedName name="________TAB39" localSheetId="3">#REF!</definedName>
    <definedName name="________TAB39" localSheetId="5">#REF!</definedName>
    <definedName name="________TAB39" localSheetId="1">#REF!</definedName>
    <definedName name="________TAB39" localSheetId="2">#REF!</definedName>
    <definedName name="________TAB39" localSheetId="0">#REF!</definedName>
    <definedName name="________TAB39" localSheetId="4">#REF!</definedName>
    <definedName name="________TAB47" localSheetId="6">#REF!</definedName>
    <definedName name="________TAB47" localSheetId="3">#REF!</definedName>
    <definedName name="________TAB47" localSheetId="5">#REF!</definedName>
    <definedName name="________TAB47" localSheetId="1">#REF!</definedName>
    <definedName name="________TAB47" localSheetId="2">#REF!</definedName>
    <definedName name="________TAB47" localSheetId="0">#REF!</definedName>
    <definedName name="________TAB47" localSheetId="4">#REF!</definedName>
    <definedName name="_______com2000" localSheetId="6">#REF!</definedName>
    <definedName name="_______com2000" localSheetId="3">#REF!</definedName>
    <definedName name="_______com2000" localSheetId="5">#REF!</definedName>
    <definedName name="_______com2000" localSheetId="1">#REF!</definedName>
    <definedName name="_______com2000" localSheetId="2">#REF!</definedName>
    <definedName name="_______com2000" localSheetId="0">#REF!</definedName>
    <definedName name="_______com2000" localSheetId="4">#REF!</definedName>
    <definedName name="_______EXR1" localSheetId="6">#REF!</definedName>
    <definedName name="_______EXR1" localSheetId="3">#REF!</definedName>
    <definedName name="_______EXR1" localSheetId="5">#REF!</definedName>
    <definedName name="_______EXR1" localSheetId="1">#REF!</definedName>
    <definedName name="_______EXR1" localSheetId="2">#REF!</definedName>
    <definedName name="_______EXR1" localSheetId="0">#REF!</definedName>
    <definedName name="_______EXR1" localSheetId="4">#REF!</definedName>
    <definedName name="_______EXR2" localSheetId="6">#REF!</definedName>
    <definedName name="_______EXR2" localSheetId="3">#REF!</definedName>
    <definedName name="_______EXR2" localSheetId="5">#REF!</definedName>
    <definedName name="_______EXR2" localSheetId="1">#REF!</definedName>
    <definedName name="_______EXR2" localSheetId="2">#REF!</definedName>
    <definedName name="_______EXR2" localSheetId="0">#REF!</definedName>
    <definedName name="_______EXR2" localSheetId="4">#REF!</definedName>
    <definedName name="_______EXR3" localSheetId="6">#REF!</definedName>
    <definedName name="_______EXR3" localSheetId="3">#REF!</definedName>
    <definedName name="_______EXR3" localSheetId="5">#REF!</definedName>
    <definedName name="_______EXR3" localSheetId="1">#REF!</definedName>
    <definedName name="_______EXR3" localSheetId="2">#REF!</definedName>
    <definedName name="_______EXR3" localSheetId="0">#REF!</definedName>
    <definedName name="_______EXR3" localSheetId="4">#REF!</definedName>
    <definedName name="_______gen2" localSheetId="6">#REF!</definedName>
    <definedName name="_______gen2" localSheetId="3">#REF!</definedName>
    <definedName name="_______gen2" localSheetId="5">#REF!</definedName>
    <definedName name="_______gen2" localSheetId="1">#REF!</definedName>
    <definedName name="_______gen2" localSheetId="2">#REF!</definedName>
    <definedName name="_______gen2" localSheetId="0">#REF!</definedName>
    <definedName name="_______gen2" localSheetId="4">#REF!</definedName>
    <definedName name="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TAB30" localSheetId="6">#REF!</definedName>
    <definedName name="_______TAB30" localSheetId="3">#REF!</definedName>
    <definedName name="_______TAB30" localSheetId="5">#REF!</definedName>
    <definedName name="_______TAB30" localSheetId="1">#REF!</definedName>
    <definedName name="_______TAB30" localSheetId="2">#REF!</definedName>
    <definedName name="_______TAB30" localSheetId="0">#REF!</definedName>
    <definedName name="_______TAB30" localSheetId="4">#REF!</definedName>
    <definedName name="_______TAB31" localSheetId="6">#REF!</definedName>
    <definedName name="_______TAB31" localSheetId="3">#REF!</definedName>
    <definedName name="_______TAB31" localSheetId="5">#REF!</definedName>
    <definedName name="_______TAB31" localSheetId="1">#REF!</definedName>
    <definedName name="_______TAB31" localSheetId="2">#REF!</definedName>
    <definedName name="_______TAB31" localSheetId="0">#REF!</definedName>
    <definedName name="_______TAB31" localSheetId="4">#REF!</definedName>
    <definedName name="_______TAB32" localSheetId="6">#REF!</definedName>
    <definedName name="_______TAB32" localSheetId="3">#REF!</definedName>
    <definedName name="_______TAB32" localSheetId="5">#REF!</definedName>
    <definedName name="_______TAB32" localSheetId="1">#REF!</definedName>
    <definedName name="_______TAB32" localSheetId="2">#REF!</definedName>
    <definedName name="_______TAB32" localSheetId="0">#REF!</definedName>
    <definedName name="_______TAB32" localSheetId="4">#REF!</definedName>
    <definedName name="_______TAB33" localSheetId="6">#REF!</definedName>
    <definedName name="_______TAB33" localSheetId="3">#REF!</definedName>
    <definedName name="_______TAB33" localSheetId="5">#REF!</definedName>
    <definedName name="_______TAB33" localSheetId="1">#REF!</definedName>
    <definedName name="_______TAB33" localSheetId="2">#REF!</definedName>
    <definedName name="_______TAB33" localSheetId="0">#REF!</definedName>
    <definedName name="_______TAB33" localSheetId="4">#REF!</definedName>
    <definedName name="_______TAB35" localSheetId="6">#REF!</definedName>
    <definedName name="_______TAB35" localSheetId="3">#REF!</definedName>
    <definedName name="_______TAB35" localSheetId="5">#REF!</definedName>
    <definedName name="_______TAB35" localSheetId="1">#REF!</definedName>
    <definedName name="_______TAB35" localSheetId="2">#REF!</definedName>
    <definedName name="_______TAB35" localSheetId="0">#REF!</definedName>
    <definedName name="_______TAB35" localSheetId="4">#REF!</definedName>
    <definedName name="_______TAB36" localSheetId="6">#REF!</definedName>
    <definedName name="_______TAB36" localSheetId="3">#REF!</definedName>
    <definedName name="_______TAB36" localSheetId="5">#REF!</definedName>
    <definedName name="_______TAB36" localSheetId="1">#REF!</definedName>
    <definedName name="_______TAB36" localSheetId="2">#REF!</definedName>
    <definedName name="_______TAB36" localSheetId="0">#REF!</definedName>
    <definedName name="_______TAB36" localSheetId="4">#REF!</definedName>
    <definedName name="_______TAB37" localSheetId="6">#REF!</definedName>
    <definedName name="_______TAB37" localSheetId="3">#REF!</definedName>
    <definedName name="_______TAB37" localSheetId="5">#REF!</definedName>
    <definedName name="_______TAB37" localSheetId="1">#REF!</definedName>
    <definedName name="_______TAB37" localSheetId="2">#REF!</definedName>
    <definedName name="_______TAB37" localSheetId="0">#REF!</definedName>
    <definedName name="_______TAB37" localSheetId="4">#REF!</definedName>
    <definedName name="_______TAB38" localSheetId="6">#REF!</definedName>
    <definedName name="_______TAB38" localSheetId="3">#REF!</definedName>
    <definedName name="_______TAB38" localSheetId="5">#REF!</definedName>
    <definedName name="_______TAB38" localSheetId="1">#REF!</definedName>
    <definedName name="_______TAB38" localSheetId="2">#REF!</definedName>
    <definedName name="_______TAB38" localSheetId="0">#REF!</definedName>
    <definedName name="_______TAB38" localSheetId="4">#REF!</definedName>
    <definedName name="_______TAB39" localSheetId="6">#REF!</definedName>
    <definedName name="_______TAB39" localSheetId="3">#REF!</definedName>
    <definedName name="_______TAB39" localSheetId="5">#REF!</definedName>
    <definedName name="_______TAB39" localSheetId="1">#REF!</definedName>
    <definedName name="_______TAB39" localSheetId="2">#REF!</definedName>
    <definedName name="_______TAB39" localSheetId="0">#REF!</definedName>
    <definedName name="_______TAB39" localSheetId="4">#REF!</definedName>
    <definedName name="_______TAB47" localSheetId="6">#REF!</definedName>
    <definedName name="_______TAB47" localSheetId="3">#REF!</definedName>
    <definedName name="_______TAB47" localSheetId="5">#REF!</definedName>
    <definedName name="_______TAB47" localSheetId="1">#REF!</definedName>
    <definedName name="_______TAB47" localSheetId="2">#REF!</definedName>
    <definedName name="_______TAB47" localSheetId="0">#REF!</definedName>
    <definedName name="_______TAB47" localSheetId="4">#REF!</definedName>
    <definedName name="______com2000" localSheetId="6">#REF!</definedName>
    <definedName name="______com2000" localSheetId="3">#REF!</definedName>
    <definedName name="______com2000" localSheetId="5">#REF!</definedName>
    <definedName name="______com2000" localSheetId="1">#REF!</definedName>
    <definedName name="______com2000" localSheetId="2">#REF!</definedName>
    <definedName name="______com2000" localSheetId="0">#REF!</definedName>
    <definedName name="______com2000" localSheetId="4">#REF!</definedName>
    <definedName name="______EXR1" localSheetId="6">#REF!</definedName>
    <definedName name="______EXR1" localSheetId="3">#REF!</definedName>
    <definedName name="______EXR1" localSheetId="5">#REF!</definedName>
    <definedName name="______EXR1" localSheetId="1">#REF!</definedName>
    <definedName name="______EXR1" localSheetId="2">#REF!</definedName>
    <definedName name="______EXR1" localSheetId="0">#REF!</definedName>
    <definedName name="______EXR1" localSheetId="4">#REF!</definedName>
    <definedName name="______EXR2" localSheetId="6">#REF!</definedName>
    <definedName name="______EXR2" localSheetId="3">#REF!</definedName>
    <definedName name="______EXR2" localSheetId="5">#REF!</definedName>
    <definedName name="______EXR2" localSheetId="1">#REF!</definedName>
    <definedName name="______EXR2" localSheetId="2">#REF!</definedName>
    <definedName name="______EXR2" localSheetId="0">#REF!</definedName>
    <definedName name="______EXR2" localSheetId="4">#REF!</definedName>
    <definedName name="______EXR3" localSheetId="6">#REF!</definedName>
    <definedName name="______EXR3" localSheetId="3">#REF!</definedName>
    <definedName name="______EXR3" localSheetId="5">#REF!</definedName>
    <definedName name="______EXR3" localSheetId="1">#REF!</definedName>
    <definedName name="______EXR3" localSheetId="2">#REF!</definedName>
    <definedName name="______EXR3" localSheetId="0">#REF!</definedName>
    <definedName name="______EXR3" localSheetId="4">#REF!</definedName>
    <definedName name="______gen2" localSheetId="6">#REF!</definedName>
    <definedName name="______gen2" localSheetId="3">#REF!</definedName>
    <definedName name="______gen2" localSheetId="5">#REF!</definedName>
    <definedName name="______gen2" localSheetId="1">#REF!</definedName>
    <definedName name="______gen2" localSheetId="2">#REF!</definedName>
    <definedName name="______gen2" localSheetId="0">#REF!</definedName>
    <definedName name="______gen2" localSheetId="4">#REF!</definedName>
    <definedName name="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TAB30" localSheetId="6">#REF!</definedName>
    <definedName name="______TAB30" localSheetId="3">#REF!</definedName>
    <definedName name="______TAB30" localSheetId="5">#REF!</definedName>
    <definedName name="______TAB30" localSheetId="1">#REF!</definedName>
    <definedName name="______TAB30" localSheetId="2">#REF!</definedName>
    <definedName name="______TAB30" localSheetId="0">#REF!</definedName>
    <definedName name="______TAB30" localSheetId="4">#REF!</definedName>
    <definedName name="______TAB31" localSheetId="6">#REF!</definedName>
    <definedName name="______TAB31" localSheetId="3">#REF!</definedName>
    <definedName name="______TAB31" localSheetId="5">#REF!</definedName>
    <definedName name="______TAB31" localSheetId="1">#REF!</definedName>
    <definedName name="______TAB31" localSheetId="2">#REF!</definedName>
    <definedName name="______TAB31" localSheetId="0">#REF!</definedName>
    <definedName name="______TAB31" localSheetId="4">#REF!</definedName>
    <definedName name="______TAB32" localSheetId="6">#REF!</definedName>
    <definedName name="______TAB32" localSheetId="3">#REF!</definedName>
    <definedName name="______TAB32" localSheetId="5">#REF!</definedName>
    <definedName name="______TAB32" localSheetId="1">#REF!</definedName>
    <definedName name="______TAB32" localSheetId="2">#REF!</definedName>
    <definedName name="______TAB32" localSheetId="0">#REF!</definedName>
    <definedName name="______TAB32" localSheetId="4">#REF!</definedName>
    <definedName name="______TAB33" localSheetId="6">#REF!</definedName>
    <definedName name="______TAB33" localSheetId="3">#REF!</definedName>
    <definedName name="______TAB33" localSheetId="5">#REF!</definedName>
    <definedName name="______TAB33" localSheetId="1">#REF!</definedName>
    <definedName name="______TAB33" localSheetId="2">#REF!</definedName>
    <definedName name="______TAB33" localSheetId="0">#REF!</definedName>
    <definedName name="______TAB33" localSheetId="4">#REF!</definedName>
    <definedName name="______TAB35" localSheetId="6">#REF!</definedName>
    <definedName name="______TAB35" localSheetId="3">#REF!</definedName>
    <definedName name="______TAB35" localSheetId="5">#REF!</definedName>
    <definedName name="______TAB35" localSheetId="1">#REF!</definedName>
    <definedName name="______TAB35" localSheetId="2">#REF!</definedName>
    <definedName name="______TAB35" localSheetId="0">#REF!</definedName>
    <definedName name="______TAB35" localSheetId="4">#REF!</definedName>
    <definedName name="______TAB36" localSheetId="6">#REF!</definedName>
    <definedName name="______TAB36" localSheetId="3">#REF!</definedName>
    <definedName name="______TAB36" localSheetId="5">#REF!</definedName>
    <definedName name="______TAB36" localSheetId="1">#REF!</definedName>
    <definedName name="______TAB36" localSheetId="2">#REF!</definedName>
    <definedName name="______TAB36" localSheetId="0">#REF!</definedName>
    <definedName name="______TAB36" localSheetId="4">#REF!</definedName>
    <definedName name="______TAB37" localSheetId="6">#REF!</definedName>
    <definedName name="______TAB37" localSheetId="3">#REF!</definedName>
    <definedName name="______TAB37" localSheetId="5">#REF!</definedName>
    <definedName name="______TAB37" localSheetId="1">#REF!</definedName>
    <definedName name="______TAB37" localSheetId="2">#REF!</definedName>
    <definedName name="______TAB37" localSheetId="0">#REF!</definedName>
    <definedName name="______TAB37" localSheetId="4">#REF!</definedName>
    <definedName name="______TAB38" localSheetId="6">#REF!</definedName>
    <definedName name="______TAB38" localSheetId="3">#REF!</definedName>
    <definedName name="______TAB38" localSheetId="5">#REF!</definedName>
    <definedName name="______TAB38" localSheetId="1">#REF!</definedName>
    <definedName name="______TAB38" localSheetId="2">#REF!</definedName>
    <definedName name="______TAB38" localSheetId="0">#REF!</definedName>
    <definedName name="______TAB38" localSheetId="4">#REF!</definedName>
    <definedName name="______TAB39" localSheetId="6">#REF!</definedName>
    <definedName name="______TAB39" localSheetId="3">#REF!</definedName>
    <definedName name="______TAB39" localSheetId="5">#REF!</definedName>
    <definedName name="______TAB39" localSheetId="1">#REF!</definedName>
    <definedName name="______TAB39" localSheetId="2">#REF!</definedName>
    <definedName name="______TAB39" localSheetId="0">#REF!</definedName>
    <definedName name="______TAB39" localSheetId="4">#REF!</definedName>
    <definedName name="______TAB47" localSheetId="6">#REF!</definedName>
    <definedName name="______TAB47" localSheetId="3">#REF!</definedName>
    <definedName name="______TAB47" localSheetId="5">#REF!</definedName>
    <definedName name="______TAB47" localSheetId="1">#REF!</definedName>
    <definedName name="______TAB47" localSheetId="2">#REF!</definedName>
    <definedName name="______TAB47" localSheetId="0">#REF!</definedName>
    <definedName name="______TAB47" localSheetId="4">#REF!</definedName>
    <definedName name="_____com2000" localSheetId="6">#REF!</definedName>
    <definedName name="_____com2000" localSheetId="3">#REF!</definedName>
    <definedName name="_____com2000" localSheetId="5">#REF!</definedName>
    <definedName name="_____com2000" localSheetId="1">#REF!</definedName>
    <definedName name="_____com2000" localSheetId="2">#REF!</definedName>
    <definedName name="_____com2000" localSheetId="0">#REF!</definedName>
    <definedName name="_____com2000" localSheetId="4">#REF!</definedName>
    <definedName name="_____EXR1" localSheetId="6">#REF!</definedName>
    <definedName name="_____EXR1" localSheetId="3">#REF!</definedName>
    <definedName name="_____EXR1" localSheetId="5">#REF!</definedName>
    <definedName name="_____EXR1" localSheetId="1">#REF!</definedName>
    <definedName name="_____EXR1" localSheetId="2">#REF!</definedName>
    <definedName name="_____EXR1" localSheetId="0">#REF!</definedName>
    <definedName name="_____EXR1" localSheetId="4">#REF!</definedName>
    <definedName name="_____EXR2" localSheetId="6">#REF!</definedName>
    <definedName name="_____EXR2" localSheetId="3">#REF!</definedName>
    <definedName name="_____EXR2" localSheetId="5">#REF!</definedName>
    <definedName name="_____EXR2" localSheetId="1">#REF!</definedName>
    <definedName name="_____EXR2" localSheetId="2">#REF!</definedName>
    <definedName name="_____EXR2" localSheetId="0">#REF!</definedName>
    <definedName name="_____EXR2" localSheetId="4">#REF!</definedName>
    <definedName name="_____EXR3" localSheetId="6">#REF!</definedName>
    <definedName name="_____EXR3" localSheetId="3">#REF!</definedName>
    <definedName name="_____EXR3" localSheetId="5">#REF!</definedName>
    <definedName name="_____EXR3" localSheetId="1">#REF!</definedName>
    <definedName name="_____EXR3" localSheetId="2">#REF!</definedName>
    <definedName name="_____EXR3" localSheetId="0">#REF!</definedName>
    <definedName name="_____EXR3" localSheetId="4">#REF!</definedName>
    <definedName name="_____gen2" localSheetId="6">#REF!</definedName>
    <definedName name="_____gen2" localSheetId="3">#REF!</definedName>
    <definedName name="_____gen2" localSheetId="5">#REF!</definedName>
    <definedName name="_____gen2" localSheetId="1">#REF!</definedName>
    <definedName name="_____gen2" localSheetId="2">#REF!</definedName>
    <definedName name="_____gen2" localSheetId="0">#REF!</definedName>
    <definedName name="_____gen2" localSheetId="4">#REF!</definedName>
    <definedName name="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TAB30" localSheetId="6">#REF!</definedName>
    <definedName name="_____TAB30" localSheetId="3">#REF!</definedName>
    <definedName name="_____TAB30" localSheetId="5">#REF!</definedName>
    <definedName name="_____TAB30" localSheetId="1">#REF!</definedName>
    <definedName name="_____TAB30" localSheetId="2">#REF!</definedName>
    <definedName name="_____TAB30" localSheetId="0">#REF!</definedName>
    <definedName name="_____TAB30" localSheetId="4">#REF!</definedName>
    <definedName name="_____TAB31" localSheetId="6">#REF!</definedName>
    <definedName name="_____TAB31" localSheetId="3">#REF!</definedName>
    <definedName name="_____TAB31" localSheetId="5">#REF!</definedName>
    <definedName name="_____TAB31" localSheetId="1">#REF!</definedName>
    <definedName name="_____TAB31" localSheetId="2">#REF!</definedName>
    <definedName name="_____TAB31" localSheetId="0">#REF!</definedName>
    <definedName name="_____TAB31" localSheetId="4">#REF!</definedName>
    <definedName name="_____TAB32" localSheetId="6">#REF!</definedName>
    <definedName name="_____TAB32" localSheetId="3">#REF!</definedName>
    <definedName name="_____TAB32" localSheetId="5">#REF!</definedName>
    <definedName name="_____TAB32" localSheetId="1">#REF!</definedName>
    <definedName name="_____TAB32" localSheetId="2">#REF!</definedName>
    <definedName name="_____TAB32" localSheetId="0">#REF!</definedName>
    <definedName name="_____TAB32" localSheetId="4">#REF!</definedName>
    <definedName name="_____TAB33" localSheetId="6">#REF!</definedName>
    <definedName name="_____TAB33" localSheetId="3">#REF!</definedName>
    <definedName name="_____TAB33" localSheetId="5">#REF!</definedName>
    <definedName name="_____TAB33" localSheetId="1">#REF!</definedName>
    <definedName name="_____TAB33" localSheetId="2">#REF!</definedName>
    <definedName name="_____TAB33" localSheetId="0">#REF!</definedName>
    <definedName name="_____TAB33" localSheetId="4">#REF!</definedName>
    <definedName name="_____TAB35" localSheetId="6">#REF!</definedName>
    <definedName name="_____TAB35" localSheetId="3">#REF!</definedName>
    <definedName name="_____TAB35" localSheetId="5">#REF!</definedName>
    <definedName name="_____TAB35" localSheetId="1">#REF!</definedName>
    <definedName name="_____TAB35" localSheetId="2">#REF!</definedName>
    <definedName name="_____TAB35" localSheetId="0">#REF!</definedName>
    <definedName name="_____TAB35" localSheetId="4">#REF!</definedName>
    <definedName name="_____TAB36" localSheetId="6">#REF!</definedName>
    <definedName name="_____TAB36" localSheetId="3">#REF!</definedName>
    <definedName name="_____TAB36" localSheetId="5">#REF!</definedName>
    <definedName name="_____TAB36" localSheetId="1">#REF!</definedName>
    <definedName name="_____TAB36" localSheetId="2">#REF!</definedName>
    <definedName name="_____TAB36" localSheetId="0">#REF!</definedName>
    <definedName name="_____TAB36" localSheetId="4">#REF!</definedName>
    <definedName name="_____TAB37" localSheetId="6">#REF!</definedName>
    <definedName name="_____TAB37" localSheetId="3">#REF!</definedName>
    <definedName name="_____TAB37" localSheetId="5">#REF!</definedName>
    <definedName name="_____TAB37" localSheetId="1">#REF!</definedName>
    <definedName name="_____TAB37" localSheetId="2">#REF!</definedName>
    <definedName name="_____TAB37" localSheetId="0">#REF!</definedName>
    <definedName name="_____TAB37" localSheetId="4">#REF!</definedName>
    <definedName name="_____TAB38" localSheetId="6">#REF!</definedName>
    <definedName name="_____TAB38" localSheetId="3">#REF!</definedName>
    <definedName name="_____TAB38" localSheetId="5">#REF!</definedName>
    <definedName name="_____TAB38" localSheetId="1">#REF!</definedName>
    <definedName name="_____TAB38" localSheetId="2">#REF!</definedName>
    <definedName name="_____TAB38" localSheetId="0">#REF!</definedName>
    <definedName name="_____TAB38" localSheetId="4">#REF!</definedName>
    <definedName name="_____TAB39" localSheetId="6">#REF!</definedName>
    <definedName name="_____TAB39" localSheetId="3">#REF!</definedName>
    <definedName name="_____TAB39" localSheetId="5">#REF!</definedName>
    <definedName name="_____TAB39" localSheetId="1">#REF!</definedName>
    <definedName name="_____TAB39" localSheetId="2">#REF!</definedName>
    <definedName name="_____TAB39" localSheetId="0">#REF!</definedName>
    <definedName name="_____TAB39" localSheetId="4">#REF!</definedName>
    <definedName name="_____TAB47" localSheetId="6">#REF!</definedName>
    <definedName name="_____TAB47" localSheetId="3">#REF!</definedName>
    <definedName name="_____TAB47" localSheetId="5">#REF!</definedName>
    <definedName name="_____TAB47" localSheetId="1">#REF!</definedName>
    <definedName name="_____TAB47" localSheetId="2">#REF!</definedName>
    <definedName name="_____TAB47" localSheetId="0">#REF!</definedName>
    <definedName name="_____TAB47" localSheetId="4">#REF!</definedName>
    <definedName name="____com2000" localSheetId="6">#REF!</definedName>
    <definedName name="____com2000" localSheetId="3">#REF!</definedName>
    <definedName name="____com2000" localSheetId="5">#REF!</definedName>
    <definedName name="____com2000" localSheetId="1">#REF!</definedName>
    <definedName name="____com2000" localSheetId="2">#REF!</definedName>
    <definedName name="____com2000" localSheetId="0">#REF!</definedName>
    <definedName name="____com2000" localSheetId="4">#REF!</definedName>
    <definedName name="____EXR1" localSheetId="6">#REF!</definedName>
    <definedName name="____EXR1" localSheetId="3">#REF!</definedName>
    <definedName name="____EXR1" localSheetId="5">#REF!</definedName>
    <definedName name="____EXR1" localSheetId="1">#REF!</definedName>
    <definedName name="____EXR1" localSheetId="2">#REF!</definedName>
    <definedName name="____EXR1" localSheetId="0">#REF!</definedName>
    <definedName name="____EXR1" localSheetId="4">#REF!</definedName>
    <definedName name="____EXR2" localSheetId="6">#REF!</definedName>
    <definedName name="____EXR2" localSheetId="3">#REF!</definedName>
    <definedName name="____EXR2" localSheetId="5">#REF!</definedName>
    <definedName name="____EXR2" localSheetId="1">#REF!</definedName>
    <definedName name="____EXR2" localSheetId="2">#REF!</definedName>
    <definedName name="____EXR2" localSheetId="0">#REF!</definedName>
    <definedName name="____EXR2" localSheetId="4">#REF!</definedName>
    <definedName name="____EXR3" localSheetId="6">#REF!</definedName>
    <definedName name="____EXR3" localSheetId="3">#REF!</definedName>
    <definedName name="____EXR3" localSheetId="5">#REF!</definedName>
    <definedName name="____EXR3" localSheetId="1">#REF!</definedName>
    <definedName name="____EXR3" localSheetId="2">#REF!</definedName>
    <definedName name="____EXR3" localSheetId="0">#REF!</definedName>
    <definedName name="____EXR3" localSheetId="4">#REF!</definedName>
    <definedName name="____gen2" localSheetId="6">#REF!</definedName>
    <definedName name="____gen2" localSheetId="3">#REF!</definedName>
    <definedName name="____gen2" localSheetId="5">#REF!</definedName>
    <definedName name="____gen2" localSheetId="1">#REF!</definedName>
    <definedName name="____gen2" localSheetId="2">#REF!</definedName>
    <definedName name="____gen2" localSheetId="0">#REF!</definedName>
    <definedName name="____gen2" localSheetId="4">#REF!</definedName>
    <definedName name="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TAB30" localSheetId="6">#REF!</definedName>
    <definedName name="____TAB30" localSheetId="3">#REF!</definedName>
    <definedName name="____TAB30" localSheetId="5">#REF!</definedName>
    <definedName name="____TAB30" localSheetId="1">#REF!</definedName>
    <definedName name="____TAB30" localSheetId="2">#REF!</definedName>
    <definedName name="____TAB30" localSheetId="0">#REF!</definedName>
    <definedName name="____TAB30" localSheetId="4">#REF!</definedName>
    <definedName name="____TAB31" localSheetId="6">#REF!</definedName>
    <definedName name="____TAB31" localSheetId="3">#REF!</definedName>
    <definedName name="____TAB31" localSheetId="5">#REF!</definedName>
    <definedName name="____TAB31" localSheetId="1">#REF!</definedName>
    <definedName name="____TAB31" localSheetId="2">#REF!</definedName>
    <definedName name="____TAB31" localSheetId="0">#REF!</definedName>
    <definedName name="____TAB31" localSheetId="4">#REF!</definedName>
    <definedName name="____TAB32" localSheetId="6">#REF!</definedName>
    <definedName name="____TAB32" localSheetId="3">#REF!</definedName>
    <definedName name="____TAB32" localSheetId="5">#REF!</definedName>
    <definedName name="____TAB32" localSheetId="1">#REF!</definedName>
    <definedName name="____TAB32" localSheetId="2">#REF!</definedName>
    <definedName name="____TAB32" localSheetId="0">#REF!</definedName>
    <definedName name="____TAB32" localSheetId="4">#REF!</definedName>
    <definedName name="____TAB33" localSheetId="6">#REF!</definedName>
    <definedName name="____TAB33" localSheetId="3">#REF!</definedName>
    <definedName name="____TAB33" localSheetId="5">#REF!</definedName>
    <definedName name="____TAB33" localSheetId="1">#REF!</definedName>
    <definedName name="____TAB33" localSheetId="2">#REF!</definedName>
    <definedName name="____TAB33" localSheetId="0">#REF!</definedName>
    <definedName name="____TAB33" localSheetId="4">#REF!</definedName>
    <definedName name="____TAB35" localSheetId="6">#REF!</definedName>
    <definedName name="____TAB35" localSheetId="3">#REF!</definedName>
    <definedName name="____TAB35" localSheetId="5">#REF!</definedName>
    <definedName name="____TAB35" localSheetId="1">#REF!</definedName>
    <definedName name="____TAB35" localSheetId="2">#REF!</definedName>
    <definedName name="____TAB35" localSheetId="0">#REF!</definedName>
    <definedName name="____TAB35" localSheetId="4">#REF!</definedName>
    <definedName name="____TAB36" localSheetId="6">#REF!</definedName>
    <definedName name="____TAB36" localSheetId="3">#REF!</definedName>
    <definedName name="____TAB36" localSheetId="5">#REF!</definedName>
    <definedName name="____TAB36" localSheetId="1">#REF!</definedName>
    <definedName name="____TAB36" localSheetId="2">#REF!</definedName>
    <definedName name="____TAB36" localSheetId="0">#REF!</definedName>
    <definedName name="____TAB36" localSheetId="4">#REF!</definedName>
    <definedName name="____TAB37" localSheetId="6">#REF!</definedName>
    <definedName name="____TAB37" localSheetId="3">#REF!</definedName>
    <definedName name="____TAB37" localSheetId="5">#REF!</definedName>
    <definedName name="____TAB37" localSheetId="1">#REF!</definedName>
    <definedName name="____TAB37" localSheetId="2">#REF!</definedName>
    <definedName name="____TAB37" localSheetId="0">#REF!</definedName>
    <definedName name="____TAB37" localSheetId="4">#REF!</definedName>
    <definedName name="____TAB38" localSheetId="6">#REF!</definedName>
    <definedName name="____TAB38" localSheetId="3">#REF!</definedName>
    <definedName name="____TAB38" localSheetId="5">#REF!</definedName>
    <definedName name="____TAB38" localSheetId="1">#REF!</definedName>
    <definedName name="____TAB38" localSheetId="2">#REF!</definedName>
    <definedName name="____TAB38" localSheetId="0">#REF!</definedName>
    <definedName name="____TAB38" localSheetId="4">#REF!</definedName>
    <definedName name="____TAB39" localSheetId="6">#REF!</definedName>
    <definedName name="____TAB39" localSheetId="3">#REF!</definedName>
    <definedName name="____TAB39" localSheetId="5">#REF!</definedName>
    <definedName name="____TAB39" localSheetId="1">#REF!</definedName>
    <definedName name="____TAB39" localSheetId="2">#REF!</definedName>
    <definedName name="____TAB39" localSheetId="0">#REF!</definedName>
    <definedName name="____TAB39" localSheetId="4">#REF!</definedName>
    <definedName name="____TAB47" localSheetId="6">#REF!</definedName>
    <definedName name="____TAB47" localSheetId="3">#REF!</definedName>
    <definedName name="____TAB47" localSheetId="5">#REF!</definedName>
    <definedName name="____TAB47" localSheetId="1">#REF!</definedName>
    <definedName name="____TAB47" localSheetId="2">#REF!</definedName>
    <definedName name="____TAB47" localSheetId="0">#REF!</definedName>
    <definedName name="____TAB47" localSheetId="4">#REF!</definedName>
    <definedName name="___com2000" localSheetId="6">#REF!</definedName>
    <definedName name="___com2000" localSheetId="3">#REF!</definedName>
    <definedName name="___com2000" localSheetId="5">#REF!</definedName>
    <definedName name="___com2000" localSheetId="1">#REF!</definedName>
    <definedName name="___com2000" localSheetId="2">#REF!</definedName>
    <definedName name="___com2000" localSheetId="0">#REF!</definedName>
    <definedName name="___com2000" localSheetId="4">#REF!</definedName>
    <definedName name="___EXR1" localSheetId="6">#REF!</definedName>
    <definedName name="___EXR1" localSheetId="3">#REF!</definedName>
    <definedName name="___EXR1" localSheetId="5">#REF!</definedName>
    <definedName name="___EXR1" localSheetId="1">#REF!</definedName>
    <definedName name="___EXR1" localSheetId="2">#REF!</definedName>
    <definedName name="___EXR1" localSheetId="0">#REF!</definedName>
    <definedName name="___EXR1" localSheetId="4">#REF!</definedName>
    <definedName name="___EXR2" localSheetId="6">#REF!</definedName>
    <definedName name="___EXR2" localSheetId="3">#REF!</definedName>
    <definedName name="___EXR2" localSheetId="5">#REF!</definedName>
    <definedName name="___EXR2" localSheetId="1">#REF!</definedName>
    <definedName name="___EXR2" localSheetId="2">#REF!</definedName>
    <definedName name="___EXR2" localSheetId="0">#REF!</definedName>
    <definedName name="___EXR2" localSheetId="4">#REF!</definedName>
    <definedName name="___EXR3" localSheetId="6">#REF!</definedName>
    <definedName name="___EXR3" localSheetId="3">#REF!</definedName>
    <definedName name="___EXR3" localSheetId="5">#REF!</definedName>
    <definedName name="___EXR3" localSheetId="1">#REF!</definedName>
    <definedName name="___EXR3" localSheetId="2">#REF!</definedName>
    <definedName name="___EXR3" localSheetId="0">#REF!</definedName>
    <definedName name="___EXR3" localSheetId="4">#REF!</definedName>
    <definedName name="___gen2" localSheetId="6">#REF!</definedName>
    <definedName name="___gen2" localSheetId="3">#REF!</definedName>
    <definedName name="___gen2" localSheetId="5">#REF!</definedName>
    <definedName name="___gen2" localSheetId="1">#REF!</definedName>
    <definedName name="___gen2" localSheetId="2">#REF!</definedName>
    <definedName name="___gen2" localSheetId="0">#REF!</definedName>
    <definedName name="___gen2" localSheetId="4">#REF!</definedName>
    <definedName name="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TAB30" localSheetId="6">#REF!</definedName>
    <definedName name="___TAB30" localSheetId="3">#REF!</definedName>
    <definedName name="___TAB30" localSheetId="5">#REF!</definedName>
    <definedName name="___TAB30" localSheetId="1">#REF!</definedName>
    <definedName name="___TAB30" localSheetId="2">#REF!</definedName>
    <definedName name="___TAB30" localSheetId="0">#REF!</definedName>
    <definedName name="___TAB30" localSheetId="4">#REF!</definedName>
    <definedName name="___TAB31" localSheetId="6">#REF!</definedName>
    <definedName name="___TAB31" localSheetId="3">#REF!</definedName>
    <definedName name="___TAB31" localSheetId="5">#REF!</definedName>
    <definedName name="___TAB31" localSheetId="1">#REF!</definedName>
    <definedName name="___TAB31" localSheetId="2">#REF!</definedName>
    <definedName name="___TAB31" localSheetId="0">#REF!</definedName>
    <definedName name="___TAB31" localSheetId="4">#REF!</definedName>
    <definedName name="___TAB32" localSheetId="6">#REF!</definedName>
    <definedName name="___TAB32" localSheetId="3">#REF!</definedName>
    <definedName name="___TAB32" localSheetId="5">#REF!</definedName>
    <definedName name="___TAB32" localSheetId="1">#REF!</definedName>
    <definedName name="___TAB32" localSheetId="2">#REF!</definedName>
    <definedName name="___TAB32" localSheetId="0">#REF!</definedName>
    <definedName name="___TAB32" localSheetId="4">#REF!</definedName>
    <definedName name="___TAB33" localSheetId="6">#REF!</definedName>
    <definedName name="___TAB33" localSheetId="3">#REF!</definedName>
    <definedName name="___TAB33" localSheetId="5">#REF!</definedName>
    <definedName name="___TAB33" localSheetId="1">#REF!</definedName>
    <definedName name="___TAB33" localSheetId="2">#REF!</definedName>
    <definedName name="___TAB33" localSheetId="0">#REF!</definedName>
    <definedName name="___TAB33" localSheetId="4">#REF!</definedName>
    <definedName name="___TAB35" localSheetId="6">#REF!</definedName>
    <definedName name="___TAB35" localSheetId="3">#REF!</definedName>
    <definedName name="___TAB35" localSheetId="5">#REF!</definedName>
    <definedName name="___TAB35" localSheetId="1">#REF!</definedName>
    <definedName name="___TAB35" localSheetId="2">#REF!</definedName>
    <definedName name="___TAB35" localSheetId="0">#REF!</definedName>
    <definedName name="___TAB35" localSheetId="4">#REF!</definedName>
    <definedName name="___TAB36" localSheetId="6">#REF!</definedName>
    <definedName name="___TAB36" localSheetId="3">#REF!</definedName>
    <definedName name="___TAB36" localSheetId="5">#REF!</definedName>
    <definedName name="___TAB36" localSheetId="1">#REF!</definedName>
    <definedName name="___TAB36" localSheetId="2">#REF!</definedName>
    <definedName name="___TAB36" localSheetId="0">#REF!</definedName>
    <definedName name="___TAB36" localSheetId="4">#REF!</definedName>
    <definedName name="___TAB37" localSheetId="6">#REF!</definedName>
    <definedName name="___TAB37" localSheetId="3">#REF!</definedName>
    <definedName name="___TAB37" localSheetId="5">#REF!</definedName>
    <definedName name="___TAB37" localSheetId="1">#REF!</definedName>
    <definedName name="___TAB37" localSheetId="2">#REF!</definedName>
    <definedName name="___TAB37" localSheetId="0">#REF!</definedName>
    <definedName name="___TAB37" localSheetId="4">#REF!</definedName>
    <definedName name="___TAB38" localSheetId="6">#REF!</definedName>
    <definedName name="___TAB38" localSheetId="3">#REF!</definedName>
    <definedName name="___TAB38" localSheetId="5">#REF!</definedName>
    <definedName name="___TAB38" localSheetId="1">#REF!</definedName>
    <definedName name="___TAB38" localSheetId="2">#REF!</definedName>
    <definedName name="___TAB38" localSheetId="0">#REF!</definedName>
    <definedName name="___TAB38" localSheetId="4">#REF!</definedName>
    <definedName name="___TAB39" localSheetId="6">#REF!</definedName>
    <definedName name="___TAB39" localSheetId="3">#REF!</definedName>
    <definedName name="___TAB39" localSheetId="5">#REF!</definedName>
    <definedName name="___TAB39" localSheetId="1">#REF!</definedName>
    <definedName name="___TAB39" localSheetId="2">#REF!</definedName>
    <definedName name="___TAB39" localSheetId="0">#REF!</definedName>
    <definedName name="___TAB39" localSheetId="4">#REF!</definedName>
    <definedName name="___TAB47" localSheetId="6">#REF!</definedName>
    <definedName name="___TAB47" localSheetId="3">#REF!</definedName>
    <definedName name="___TAB47" localSheetId="5">#REF!</definedName>
    <definedName name="___TAB47" localSheetId="1">#REF!</definedName>
    <definedName name="___TAB47" localSheetId="2">#REF!</definedName>
    <definedName name="___TAB47" localSheetId="0">#REF!</definedName>
    <definedName name="___TAB47" localSheetId="4">#REF!</definedName>
    <definedName name="__123Graph_A" localSheetId="6" hidden="1">#REF!</definedName>
    <definedName name="__123Graph_A" localSheetId="3" hidden="1">#REF!</definedName>
    <definedName name="__123Graph_A" localSheetId="5" hidden="1">#REF!</definedName>
    <definedName name="__123Graph_A" localSheetId="1" hidden="1">#REF!</definedName>
    <definedName name="__123Graph_A" localSheetId="2" hidden="1">#REF!</definedName>
    <definedName name="__123Graph_A" localSheetId="0" hidden="1">#REF!</definedName>
    <definedName name="__123Graph_A" localSheetId="4" hidden="1">#REF!</definedName>
    <definedName name="__123Graph_B" localSheetId="6" hidden="1">#REF!</definedName>
    <definedName name="__123Graph_B" localSheetId="3" hidden="1">#REF!</definedName>
    <definedName name="__123Graph_B" localSheetId="5" hidden="1">#REF!</definedName>
    <definedName name="__123Graph_B" localSheetId="1" hidden="1">#REF!</definedName>
    <definedName name="__123Graph_B" localSheetId="2" hidden="1">#REF!</definedName>
    <definedName name="__123Graph_B" localSheetId="0" hidden="1">#REF!</definedName>
    <definedName name="__123Graph_B" localSheetId="4" hidden="1">#REF!</definedName>
    <definedName name="__123Graph_C" localSheetId="6" hidden="1">[3]SEI!$C$38:$C$103</definedName>
    <definedName name="__123Graph_C" localSheetId="3" hidden="1">[1]SEI!$C$38:$C$103</definedName>
    <definedName name="__123Graph_C" localSheetId="1" hidden="1">[2]SEI!$C$38:$C$103</definedName>
    <definedName name="__123Graph_C" localSheetId="2" hidden="1">[2]SEI!$C$38:$C$103</definedName>
    <definedName name="__123Graph_D" localSheetId="6" hidden="1">[3]SEI!$D$38:$D$103</definedName>
    <definedName name="__123Graph_D" localSheetId="3" hidden="1">[1]SEI!$D$38:$D$103</definedName>
    <definedName name="__123Graph_D" localSheetId="1" hidden="1">[2]SEI!$D$38:$D$103</definedName>
    <definedName name="__123Graph_D" localSheetId="2" hidden="1">[2]SEI!$D$38:$D$103</definedName>
    <definedName name="__123Graph_E" localSheetId="6" hidden="1">[3]SEI!$E$38:$E$103</definedName>
    <definedName name="__123Graph_E" localSheetId="3" hidden="1">[1]SEI!$E$38:$E$103</definedName>
    <definedName name="__123Graph_E" localSheetId="1" hidden="1">[2]SEI!$E$38:$E$103</definedName>
    <definedName name="__123Graph_E" localSheetId="2" hidden="1">[2]SEI!$E$38:$E$103</definedName>
    <definedName name="__123Graph_F" localSheetId="6" hidden="1">[3]SEI!$F$38:$F$103</definedName>
    <definedName name="__123Graph_F" localSheetId="3" hidden="1">[1]SEI!$F$38:$F$103</definedName>
    <definedName name="__123Graph_F" localSheetId="1" hidden="1">[2]SEI!$F$38:$F$103</definedName>
    <definedName name="__123Graph_F" localSheetId="2" hidden="1">[2]SEI!$F$38:$F$103</definedName>
    <definedName name="__com2000" localSheetId="6">#REF!</definedName>
    <definedName name="__com2000" localSheetId="3">#REF!</definedName>
    <definedName name="__com2000" localSheetId="5">#REF!</definedName>
    <definedName name="__com2000" localSheetId="1">#REF!</definedName>
    <definedName name="__com2000" localSheetId="2">#REF!</definedName>
    <definedName name="__com2000" localSheetId="0">#REF!</definedName>
    <definedName name="__com2000" localSheetId="4">#REF!</definedName>
    <definedName name="__EXR1" localSheetId="6">#REF!</definedName>
    <definedName name="__EXR1" localSheetId="3">#REF!</definedName>
    <definedName name="__EXR1" localSheetId="5">#REF!</definedName>
    <definedName name="__EXR1" localSheetId="1">#REF!</definedName>
    <definedName name="__EXR1" localSheetId="2">#REF!</definedName>
    <definedName name="__EXR1" localSheetId="0">#REF!</definedName>
    <definedName name="__EXR1" localSheetId="4">#REF!</definedName>
    <definedName name="__EXR2" localSheetId="6">#REF!</definedName>
    <definedName name="__EXR2" localSheetId="3">#REF!</definedName>
    <definedName name="__EXR2" localSheetId="5">#REF!</definedName>
    <definedName name="__EXR2" localSheetId="1">#REF!</definedName>
    <definedName name="__EXR2" localSheetId="2">#REF!</definedName>
    <definedName name="__EXR2" localSheetId="0">#REF!</definedName>
    <definedName name="__EXR2" localSheetId="4">#REF!</definedName>
    <definedName name="__EXR3" localSheetId="6">#REF!</definedName>
    <definedName name="__EXR3" localSheetId="3">#REF!</definedName>
    <definedName name="__EXR3" localSheetId="5">#REF!</definedName>
    <definedName name="__EXR3" localSheetId="1">#REF!</definedName>
    <definedName name="__EXR3" localSheetId="2">#REF!</definedName>
    <definedName name="__EXR3" localSheetId="0">#REF!</definedName>
    <definedName name="__EXR3" localSheetId="4">#REF!</definedName>
    <definedName name="__gen2" localSheetId="6">#REF!</definedName>
    <definedName name="__gen2" localSheetId="3">#REF!</definedName>
    <definedName name="__gen2" localSheetId="5">#REF!</definedName>
    <definedName name="__gen2" localSheetId="1">#REF!</definedName>
    <definedName name="__gen2" localSheetId="2">#REF!</definedName>
    <definedName name="__gen2" localSheetId="0">#REF!</definedName>
    <definedName name="__gen2" localSheetId="4">#REF!</definedName>
    <definedName name="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TAB30" localSheetId="6">#REF!</definedName>
    <definedName name="__TAB30" localSheetId="3">#REF!</definedName>
    <definedName name="__TAB30" localSheetId="5">#REF!</definedName>
    <definedName name="__TAB30" localSheetId="1">#REF!</definedName>
    <definedName name="__TAB30" localSheetId="2">#REF!</definedName>
    <definedName name="__TAB30" localSheetId="0">#REF!</definedName>
    <definedName name="__TAB30" localSheetId="4">#REF!</definedName>
    <definedName name="__TAB31" localSheetId="6">#REF!</definedName>
    <definedName name="__TAB31" localSheetId="3">#REF!</definedName>
    <definedName name="__TAB31" localSheetId="5">#REF!</definedName>
    <definedName name="__TAB31" localSheetId="1">#REF!</definedName>
    <definedName name="__TAB31" localSheetId="2">#REF!</definedName>
    <definedName name="__TAB31" localSheetId="0">#REF!</definedName>
    <definedName name="__TAB31" localSheetId="4">#REF!</definedName>
    <definedName name="__TAB32" localSheetId="6">#REF!</definedName>
    <definedName name="__TAB32" localSheetId="3">#REF!</definedName>
    <definedName name="__TAB32" localSheetId="5">#REF!</definedName>
    <definedName name="__TAB32" localSheetId="1">#REF!</definedName>
    <definedName name="__TAB32" localSheetId="2">#REF!</definedName>
    <definedName name="__TAB32" localSheetId="0">#REF!</definedName>
    <definedName name="__TAB32" localSheetId="4">#REF!</definedName>
    <definedName name="__TAB33" localSheetId="6">#REF!</definedName>
    <definedName name="__TAB33" localSheetId="3">#REF!</definedName>
    <definedName name="__TAB33" localSheetId="5">#REF!</definedName>
    <definedName name="__TAB33" localSheetId="1">#REF!</definedName>
    <definedName name="__TAB33" localSheetId="2">#REF!</definedName>
    <definedName name="__TAB33" localSheetId="0">#REF!</definedName>
    <definedName name="__TAB33" localSheetId="4">#REF!</definedName>
    <definedName name="__TAB35" localSheetId="6">#REF!</definedName>
    <definedName name="__TAB35" localSheetId="3">#REF!</definedName>
    <definedName name="__TAB35" localSheetId="5">#REF!</definedName>
    <definedName name="__TAB35" localSheetId="1">#REF!</definedName>
    <definedName name="__TAB35" localSheetId="2">#REF!</definedName>
    <definedName name="__TAB35" localSheetId="0">#REF!</definedName>
    <definedName name="__TAB35" localSheetId="4">#REF!</definedName>
    <definedName name="__TAB36" localSheetId="6">#REF!</definedName>
    <definedName name="__TAB36" localSheetId="3">#REF!</definedName>
    <definedName name="__TAB36" localSheetId="5">#REF!</definedName>
    <definedName name="__TAB36" localSheetId="1">#REF!</definedName>
    <definedName name="__TAB36" localSheetId="2">#REF!</definedName>
    <definedName name="__TAB36" localSheetId="0">#REF!</definedName>
    <definedName name="__TAB36" localSheetId="4">#REF!</definedName>
    <definedName name="__TAB37" localSheetId="6">#REF!</definedName>
    <definedName name="__TAB37" localSheetId="3">#REF!</definedName>
    <definedName name="__TAB37" localSheetId="5">#REF!</definedName>
    <definedName name="__TAB37" localSheetId="1">#REF!</definedName>
    <definedName name="__TAB37" localSheetId="2">#REF!</definedName>
    <definedName name="__TAB37" localSheetId="0">#REF!</definedName>
    <definedName name="__TAB37" localSheetId="4">#REF!</definedName>
    <definedName name="__TAB38" localSheetId="6">#REF!</definedName>
    <definedName name="__TAB38" localSheetId="3">#REF!</definedName>
    <definedName name="__TAB38" localSheetId="5">#REF!</definedName>
    <definedName name="__TAB38" localSheetId="1">#REF!</definedName>
    <definedName name="__TAB38" localSheetId="2">#REF!</definedName>
    <definedName name="__TAB38" localSheetId="0">#REF!</definedName>
    <definedName name="__TAB38" localSheetId="4">#REF!</definedName>
    <definedName name="__TAB39" localSheetId="6">#REF!</definedName>
    <definedName name="__TAB39" localSheetId="3">#REF!</definedName>
    <definedName name="__TAB39" localSheetId="5">#REF!</definedName>
    <definedName name="__TAB39" localSheetId="1">#REF!</definedName>
    <definedName name="__TAB39" localSheetId="2">#REF!</definedName>
    <definedName name="__TAB39" localSheetId="0">#REF!</definedName>
    <definedName name="__TAB39" localSheetId="4">#REF!</definedName>
    <definedName name="__TAB47" localSheetId="6">#REF!</definedName>
    <definedName name="__TAB47" localSheetId="3">#REF!</definedName>
    <definedName name="__TAB47" localSheetId="5">#REF!</definedName>
    <definedName name="__TAB47" localSheetId="1">#REF!</definedName>
    <definedName name="__TAB47" localSheetId="2">#REF!</definedName>
    <definedName name="__TAB47" localSheetId="0">#REF!</definedName>
    <definedName name="__TAB47" localSheetId="4">#REF!</definedName>
    <definedName name="_1981" localSheetId="6">#REF!</definedName>
    <definedName name="_1981" localSheetId="3">#REF!</definedName>
    <definedName name="_1981" localSheetId="5">#REF!</definedName>
    <definedName name="_1981" localSheetId="1">#REF!</definedName>
    <definedName name="_1981" localSheetId="2">#REF!</definedName>
    <definedName name="_1981" localSheetId="0">#REF!</definedName>
    <definedName name="_1981" localSheetId="4">#REF!</definedName>
    <definedName name="_1982" localSheetId="6">#REF!</definedName>
    <definedName name="_1982" localSheetId="3">#REF!</definedName>
    <definedName name="_1982" localSheetId="5">#REF!</definedName>
    <definedName name="_1982" localSheetId="1">#REF!</definedName>
    <definedName name="_1982" localSheetId="2">#REF!</definedName>
    <definedName name="_1982" localSheetId="0">#REF!</definedName>
    <definedName name="_1982" localSheetId="4">#REF!</definedName>
    <definedName name="_1983" localSheetId="6">#REF!</definedName>
    <definedName name="_1983" localSheetId="3">#REF!</definedName>
    <definedName name="_1983" localSheetId="5">#REF!</definedName>
    <definedName name="_1983" localSheetId="1">#REF!</definedName>
    <definedName name="_1983" localSheetId="2">#REF!</definedName>
    <definedName name="_1983" localSheetId="0">#REF!</definedName>
    <definedName name="_1983" localSheetId="4">#REF!</definedName>
    <definedName name="_1984" localSheetId="6">#REF!</definedName>
    <definedName name="_1984" localSheetId="3">#REF!</definedName>
    <definedName name="_1984" localSheetId="5">#REF!</definedName>
    <definedName name="_1984" localSheetId="1">#REF!</definedName>
    <definedName name="_1984" localSheetId="2">#REF!</definedName>
    <definedName name="_1984" localSheetId="0">#REF!</definedName>
    <definedName name="_1984" localSheetId="4">#REF!</definedName>
    <definedName name="_1985" localSheetId="6">#REF!</definedName>
    <definedName name="_1985" localSheetId="3">#REF!</definedName>
    <definedName name="_1985" localSheetId="5">#REF!</definedName>
    <definedName name="_1985" localSheetId="1">#REF!</definedName>
    <definedName name="_1985" localSheetId="2">#REF!</definedName>
    <definedName name="_1985" localSheetId="0">#REF!</definedName>
    <definedName name="_1985" localSheetId="4">#REF!</definedName>
    <definedName name="_1986" localSheetId="6">#REF!</definedName>
    <definedName name="_1986" localSheetId="3">#REF!</definedName>
    <definedName name="_1986" localSheetId="5">#REF!</definedName>
    <definedName name="_1986" localSheetId="1">#REF!</definedName>
    <definedName name="_1986" localSheetId="2">#REF!</definedName>
    <definedName name="_1986" localSheetId="0">#REF!</definedName>
    <definedName name="_1986" localSheetId="4">#REF!</definedName>
    <definedName name="_1987" localSheetId="6">#REF!</definedName>
    <definedName name="_1987" localSheetId="3">#REF!</definedName>
    <definedName name="_1987" localSheetId="5">#REF!</definedName>
    <definedName name="_1987" localSheetId="1">#REF!</definedName>
    <definedName name="_1987" localSheetId="2">#REF!</definedName>
    <definedName name="_1987" localSheetId="0">#REF!</definedName>
    <definedName name="_1987" localSheetId="4">#REF!</definedName>
    <definedName name="_1988" localSheetId="6">#REF!</definedName>
    <definedName name="_1988" localSheetId="3">#REF!</definedName>
    <definedName name="_1988" localSheetId="5">#REF!</definedName>
    <definedName name="_1988" localSheetId="1">#REF!</definedName>
    <definedName name="_1988" localSheetId="2">#REF!</definedName>
    <definedName name="_1988" localSheetId="0">#REF!</definedName>
    <definedName name="_1988" localSheetId="4">#REF!</definedName>
    <definedName name="_1989" localSheetId="6">#REF!</definedName>
    <definedName name="_1989" localSheetId="3">#REF!</definedName>
    <definedName name="_1989" localSheetId="5">#REF!</definedName>
    <definedName name="_1989" localSheetId="1">#REF!</definedName>
    <definedName name="_1989" localSheetId="2">#REF!</definedName>
    <definedName name="_1989" localSheetId="0">#REF!</definedName>
    <definedName name="_1989" localSheetId="4">#REF!</definedName>
    <definedName name="_1990" localSheetId="6">#REF!</definedName>
    <definedName name="_1990" localSheetId="3">#REF!</definedName>
    <definedName name="_1990" localSheetId="5">#REF!</definedName>
    <definedName name="_1990" localSheetId="1">#REF!</definedName>
    <definedName name="_1990" localSheetId="2">#REF!</definedName>
    <definedName name="_1990" localSheetId="0">#REF!</definedName>
    <definedName name="_1990" localSheetId="4">#REF!</definedName>
    <definedName name="_1991" localSheetId="6">#REF!</definedName>
    <definedName name="_1991" localSheetId="3">#REF!</definedName>
    <definedName name="_1991" localSheetId="5">#REF!</definedName>
    <definedName name="_1991" localSheetId="1">#REF!</definedName>
    <definedName name="_1991" localSheetId="2">#REF!</definedName>
    <definedName name="_1991" localSheetId="0">#REF!</definedName>
    <definedName name="_1991" localSheetId="4">#REF!</definedName>
    <definedName name="_1992" localSheetId="6">#REF!</definedName>
    <definedName name="_1992" localSheetId="3">#REF!</definedName>
    <definedName name="_1992" localSheetId="5">#REF!</definedName>
    <definedName name="_1992" localSheetId="1">#REF!</definedName>
    <definedName name="_1992" localSheetId="2">#REF!</definedName>
    <definedName name="_1992" localSheetId="0">#REF!</definedName>
    <definedName name="_1992" localSheetId="4">#REF!</definedName>
    <definedName name="_1993" localSheetId="6">#REF!</definedName>
    <definedName name="_1993" localSheetId="3">#REF!</definedName>
    <definedName name="_1993" localSheetId="5">#REF!</definedName>
    <definedName name="_1993" localSheetId="1">#REF!</definedName>
    <definedName name="_1993" localSheetId="2">#REF!</definedName>
    <definedName name="_1993" localSheetId="0">#REF!</definedName>
    <definedName name="_1993" localSheetId="4">#REF!</definedName>
    <definedName name="_1994" localSheetId="6">#REF!</definedName>
    <definedName name="_1994" localSheetId="3">#REF!</definedName>
    <definedName name="_1994" localSheetId="5">#REF!</definedName>
    <definedName name="_1994" localSheetId="1">#REF!</definedName>
    <definedName name="_1994" localSheetId="2">#REF!</definedName>
    <definedName name="_1994" localSheetId="0">#REF!</definedName>
    <definedName name="_1994" localSheetId="4">#REF!</definedName>
    <definedName name="_1995" localSheetId="6">#REF!</definedName>
    <definedName name="_1995" localSheetId="3">#REF!</definedName>
    <definedName name="_1995" localSheetId="5">#REF!</definedName>
    <definedName name="_1995" localSheetId="1">#REF!</definedName>
    <definedName name="_1995" localSheetId="2">#REF!</definedName>
    <definedName name="_1995" localSheetId="0">#REF!</definedName>
    <definedName name="_1995" localSheetId="4">#REF!</definedName>
    <definedName name="_1996" localSheetId="6">#REF!</definedName>
    <definedName name="_1996" localSheetId="3">#REF!</definedName>
    <definedName name="_1996" localSheetId="5">#REF!</definedName>
    <definedName name="_1996" localSheetId="1">#REF!</definedName>
    <definedName name="_1996" localSheetId="2">#REF!</definedName>
    <definedName name="_1996" localSheetId="0">#REF!</definedName>
    <definedName name="_1996" localSheetId="4">#REF!</definedName>
    <definedName name="_1997" localSheetId="6">#REF!</definedName>
    <definedName name="_1997" localSheetId="3">#REF!</definedName>
    <definedName name="_1997" localSheetId="5">#REF!</definedName>
    <definedName name="_1997" localSheetId="1">#REF!</definedName>
    <definedName name="_1997" localSheetId="2">#REF!</definedName>
    <definedName name="_1997" localSheetId="0">#REF!</definedName>
    <definedName name="_1997" localSheetId="4">#REF!</definedName>
    <definedName name="_1998" localSheetId="6">#REF!</definedName>
    <definedName name="_1998" localSheetId="3">#REF!</definedName>
    <definedName name="_1998" localSheetId="5">#REF!</definedName>
    <definedName name="_1998" localSheetId="1">#REF!</definedName>
    <definedName name="_1998" localSheetId="2">#REF!</definedName>
    <definedName name="_1998" localSheetId="0">#REF!</definedName>
    <definedName name="_1998" localSheetId="4">#REF!</definedName>
    <definedName name="_1999" localSheetId="6">#REF!</definedName>
    <definedName name="_1999" localSheetId="3">#REF!</definedName>
    <definedName name="_1999" localSheetId="5">#REF!</definedName>
    <definedName name="_1999" localSheetId="1">#REF!</definedName>
    <definedName name="_1999" localSheetId="2">#REF!</definedName>
    <definedName name="_1999" localSheetId="0">#REF!</definedName>
    <definedName name="_1999" localSheetId="4">#REF!</definedName>
    <definedName name="_2000" localSheetId="6">#REF!</definedName>
    <definedName name="_2000" localSheetId="3">#REF!</definedName>
    <definedName name="_2000" localSheetId="5">#REF!</definedName>
    <definedName name="_2000" localSheetId="1">#REF!</definedName>
    <definedName name="_2000" localSheetId="2">#REF!</definedName>
    <definedName name="_2000" localSheetId="0">#REF!</definedName>
    <definedName name="_2000" localSheetId="4">#REF!</definedName>
    <definedName name="_2001" localSheetId="6">#REF!</definedName>
    <definedName name="_2001" localSheetId="3">#REF!</definedName>
    <definedName name="_2001" localSheetId="5">#REF!</definedName>
    <definedName name="_2001" localSheetId="1">#REF!</definedName>
    <definedName name="_2001" localSheetId="2">#REF!</definedName>
    <definedName name="_2001" localSheetId="0">#REF!</definedName>
    <definedName name="_2001" localSheetId="4">#REF!</definedName>
    <definedName name="_2002" localSheetId="6">#REF!</definedName>
    <definedName name="_2002" localSheetId="3">#REF!</definedName>
    <definedName name="_2002" localSheetId="5">#REF!</definedName>
    <definedName name="_2002" localSheetId="1">#REF!</definedName>
    <definedName name="_2002" localSheetId="2">#REF!</definedName>
    <definedName name="_2002" localSheetId="0">#REF!</definedName>
    <definedName name="_2002" localSheetId="4">#REF!</definedName>
    <definedName name="_2003" localSheetId="6">#REF!</definedName>
    <definedName name="_2003" localSheetId="3">#REF!</definedName>
    <definedName name="_2003" localSheetId="5">#REF!</definedName>
    <definedName name="_2003" localSheetId="1">#REF!</definedName>
    <definedName name="_2003" localSheetId="2">#REF!</definedName>
    <definedName name="_2003" localSheetId="0">#REF!</definedName>
    <definedName name="_2003" localSheetId="4">#REF!</definedName>
    <definedName name="_com2000" localSheetId="6">#REF!</definedName>
    <definedName name="_com2000" localSheetId="3">#REF!</definedName>
    <definedName name="_com2000" localSheetId="5">#REF!</definedName>
    <definedName name="_com2000" localSheetId="1">#REF!</definedName>
    <definedName name="_com2000" localSheetId="2">#REF!</definedName>
    <definedName name="_com2000" localSheetId="0">#REF!</definedName>
    <definedName name="_com2000" localSheetId="4">#REF!</definedName>
    <definedName name="_EXR1" localSheetId="6">#REF!</definedName>
    <definedName name="_EXR1" localSheetId="3">#REF!</definedName>
    <definedName name="_EXR1" localSheetId="5">#REF!</definedName>
    <definedName name="_EXR1" localSheetId="1">#REF!</definedName>
    <definedName name="_EXR1" localSheetId="2">#REF!</definedName>
    <definedName name="_EXR1" localSheetId="0">#REF!</definedName>
    <definedName name="_EXR1" localSheetId="4">#REF!</definedName>
    <definedName name="_EXR2" localSheetId="6">#REF!</definedName>
    <definedName name="_EXR2" localSheetId="3">#REF!</definedName>
    <definedName name="_EXR2" localSheetId="5">#REF!</definedName>
    <definedName name="_EXR2" localSheetId="1">#REF!</definedName>
    <definedName name="_EXR2" localSheetId="2">#REF!</definedName>
    <definedName name="_EXR2" localSheetId="0">#REF!</definedName>
    <definedName name="_EXR2" localSheetId="4">#REF!</definedName>
    <definedName name="_EXR3" localSheetId="6">#REF!</definedName>
    <definedName name="_EXR3" localSheetId="3">#REF!</definedName>
    <definedName name="_EXR3" localSheetId="5">#REF!</definedName>
    <definedName name="_EXR3" localSheetId="1">#REF!</definedName>
    <definedName name="_EXR3" localSheetId="2">#REF!</definedName>
    <definedName name="_EXR3" localSheetId="0">#REF!</definedName>
    <definedName name="_EXR3" localSheetId="4">#REF!</definedName>
    <definedName name="_Fill" localSheetId="6" hidden="1">#REF!</definedName>
    <definedName name="_Fill" localSheetId="3" hidden="1">#REF!</definedName>
    <definedName name="_Fill" localSheetId="5" hidden="1">#REF!</definedName>
    <definedName name="_Fill" localSheetId="1" hidden="1">#REF!</definedName>
    <definedName name="_Fill" localSheetId="2" hidden="1">#REF!</definedName>
    <definedName name="_Fill" localSheetId="0" hidden="1">#REF!</definedName>
    <definedName name="_Fill" localSheetId="4" hidden="1">#REF!</definedName>
    <definedName name="_Fill1" localSheetId="6" hidden="1">#REF!</definedName>
    <definedName name="_Fill1" localSheetId="3" hidden="1">#REF!</definedName>
    <definedName name="_Fill1" localSheetId="5" hidden="1">#REF!</definedName>
    <definedName name="_Fill1" localSheetId="1" hidden="1">#REF!</definedName>
    <definedName name="_Fill1" localSheetId="2" hidden="1">#REF!</definedName>
    <definedName name="_Fill1" localSheetId="0" hidden="1">#REF!</definedName>
    <definedName name="_Fill1" localSheetId="4" hidden="1">#REF!</definedName>
    <definedName name="_xlnm._FilterDatabase" localSheetId="5" hidden="1">'Sum Encours'!$A$5:$B$21</definedName>
    <definedName name="_xlnm._FilterDatabase" localSheetId="1" hidden="1">'Sum Pmt'!$A$7:$S$55</definedName>
    <definedName name="_xlnm._FilterDatabase" localSheetId="2" hidden="1">'Sum Pmt Arr'!$A$7:$O$55</definedName>
    <definedName name="_gen2" localSheetId="6">#REF!</definedName>
    <definedName name="_gen2" localSheetId="3">#REF!</definedName>
    <definedName name="_gen2" localSheetId="5">#REF!</definedName>
    <definedName name="_gen2" localSheetId="1">#REF!</definedName>
    <definedName name="_gen2" localSheetId="2">#REF!</definedName>
    <definedName name="_gen2" localSheetId="0">#REF!</definedName>
    <definedName name="_gen2" localSheetId="4">#REF!</definedName>
    <definedName name="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Order1" hidden="1">0</definedName>
    <definedName name="_Order2" hidden="1">255</definedName>
    <definedName name="_Parse_Out" localSheetId="6" hidden="1">#REF!</definedName>
    <definedName name="_Parse_Out" localSheetId="3" hidden="1">#REF!</definedName>
    <definedName name="_Parse_Out" localSheetId="5" hidden="1">#REF!</definedName>
    <definedName name="_Parse_Out" localSheetId="1" hidden="1">#REF!</definedName>
    <definedName name="_Parse_Out" localSheetId="2" hidden="1">#REF!</definedName>
    <definedName name="_Parse_Out" localSheetId="0" hidden="1">#REF!</definedName>
    <definedName name="_Parse_Out" localSheetId="4" hidden="1">#REF!</definedName>
    <definedName name="_Regression_Int" hidden="1">1</definedName>
    <definedName name="_Regression_Out" localSheetId="6" hidden="1">#REF!</definedName>
    <definedName name="_Regression_Out" localSheetId="3" hidden="1">#REF!</definedName>
    <definedName name="_Regression_Out" localSheetId="5" hidden="1">#REF!</definedName>
    <definedName name="_Regression_Out" localSheetId="1" hidden="1">#REF!</definedName>
    <definedName name="_Regression_Out" localSheetId="2" hidden="1">#REF!</definedName>
    <definedName name="_Regression_Out" localSheetId="0" hidden="1">#REF!</definedName>
    <definedName name="_Regression_Out" localSheetId="4" hidden="1">#REF!</definedName>
    <definedName name="_Regression_X" localSheetId="6" hidden="1">#REF!</definedName>
    <definedName name="_Regression_X" localSheetId="3" hidden="1">#REF!</definedName>
    <definedName name="_Regression_X" localSheetId="5" hidden="1">#REF!</definedName>
    <definedName name="_Regression_X" localSheetId="1" hidden="1">#REF!</definedName>
    <definedName name="_Regression_X" localSheetId="2" hidden="1">#REF!</definedName>
    <definedName name="_Regression_X" localSheetId="0" hidden="1">#REF!</definedName>
    <definedName name="_Regression_X" localSheetId="4" hidden="1">#REF!</definedName>
    <definedName name="_Regression_Y" localSheetId="6" hidden="1">#REF!</definedName>
    <definedName name="_Regression_Y" localSheetId="3" hidden="1">#REF!</definedName>
    <definedName name="_Regression_Y" localSheetId="5" hidden="1">#REF!</definedName>
    <definedName name="_Regression_Y" localSheetId="1" hidden="1">#REF!</definedName>
    <definedName name="_Regression_Y" localSheetId="2" hidden="1">#REF!</definedName>
    <definedName name="_Regression_Y" localSheetId="0" hidden="1">#REF!</definedName>
    <definedName name="_Regression_Y" localSheetId="4" hidden="1">#REF!</definedName>
    <definedName name="_Sort" localSheetId="6" hidden="1">#REF!</definedName>
    <definedName name="_Sort" localSheetId="3" hidden="1">#REF!</definedName>
    <definedName name="_Sort" localSheetId="5" hidden="1">#REF!</definedName>
    <definedName name="_Sort" localSheetId="1" hidden="1">#REF!</definedName>
    <definedName name="_Sort" localSheetId="2" hidden="1">#REF!</definedName>
    <definedName name="_Sort" localSheetId="0" hidden="1">#REF!</definedName>
    <definedName name="_Sort" localSheetId="4" hidden="1">#REF!</definedName>
    <definedName name="_TAB30" localSheetId="6">#REF!</definedName>
    <definedName name="_TAB30" localSheetId="3">#REF!</definedName>
    <definedName name="_TAB30" localSheetId="5">#REF!</definedName>
    <definedName name="_TAB30" localSheetId="1">#REF!</definedName>
    <definedName name="_TAB30" localSheetId="2">#REF!</definedName>
    <definedName name="_TAB30" localSheetId="0">#REF!</definedName>
    <definedName name="_TAB30" localSheetId="4">#REF!</definedName>
    <definedName name="_TAB31" localSheetId="6">#REF!</definedName>
    <definedName name="_TAB31" localSheetId="3">#REF!</definedName>
    <definedName name="_TAB31" localSheetId="5">#REF!</definedName>
    <definedName name="_TAB31" localSheetId="1">#REF!</definedName>
    <definedName name="_TAB31" localSheetId="2">#REF!</definedName>
    <definedName name="_TAB31" localSheetId="0">#REF!</definedName>
    <definedName name="_TAB31" localSheetId="4">#REF!</definedName>
    <definedName name="_TAB32" localSheetId="6">#REF!</definedName>
    <definedName name="_TAB32" localSheetId="3">#REF!</definedName>
    <definedName name="_TAB32" localSheetId="5">#REF!</definedName>
    <definedName name="_TAB32" localSheetId="1">#REF!</definedName>
    <definedName name="_TAB32" localSheetId="2">#REF!</definedName>
    <definedName name="_TAB32" localSheetId="0">#REF!</definedName>
    <definedName name="_TAB32" localSheetId="4">#REF!</definedName>
    <definedName name="_TAB33" localSheetId="6">#REF!</definedName>
    <definedName name="_TAB33" localSheetId="3">#REF!</definedName>
    <definedName name="_TAB33" localSheetId="5">#REF!</definedName>
    <definedName name="_TAB33" localSheetId="1">#REF!</definedName>
    <definedName name="_TAB33" localSheetId="2">#REF!</definedName>
    <definedName name="_TAB33" localSheetId="0">#REF!</definedName>
    <definedName name="_TAB33" localSheetId="4">#REF!</definedName>
    <definedName name="_TAB35" localSheetId="6">#REF!</definedName>
    <definedName name="_TAB35" localSheetId="3">#REF!</definedName>
    <definedName name="_TAB35" localSheetId="5">#REF!</definedName>
    <definedName name="_TAB35" localSheetId="1">#REF!</definedName>
    <definedName name="_TAB35" localSheetId="2">#REF!</definedName>
    <definedName name="_TAB35" localSheetId="0">#REF!</definedName>
    <definedName name="_TAB35" localSheetId="4">#REF!</definedName>
    <definedName name="_TAB36" localSheetId="6">#REF!</definedName>
    <definedName name="_TAB36" localSheetId="3">#REF!</definedName>
    <definedName name="_TAB36" localSheetId="5">#REF!</definedName>
    <definedName name="_TAB36" localSheetId="1">#REF!</definedName>
    <definedName name="_TAB36" localSheetId="2">#REF!</definedName>
    <definedName name="_TAB36" localSheetId="0">#REF!</definedName>
    <definedName name="_TAB36" localSheetId="4">#REF!</definedName>
    <definedName name="_TAB37" localSheetId="6">#REF!</definedName>
    <definedName name="_TAB37" localSheetId="3">#REF!</definedName>
    <definedName name="_TAB37" localSheetId="5">#REF!</definedName>
    <definedName name="_TAB37" localSheetId="1">#REF!</definedName>
    <definedName name="_TAB37" localSheetId="2">#REF!</definedName>
    <definedName name="_TAB37" localSheetId="0">#REF!</definedName>
    <definedName name="_TAB37" localSheetId="4">#REF!</definedName>
    <definedName name="_TAB38" localSheetId="6">#REF!</definedName>
    <definedName name="_TAB38" localSheetId="3">#REF!</definedName>
    <definedName name="_TAB38" localSheetId="5">#REF!</definedName>
    <definedName name="_TAB38" localSheetId="1">#REF!</definedName>
    <definedName name="_TAB38" localSheetId="2">#REF!</definedName>
    <definedName name="_TAB38" localSheetId="0">#REF!</definedName>
    <definedName name="_TAB38" localSheetId="4">#REF!</definedName>
    <definedName name="_TAB39" localSheetId="6">#REF!</definedName>
    <definedName name="_TAB39" localSheetId="3">#REF!</definedName>
    <definedName name="_TAB39" localSheetId="5">#REF!</definedName>
    <definedName name="_TAB39" localSheetId="1">#REF!</definedName>
    <definedName name="_TAB39" localSheetId="2">#REF!</definedName>
    <definedName name="_TAB39" localSheetId="0">#REF!</definedName>
    <definedName name="_TAB39" localSheetId="4">#REF!</definedName>
    <definedName name="_TAB47" localSheetId="6">#REF!</definedName>
    <definedName name="_TAB47" localSheetId="3">#REF!</definedName>
    <definedName name="_TAB47" localSheetId="5">#REF!</definedName>
    <definedName name="_TAB47" localSheetId="1">#REF!</definedName>
    <definedName name="_TAB47" localSheetId="2">#REF!</definedName>
    <definedName name="_TAB47" localSheetId="0">#REF!</definedName>
    <definedName name="_TAB47" localSheetId="4">#REF!</definedName>
    <definedName name="A1_" localSheetId="6">[6]Sum1!#REF!</definedName>
    <definedName name="A1_" localSheetId="3">[4]Sum1!#REF!</definedName>
    <definedName name="A1_" localSheetId="1">[5]Sum1!#REF!</definedName>
    <definedName name="A1_" localSheetId="2">[5]Sum1!#REF!</definedName>
    <definedName name="aa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a" localSheetId="6" hidden="1">#REF!,#REF!,#REF!</definedName>
    <definedName name="aaa" localSheetId="3" hidden="1">#REF!,#REF!,#REF!</definedName>
    <definedName name="aaa" localSheetId="5" hidden="1">#REF!,#REF!,#REF!</definedName>
    <definedName name="aaa" localSheetId="1" hidden="1">#REF!,#REF!,#REF!</definedName>
    <definedName name="aaa" localSheetId="2" hidden="1">#REF!,#REF!,#REF!</definedName>
    <definedName name="aaa" localSheetId="0" hidden="1">#REF!,#REF!,#REF!</definedName>
    <definedName name="aaa" localSheetId="4" hidden="1">#REF!,#REF!,#REF!</definedName>
    <definedName name="ACCEPT2014" localSheetId="6">[7]REGS!#REF!</definedName>
    <definedName name="ACCEPT2014" localSheetId="3">[7]REGS!#REF!</definedName>
    <definedName name="ACCEPT2014" localSheetId="5">[8]REGS!#REF!</definedName>
    <definedName name="ACCEPT2014" localSheetId="4">[7]REGS!#REF!</definedName>
    <definedName name="ACCI2014" localSheetId="6">[7]REGS!#REF!</definedName>
    <definedName name="ACCI2014" localSheetId="3">[7]REGS!#REF!</definedName>
    <definedName name="ACCI2014" localSheetId="5">[8]REGS!#REF!</definedName>
    <definedName name="ACCI2014" localSheetId="4">[7]REGS!#REF!</definedName>
    <definedName name="ACCI2019" localSheetId="6">#REF!</definedName>
    <definedName name="ACCI2019" localSheetId="3">#REF!</definedName>
    <definedName name="ACCI2019" localSheetId="5">#REF!</definedName>
    <definedName name="ACCI2019" localSheetId="1">#REF!</definedName>
    <definedName name="ACCI2019" localSheetId="2">#REF!</definedName>
    <definedName name="ACCI2019" localSheetId="0">#REF!</definedName>
    <definedName name="ACCI2019" localSheetId="4">#REF!</definedName>
    <definedName name="ACCI2030" localSheetId="6">#REF!</definedName>
    <definedName name="ACCI2030" localSheetId="3">#REF!</definedName>
    <definedName name="ACCI2030" localSheetId="5">#REF!</definedName>
    <definedName name="ACCI2030" localSheetId="1">#REF!</definedName>
    <definedName name="ACCI2030" localSheetId="2">#REF!</definedName>
    <definedName name="ACCI2030" localSheetId="0">#REF!</definedName>
    <definedName name="ACCI2030" localSheetId="4">#REF!</definedName>
    <definedName name="ACCI2038" localSheetId="6">#REF!</definedName>
    <definedName name="ACCI2038" localSheetId="3">#REF!</definedName>
    <definedName name="ACCI2038" localSheetId="5">#REF!</definedName>
    <definedName name="ACCI2038" localSheetId="1">#REF!</definedName>
    <definedName name="ACCI2038" localSheetId="2">#REF!</definedName>
    <definedName name="ACCI2038" localSheetId="0">#REF!</definedName>
    <definedName name="ACCI2038" localSheetId="4">#REF!</definedName>
    <definedName name="ACCP2019" localSheetId="6">#REF!</definedName>
    <definedName name="ACCP2019" localSheetId="3">#REF!</definedName>
    <definedName name="ACCP2019" localSheetId="5">#REF!</definedName>
    <definedName name="ACCP2019" localSheetId="1">#REF!</definedName>
    <definedName name="ACCP2019" localSheetId="2">#REF!</definedName>
    <definedName name="ACCP2019" localSheetId="0">#REF!</definedName>
    <definedName name="ACCP2019" localSheetId="4">#REF!</definedName>
    <definedName name="ACCPT2030" localSheetId="6">#REF!</definedName>
    <definedName name="ACCPT2030" localSheetId="3">#REF!</definedName>
    <definedName name="ACCPT2030" localSheetId="5">#REF!</definedName>
    <definedName name="ACCPT2030" localSheetId="1">#REF!</definedName>
    <definedName name="ACCPT2030" localSheetId="2">#REF!</definedName>
    <definedName name="ACCPT2030" localSheetId="0">#REF!</definedName>
    <definedName name="ACCPT2030" localSheetId="4">#REF!</definedName>
    <definedName name="ACCPT2038" localSheetId="6">#REF!</definedName>
    <definedName name="ACCPT2038" localSheetId="3">#REF!</definedName>
    <definedName name="ACCPT2038" localSheetId="5">#REF!</definedName>
    <definedName name="ACCPT2038" localSheetId="1">#REF!</definedName>
    <definedName name="ACCPT2038" localSheetId="2">#REF!</definedName>
    <definedName name="ACCPT2038" localSheetId="0">#REF!</definedName>
    <definedName name="ACCPT2038" localSheetId="4">#REF!</definedName>
    <definedName name="ACTIVATE" localSheetId="6">#REF!</definedName>
    <definedName name="ACTIVATE" localSheetId="3">#REF!</definedName>
    <definedName name="ACTIVATE" localSheetId="5">#REF!</definedName>
    <definedName name="ACTIVATE" localSheetId="1">#REF!</definedName>
    <definedName name="ACTIVATE" localSheetId="2">#REF!</definedName>
    <definedName name="ACTIVATE" localSheetId="0">#REF!</definedName>
    <definedName name="ACTIVATE" localSheetId="4">#REF!</definedName>
    <definedName name="ACwvu.Print." localSheetId="6" hidden="1">#REF!</definedName>
    <definedName name="ACwvu.Print." localSheetId="3" hidden="1">#REF!</definedName>
    <definedName name="ACwvu.Print." localSheetId="5" hidden="1">#REF!</definedName>
    <definedName name="ACwvu.Print." localSheetId="1" hidden="1">#REF!</definedName>
    <definedName name="ACwvu.Print." localSheetId="2" hidden="1">#REF!</definedName>
    <definedName name="ACwvu.Print." localSheetId="0" hidden="1">#REF!</definedName>
    <definedName name="ACwvu.Print." localSheetId="4" hidden="1">#REF!</definedName>
    <definedName name="ALL" localSheetId="6">[11]A:Main!$A$1:$CC$2028</definedName>
    <definedName name="ALL" localSheetId="3">[9]A:Main!$A$1:$CC$2028</definedName>
    <definedName name="ALL" localSheetId="5">[12]A:Main!$A$1:$CC$2028</definedName>
    <definedName name="ALL" localSheetId="1">[10]A:Main!$A$1:$CC$2028</definedName>
    <definedName name="ALL" localSheetId="2">[10]A:Main!$A$1:$CC$2028</definedName>
    <definedName name="AMB" localSheetId="6">#REF!</definedName>
    <definedName name="AMB" localSheetId="3">#REF!</definedName>
    <definedName name="AMB" localSheetId="5">#REF!</definedName>
    <definedName name="AMB" localSheetId="1">#REF!</definedName>
    <definedName name="AMB" localSheetId="2">#REF!</definedName>
    <definedName name="AMB" localSheetId="0">#REF!</definedName>
    <definedName name="AMB" localSheetId="4">#REF!</definedName>
    <definedName name="asd" localSheetId="6">#REF!</definedName>
    <definedName name="asd" localSheetId="3">#REF!</definedName>
    <definedName name="asd" localSheetId="5">#REF!</definedName>
    <definedName name="asd" localSheetId="1">#REF!</definedName>
    <definedName name="asd" localSheetId="2">#REF!</definedName>
    <definedName name="asd" localSheetId="0">#REF!</definedName>
    <definedName name="asd" localSheetId="4">#REF!</definedName>
    <definedName name="Assistance" localSheetId="6">#REF!</definedName>
    <definedName name="Assistance" localSheetId="3">#REF!</definedName>
    <definedName name="Assistance" localSheetId="5">#REF!</definedName>
    <definedName name="Assistance" localSheetId="1">#REF!</definedName>
    <definedName name="Assistance" localSheetId="2">#REF!</definedName>
    <definedName name="Assistance" localSheetId="0">#REF!</definedName>
    <definedName name="Assistance" localSheetId="4">#REF!</definedName>
    <definedName name="atable1" localSheetId="6">#REF!</definedName>
    <definedName name="atable1" localSheetId="3">#REF!</definedName>
    <definedName name="atable1" localSheetId="5">#REF!</definedName>
    <definedName name="atable1" localSheetId="1">#REF!</definedName>
    <definedName name="atable1" localSheetId="2">#REF!</definedName>
    <definedName name="atable1" localSheetId="0">#REF!</definedName>
    <definedName name="atable1" localSheetId="4">#REF!</definedName>
    <definedName name="az" localSheetId="6" hidden="1">{"Main Economic Indicators",#N/A,FALSE,"C"}</definedName>
    <definedName name="az" localSheetId="3" hidden="1">{"Main Economic Indicators",#N/A,FALSE,"C"}</definedName>
    <definedName name="az" localSheetId="5" hidden="1">{"Main Economic Indicators",#N/A,FALSE,"C"}</definedName>
    <definedName name="az" localSheetId="1" hidden="1">{"Main Economic Indicators",#N/A,FALSE,"C"}</definedName>
    <definedName name="az" localSheetId="2" hidden="1">{"Main Economic Indicators",#N/A,FALSE,"C"}</definedName>
    <definedName name="az" localSheetId="0" hidden="1">{"Main Economic Indicators",#N/A,FALSE,"C"}</definedName>
    <definedName name="az" localSheetId="4" hidden="1">{"Main Economic Indicators",#N/A,FALSE,"C"}</definedName>
    <definedName name="B_to_C" localSheetId="6">[16]T1!#REF!</definedName>
    <definedName name="B_to_C" localSheetId="3">[13]T1!#REF!</definedName>
    <definedName name="B_to_C" localSheetId="1">[14]T1!#REF!</definedName>
    <definedName name="B_to_C" localSheetId="2">[14]T1!#REF!</definedName>
    <definedName name="B2C" localSheetId="6">[16]T1!#REF!</definedName>
    <definedName name="B2C" localSheetId="3">[13]T1!#REF!</definedName>
    <definedName name="B2C" localSheetId="1">[14]T1!#REF!</definedName>
    <definedName name="B2C" localSheetId="2">[14]T1!#REF!</definedName>
    <definedName name="basass" localSheetId="6">[19]assumptions!$A$2:$M$34</definedName>
    <definedName name="basass" localSheetId="3">[17]assumptions!$A$2:$M$34</definedName>
    <definedName name="basass" localSheetId="1">[18]assumptions!$A$2:$M$34</definedName>
    <definedName name="basass" localSheetId="2">[18]assumptions!$A$2:$M$34</definedName>
    <definedName name="BASEYEAR" localSheetId="6">#REF!</definedName>
    <definedName name="BASEYEAR" localSheetId="3">#REF!</definedName>
    <definedName name="BASEYEAR" localSheetId="5">#REF!</definedName>
    <definedName name="BASEYEAR" localSheetId="1">#REF!</definedName>
    <definedName name="BASEYEAR" localSheetId="2">#REF!</definedName>
    <definedName name="BASEYEAR" localSheetId="0">#REF!</definedName>
    <definedName name="BASEYEAR" localSheetId="4">#REF!</definedName>
    <definedName name="BCA" localSheetId="6">#REF!</definedName>
    <definedName name="BCA" localSheetId="3">#REF!</definedName>
    <definedName name="BCA" localSheetId="5">#REF!</definedName>
    <definedName name="BCA" localSheetId="1">#REF!</definedName>
    <definedName name="BCA" localSheetId="2">#REF!</definedName>
    <definedName name="BCA" localSheetId="0">#REF!</definedName>
    <definedName name="BCA" localSheetId="4">#REF!</definedName>
    <definedName name="BEA" localSheetId="6">#REF!</definedName>
    <definedName name="BEA" localSheetId="3">#REF!</definedName>
    <definedName name="BEA" localSheetId="5">#REF!</definedName>
    <definedName name="BEA" localSheetId="1">#REF!</definedName>
    <definedName name="BEA" localSheetId="2">#REF!</definedName>
    <definedName name="BEA" localSheetId="0">#REF!</definedName>
    <definedName name="BEA" localSheetId="4">#REF!</definedName>
    <definedName name="BEABA" localSheetId="6">#REF!</definedName>
    <definedName name="BEABA" localSheetId="3">#REF!</definedName>
    <definedName name="BEABA" localSheetId="5">#REF!</definedName>
    <definedName name="BEABA" localSheetId="1">#REF!</definedName>
    <definedName name="BEABA" localSheetId="2">#REF!</definedName>
    <definedName name="BEABA" localSheetId="0">#REF!</definedName>
    <definedName name="BEABA" localSheetId="4">#REF!</definedName>
    <definedName name="BEABI" localSheetId="6">#REF!</definedName>
    <definedName name="BEABI" localSheetId="3">#REF!</definedName>
    <definedName name="BEABI" localSheetId="5">#REF!</definedName>
    <definedName name="BEABI" localSheetId="1">#REF!</definedName>
    <definedName name="BEABI" localSheetId="2">#REF!</definedName>
    <definedName name="BEABI" localSheetId="0">#REF!</definedName>
    <definedName name="BEABI" localSheetId="4">#REF!</definedName>
    <definedName name="BEAMU" localSheetId="6">#REF!</definedName>
    <definedName name="BEAMU" localSheetId="3">#REF!</definedName>
    <definedName name="BEAMU" localSheetId="5">#REF!</definedName>
    <definedName name="BEAMU" localSheetId="1">#REF!</definedName>
    <definedName name="BEAMU" localSheetId="2">#REF!</definedName>
    <definedName name="BEAMU" localSheetId="0">#REF!</definedName>
    <definedName name="BEAMU" localSheetId="4">#REF!</definedName>
    <definedName name="BEO" localSheetId="6">#REF!</definedName>
    <definedName name="BEO" localSheetId="3">#REF!</definedName>
    <definedName name="BEO" localSheetId="5">#REF!</definedName>
    <definedName name="BEO" localSheetId="1">#REF!</definedName>
    <definedName name="BEO" localSheetId="2">#REF!</definedName>
    <definedName name="BEO" localSheetId="0">#REF!</definedName>
    <definedName name="BEO" localSheetId="4">#REF!</definedName>
    <definedName name="BER" localSheetId="6">#REF!</definedName>
    <definedName name="BER" localSheetId="3">#REF!</definedName>
    <definedName name="BER" localSheetId="5">#REF!</definedName>
    <definedName name="BER" localSheetId="1">#REF!</definedName>
    <definedName name="BER" localSheetId="2">#REF!</definedName>
    <definedName name="BER" localSheetId="0">#REF!</definedName>
    <definedName name="BER" localSheetId="4">#REF!</definedName>
    <definedName name="BERBA" localSheetId="6">#REF!</definedName>
    <definedName name="BERBA" localSheetId="3">#REF!</definedName>
    <definedName name="BERBA" localSheetId="5">#REF!</definedName>
    <definedName name="BERBA" localSheetId="1">#REF!</definedName>
    <definedName name="BERBA" localSheetId="2">#REF!</definedName>
    <definedName name="BERBA" localSheetId="0">#REF!</definedName>
    <definedName name="BERBA" localSheetId="4">#REF!</definedName>
    <definedName name="BERBI" localSheetId="6">#REF!</definedName>
    <definedName name="BERBI" localSheetId="3">#REF!</definedName>
    <definedName name="BERBI" localSheetId="5">#REF!</definedName>
    <definedName name="BERBI" localSheetId="1">#REF!</definedName>
    <definedName name="BERBI" localSheetId="2">#REF!</definedName>
    <definedName name="BERBI" localSheetId="0">#REF!</definedName>
    <definedName name="BERBI" localSheetId="4">#REF!</definedName>
    <definedName name="BF" localSheetId="6">#REF!</definedName>
    <definedName name="BF" localSheetId="3">#REF!</definedName>
    <definedName name="BF" localSheetId="5">#REF!</definedName>
    <definedName name="BF" localSheetId="1">#REF!</definedName>
    <definedName name="BF" localSheetId="2">#REF!</definedName>
    <definedName name="BF" localSheetId="0">#REF!</definedName>
    <definedName name="BF" localSheetId="4">#REF!</definedName>
    <definedName name="BFD" localSheetId="6">#REF!</definedName>
    <definedName name="BFD" localSheetId="3">#REF!</definedName>
    <definedName name="BFD" localSheetId="5">#REF!</definedName>
    <definedName name="BFD" localSheetId="1">#REF!</definedName>
    <definedName name="BFD" localSheetId="2">#REF!</definedName>
    <definedName name="BFD" localSheetId="0">#REF!</definedName>
    <definedName name="BFD" localSheetId="4">#REF!</definedName>
    <definedName name="BFDI" localSheetId="6">#REF!</definedName>
    <definedName name="BFDI" localSheetId="3">#REF!</definedName>
    <definedName name="BFDI" localSheetId="5">#REF!</definedName>
    <definedName name="BFDI" localSheetId="1">#REF!</definedName>
    <definedName name="BFDI" localSheetId="2">#REF!</definedName>
    <definedName name="BFDI" localSheetId="0">#REF!</definedName>
    <definedName name="BFDI" localSheetId="4">#REF!</definedName>
    <definedName name="BFL_C_G" localSheetId="6">#REF!</definedName>
    <definedName name="BFL_C_G" localSheetId="3">#REF!</definedName>
    <definedName name="BFL_C_G" localSheetId="5">#REF!</definedName>
    <definedName name="BFL_C_G" localSheetId="1">#REF!</definedName>
    <definedName name="BFL_C_G" localSheetId="2">#REF!</definedName>
    <definedName name="BFL_C_G" localSheetId="0">#REF!</definedName>
    <definedName name="BFL_C_G" localSheetId="4">#REF!</definedName>
    <definedName name="BFL_C_P" localSheetId="6">#REF!</definedName>
    <definedName name="BFL_C_P" localSheetId="3">#REF!</definedName>
    <definedName name="BFL_C_P" localSheetId="5">#REF!</definedName>
    <definedName name="BFL_C_P" localSheetId="1">#REF!</definedName>
    <definedName name="BFL_C_P" localSheetId="2">#REF!</definedName>
    <definedName name="BFL_C_P" localSheetId="0">#REF!</definedName>
    <definedName name="BFL_C_P" localSheetId="4">#REF!</definedName>
    <definedName name="BFL_CBA" localSheetId="6">#REF!</definedName>
    <definedName name="BFL_CBA" localSheetId="3">#REF!</definedName>
    <definedName name="BFL_CBA" localSheetId="5">#REF!</definedName>
    <definedName name="BFL_CBA" localSheetId="1">#REF!</definedName>
    <definedName name="BFL_CBA" localSheetId="2">#REF!</definedName>
    <definedName name="BFL_CBA" localSheetId="0">#REF!</definedName>
    <definedName name="BFL_CBA" localSheetId="4">#REF!</definedName>
    <definedName name="BFL_CBI" localSheetId="6">#REF!</definedName>
    <definedName name="BFL_CBI" localSheetId="3">#REF!</definedName>
    <definedName name="BFL_CBI" localSheetId="5">#REF!</definedName>
    <definedName name="BFL_CBI" localSheetId="1">#REF!</definedName>
    <definedName name="BFL_CBI" localSheetId="2">#REF!</definedName>
    <definedName name="BFL_CBI" localSheetId="0">#REF!</definedName>
    <definedName name="BFL_CBI" localSheetId="4">#REF!</definedName>
    <definedName name="BFL_CMU" localSheetId="6">#REF!</definedName>
    <definedName name="BFL_CMU" localSheetId="3">#REF!</definedName>
    <definedName name="BFL_CMU" localSheetId="5">#REF!</definedName>
    <definedName name="BFL_CMU" localSheetId="1">#REF!</definedName>
    <definedName name="BFL_CMU" localSheetId="2">#REF!</definedName>
    <definedName name="BFL_CMU" localSheetId="0">#REF!</definedName>
    <definedName name="BFL_CMU" localSheetId="4">#REF!</definedName>
    <definedName name="BFL_D_G" localSheetId="6">#REF!</definedName>
    <definedName name="BFL_D_G" localSheetId="3">#REF!</definedName>
    <definedName name="BFL_D_G" localSheetId="5">#REF!</definedName>
    <definedName name="BFL_D_G" localSheetId="1">#REF!</definedName>
    <definedName name="BFL_D_G" localSheetId="2">#REF!</definedName>
    <definedName name="BFL_D_G" localSheetId="0">#REF!</definedName>
    <definedName name="BFL_D_G" localSheetId="4">#REF!</definedName>
    <definedName name="BFL_D_P" localSheetId="6">#REF!</definedName>
    <definedName name="BFL_D_P" localSheetId="3">#REF!</definedName>
    <definedName name="BFL_D_P" localSheetId="5">#REF!</definedName>
    <definedName name="BFL_D_P" localSheetId="1">#REF!</definedName>
    <definedName name="BFL_D_P" localSheetId="2">#REF!</definedName>
    <definedName name="BFL_D_P" localSheetId="0">#REF!</definedName>
    <definedName name="BFL_D_P" localSheetId="4">#REF!</definedName>
    <definedName name="BFL_DBA" localSheetId="6">#REF!</definedName>
    <definedName name="BFL_DBA" localSheetId="3">#REF!</definedName>
    <definedName name="BFL_DBA" localSheetId="5">#REF!</definedName>
    <definedName name="BFL_DBA" localSheetId="1">#REF!</definedName>
    <definedName name="BFL_DBA" localSheetId="2">#REF!</definedName>
    <definedName name="BFL_DBA" localSheetId="0">#REF!</definedName>
    <definedName name="BFL_DBA" localSheetId="4">#REF!</definedName>
    <definedName name="BFL_DBI" localSheetId="6">#REF!</definedName>
    <definedName name="BFL_DBI" localSheetId="3">#REF!</definedName>
    <definedName name="BFL_DBI" localSheetId="5">#REF!</definedName>
    <definedName name="BFL_DBI" localSheetId="1">#REF!</definedName>
    <definedName name="BFL_DBI" localSheetId="2">#REF!</definedName>
    <definedName name="BFL_DBI" localSheetId="0">#REF!</definedName>
    <definedName name="BFL_DBI" localSheetId="4">#REF!</definedName>
    <definedName name="BFL_DF" localSheetId="6">#REF!</definedName>
    <definedName name="BFL_DF" localSheetId="3">#REF!</definedName>
    <definedName name="BFL_DF" localSheetId="5">#REF!</definedName>
    <definedName name="BFL_DF" localSheetId="1">#REF!</definedName>
    <definedName name="BFL_DF" localSheetId="2">#REF!</definedName>
    <definedName name="BFL_DF" localSheetId="0">#REF!</definedName>
    <definedName name="BFL_DF" localSheetId="4">#REF!</definedName>
    <definedName name="BFL_DMU" localSheetId="6">#REF!</definedName>
    <definedName name="BFL_DMU" localSheetId="3">#REF!</definedName>
    <definedName name="BFL_DMU" localSheetId="5">#REF!</definedName>
    <definedName name="BFL_DMU" localSheetId="1">#REF!</definedName>
    <definedName name="BFL_DMU" localSheetId="2">#REF!</definedName>
    <definedName name="BFL_DMU" localSheetId="0">#REF!</definedName>
    <definedName name="BFL_DMU" localSheetId="4">#REF!</definedName>
    <definedName name="BFLB_DF" localSheetId="6">#REF!</definedName>
    <definedName name="BFLB_DF" localSheetId="3">#REF!</definedName>
    <definedName name="BFLB_DF" localSheetId="5">#REF!</definedName>
    <definedName name="BFLB_DF" localSheetId="1">#REF!</definedName>
    <definedName name="BFLB_DF" localSheetId="2">#REF!</definedName>
    <definedName name="BFLB_DF" localSheetId="0">#REF!</definedName>
    <definedName name="BFLB_DF" localSheetId="4">#REF!</definedName>
    <definedName name="BFLRES" localSheetId="6">#REF!</definedName>
    <definedName name="BFLRES" localSheetId="3">#REF!</definedName>
    <definedName name="BFLRES" localSheetId="5">#REF!</definedName>
    <definedName name="BFLRES" localSheetId="1">#REF!</definedName>
    <definedName name="BFLRES" localSheetId="2">#REF!</definedName>
    <definedName name="BFLRES" localSheetId="0">#REF!</definedName>
    <definedName name="BFLRES" localSheetId="4">#REF!</definedName>
    <definedName name="BFO_S" localSheetId="6">#REF!</definedName>
    <definedName name="BFO_S" localSheetId="3">#REF!</definedName>
    <definedName name="BFO_S" localSheetId="5">#REF!</definedName>
    <definedName name="BFO_S" localSheetId="1">#REF!</definedName>
    <definedName name="BFO_S" localSheetId="2">#REF!</definedName>
    <definedName name="BFO_S" localSheetId="0">#REF!</definedName>
    <definedName name="BFO_S" localSheetId="4">#REF!</definedName>
    <definedName name="BFOTH" localSheetId="6">#REF!</definedName>
    <definedName name="BFOTH" localSheetId="3">#REF!</definedName>
    <definedName name="BFOTH" localSheetId="5">#REF!</definedName>
    <definedName name="BFOTH" localSheetId="1">#REF!</definedName>
    <definedName name="BFOTH" localSheetId="2">#REF!</definedName>
    <definedName name="BFOTH" localSheetId="0">#REF!</definedName>
    <definedName name="BFOTH" localSheetId="4">#REF!</definedName>
    <definedName name="BFPA" localSheetId="6">#REF!</definedName>
    <definedName name="BFPA" localSheetId="3">#REF!</definedName>
    <definedName name="BFPA" localSheetId="5">#REF!</definedName>
    <definedName name="BFPA" localSheetId="1">#REF!</definedName>
    <definedName name="BFPA" localSheetId="2">#REF!</definedName>
    <definedName name="BFPA" localSheetId="0">#REF!</definedName>
    <definedName name="BFPA" localSheetId="4">#REF!</definedName>
    <definedName name="BFPL" localSheetId="6">#REF!</definedName>
    <definedName name="BFPL" localSheetId="3">#REF!</definedName>
    <definedName name="BFPL" localSheetId="5">#REF!</definedName>
    <definedName name="BFPL" localSheetId="1">#REF!</definedName>
    <definedName name="BFPL" localSheetId="2">#REF!</definedName>
    <definedName name="BFPL" localSheetId="0">#REF!</definedName>
    <definedName name="BFPL" localSheetId="4">#REF!</definedName>
    <definedName name="BFRA" localSheetId="6">#REF!</definedName>
    <definedName name="BFRA" localSheetId="3">#REF!</definedName>
    <definedName name="BFRA" localSheetId="5">#REF!</definedName>
    <definedName name="BFRA" localSheetId="1">#REF!</definedName>
    <definedName name="BFRA" localSheetId="2">#REF!</definedName>
    <definedName name="BFRA" localSheetId="0">#REF!</definedName>
    <definedName name="BFRA" localSheetId="4">#REF!</definedName>
    <definedName name="BFUND" localSheetId="6">#REF!</definedName>
    <definedName name="BFUND" localSheetId="3">#REF!</definedName>
    <definedName name="BFUND" localSheetId="5">#REF!</definedName>
    <definedName name="BFUND" localSheetId="1">#REF!</definedName>
    <definedName name="BFUND" localSheetId="2">#REF!</definedName>
    <definedName name="BFUND" localSheetId="0">#REF!</definedName>
    <definedName name="BFUND" localSheetId="4">#REF!</definedName>
    <definedName name="BID_2014" localSheetId="6">[7]REGS!#REF!</definedName>
    <definedName name="BID_2014" localSheetId="3">[7]REGS!#REF!</definedName>
    <definedName name="BID_2014" localSheetId="5">[8]REGS!#REF!</definedName>
    <definedName name="BID_2014" localSheetId="4">[7]REGS!#REF!</definedName>
    <definedName name="BILDEC99" localSheetId="6">[22]BDDBIL!$FW$1:$GF$159</definedName>
    <definedName name="BILDEC99" localSheetId="3">[20]BDDBIL!$FW$1:$GF$159</definedName>
    <definedName name="BILDEC99" localSheetId="1">[21]BDDBIL!$FW$1:$GF$159</definedName>
    <definedName name="BILDEC99" localSheetId="2">[21]BDDBIL!$FW$1:$GF$159</definedName>
    <definedName name="BK" localSheetId="6">#REF!</definedName>
    <definedName name="BK" localSheetId="3">#REF!</definedName>
    <definedName name="BK" localSheetId="5">#REF!</definedName>
    <definedName name="BK" localSheetId="1">#REF!</definedName>
    <definedName name="BK" localSheetId="2">#REF!</definedName>
    <definedName name="BK" localSheetId="0">#REF!</definedName>
    <definedName name="BK" localSheetId="4">#REF!</definedName>
    <definedName name="BKF" localSheetId="6">#REF!</definedName>
    <definedName name="BKF" localSheetId="3">#REF!</definedName>
    <definedName name="BKF" localSheetId="5">#REF!</definedName>
    <definedName name="BKF" localSheetId="1">#REF!</definedName>
    <definedName name="BKF" localSheetId="2">#REF!</definedName>
    <definedName name="BKF" localSheetId="0">#REF!</definedName>
    <definedName name="BKF" localSheetId="4">#REF!</definedName>
    <definedName name="BKFBA" localSheetId="6">#REF!</definedName>
    <definedName name="BKFBA" localSheetId="3">#REF!</definedName>
    <definedName name="BKFBA" localSheetId="5">#REF!</definedName>
    <definedName name="BKFBA" localSheetId="1">#REF!</definedName>
    <definedName name="BKFBA" localSheetId="2">#REF!</definedName>
    <definedName name="BKFBA" localSheetId="0">#REF!</definedName>
    <definedName name="BKFBA" localSheetId="4">#REF!</definedName>
    <definedName name="BKFBI" localSheetId="6">#REF!</definedName>
    <definedName name="BKFBI" localSheetId="3">#REF!</definedName>
    <definedName name="BKFBI" localSheetId="5">#REF!</definedName>
    <definedName name="BKFBI" localSheetId="1">#REF!</definedName>
    <definedName name="BKFBI" localSheetId="2">#REF!</definedName>
    <definedName name="BKFBI" localSheetId="0">#REF!</definedName>
    <definedName name="BKFBI" localSheetId="4">#REF!</definedName>
    <definedName name="BKFMU" localSheetId="6">#REF!</definedName>
    <definedName name="BKFMU" localSheetId="3">#REF!</definedName>
    <definedName name="BKFMU" localSheetId="5">#REF!</definedName>
    <definedName name="BKFMU" localSheetId="1">#REF!</definedName>
    <definedName name="BKFMU" localSheetId="2">#REF!</definedName>
    <definedName name="BKFMU" localSheetId="0">#REF!</definedName>
    <definedName name="BKFMU" localSheetId="4">#REF!</definedName>
    <definedName name="BMG" localSheetId="6">#REF!</definedName>
    <definedName name="BMG" localSheetId="3">#REF!</definedName>
    <definedName name="BMG" localSheetId="5">#REF!</definedName>
    <definedName name="BMG" localSheetId="1">#REF!</definedName>
    <definedName name="BMG" localSheetId="2">#REF!</definedName>
    <definedName name="BMG" localSheetId="0">#REF!</definedName>
    <definedName name="BMG" localSheetId="4">#REF!</definedName>
    <definedName name="BMI" localSheetId="6">#REF!</definedName>
    <definedName name="BMI" localSheetId="3">#REF!</definedName>
    <definedName name="BMI" localSheetId="5">#REF!</definedName>
    <definedName name="BMI" localSheetId="1">#REF!</definedName>
    <definedName name="BMI" localSheetId="2">#REF!</definedName>
    <definedName name="BMI" localSheetId="0">#REF!</definedName>
    <definedName name="BMI" localSheetId="4">#REF!</definedName>
    <definedName name="BMII_G" localSheetId="6">#REF!</definedName>
    <definedName name="BMII_G" localSheetId="3">#REF!</definedName>
    <definedName name="BMII_G" localSheetId="5">#REF!</definedName>
    <definedName name="BMII_G" localSheetId="1">#REF!</definedName>
    <definedName name="BMII_G" localSheetId="2">#REF!</definedName>
    <definedName name="BMII_G" localSheetId="0">#REF!</definedName>
    <definedName name="BMII_G" localSheetId="4">#REF!</definedName>
    <definedName name="BMII_P" localSheetId="6">#REF!</definedName>
    <definedName name="BMII_P" localSheetId="3">#REF!</definedName>
    <definedName name="BMII_P" localSheetId="5">#REF!</definedName>
    <definedName name="BMII_P" localSheetId="1">#REF!</definedName>
    <definedName name="BMII_P" localSheetId="2">#REF!</definedName>
    <definedName name="BMII_P" localSheetId="0">#REF!</definedName>
    <definedName name="BMII_P" localSheetId="4">#REF!</definedName>
    <definedName name="BMIIBA" localSheetId="6">#REF!</definedName>
    <definedName name="BMIIBA" localSheetId="3">#REF!</definedName>
    <definedName name="BMIIBA" localSheetId="5">#REF!</definedName>
    <definedName name="BMIIBA" localSheetId="1">#REF!</definedName>
    <definedName name="BMIIBA" localSheetId="2">#REF!</definedName>
    <definedName name="BMIIBA" localSheetId="0">#REF!</definedName>
    <definedName name="BMIIBA" localSheetId="4">#REF!</definedName>
    <definedName name="BMIIBI" localSheetId="6">#REF!</definedName>
    <definedName name="BMIIBI" localSheetId="3">#REF!</definedName>
    <definedName name="BMIIBI" localSheetId="5">#REF!</definedName>
    <definedName name="BMIIBI" localSheetId="1">#REF!</definedName>
    <definedName name="BMIIBI" localSheetId="2">#REF!</definedName>
    <definedName name="BMIIBI" localSheetId="0">#REF!</definedName>
    <definedName name="BMIIBI" localSheetId="4">#REF!</definedName>
    <definedName name="BMIIMU" localSheetId="6">#REF!</definedName>
    <definedName name="BMIIMU" localSheetId="3">#REF!</definedName>
    <definedName name="BMIIMU" localSheetId="5">#REF!</definedName>
    <definedName name="BMIIMU" localSheetId="1">#REF!</definedName>
    <definedName name="BMIIMU" localSheetId="2">#REF!</definedName>
    <definedName name="BMIIMU" localSheetId="0">#REF!</definedName>
    <definedName name="BMIIMU" localSheetId="4">#REF!</definedName>
    <definedName name="BMS" localSheetId="6">#REF!</definedName>
    <definedName name="BMS" localSheetId="3">#REF!</definedName>
    <definedName name="BMS" localSheetId="5">#REF!</definedName>
    <definedName name="BMS" localSheetId="1">#REF!</definedName>
    <definedName name="BMS" localSheetId="2">#REF!</definedName>
    <definedName name="BMS" localSheetId="0">#REF!</definedName>
    <definedName name="BMS" localSheetId="4">#REF!</definedName>
    <definedName name="BNEO" localSheetId="6">#REF!</definedName>
    <definedName name="BNEO" localSheetId="3">#REF!</definedName>
    <definedName name="BNEO" localSheetId="5">#REF!</definedName>
    <definedName name="BNEO" localSheetId="1">#REF!</definedName>
    <definedName name="BNEO" localSheetId="2">#REF!</definedName>
    <definedName name="BNEO" localSheetId="0">#REF!</definedName>
    <definedName name="BNEO" localSheetId="4">#REF!</definedName>
    <definedName name="BO" localSheetId="6">#REF!</definedName>
    <definedName name="BO" localSheetId="3">#REF!</definedName>
    <definedName name="BO" localSheetId="5">#REF!</definedName>
    <definedName name="BO" localSheetId="1">#REF!</definedName>
    <definedName name="BO" localSheetId="2">#REF!</definedName>
    <definedName name="BO" localSheetId="0">#REF!</definedName>
    <definedName name="BO" localSheetId="4">#REF!</definedName>
    <definedName name="BOF" localSheetId="6">#REF!</definedName>
    <definedName name="BOF" localSheetId="3">#REF!</definedName>
    <definedName name="BOF" localSheetId="5">#REF!</definedName>
    <definedName name="BOF" localSheetId="1">#REF!</definedName>
    <definedName name="BOF" localSheetId="2">#REF!</definedName>
    <definedName name="BOF" localSheetId="0">#REF!</definedName>
    <definedName name="BOF" localSheetId="4">#REF!</definedName>
    <definedName name="BOP" localSheetId="6">[16]T1!#REF!</definedName>
    <definedName name="BOP" localSheetId="3">[13]T1!#REF!</definedName>
    <definedName name="BOP" localSheetId="1">[14]T1!#REF!</definedName>
    <definedName name="BOP" localSheetId="2">[14]T1!#REF!</definedName>
    <definedName name="BOP2CAD" localSheetId="6">[16]T1!#REF!</definedName>
    <definedName name="BOP2CAD" localSheetId="3">[13]T1!#REF!</definedName>
    <definedName name="BOP2CAD" localSheetId="1">[14]T1!#REF!</definedName>
    <definedName name="BOP2CAD" localSheetId="2">[14]T1!#REF!</definedName>
    <definedName name="BOPF" localSheetId="6">#REF!</definedName>
    <definedName name="BOPF" localSheetId="3">#REF!</definedName>
    <definedName name="BOPF" localSheetId="5">#REF!</definedName>
    <definedName name="BOPF" localSheetId="1">#REF!</definedName>
    <definedName name="BOPF" localSheetId="2">#REF!</definedName>
    <definedName name="BOPF" localSheetId="0">#REF!</definedName>
    <definedName name="BOPF" localSheetId="4">#REF!</definedName>
    <definedName name="BOPSDR" localSheetId="6">#REF!</definedName>
    <definedName name="BOPSDR" localSheetId="3">#REF!</definedName>
    <definedName name="BOPSDR" localSheetId="5">#REF!</definedName>
    <definedName name="BOPSDR" localSheetId="1">#REF!</definedName>
    <definedName name="BOPSDR" localSheetId="2">#REF!</definedName>
    <definedName name="BOPSDR" localSheetId="0">#REF!</definedName>
    <definedName name="BOPSDR" localSheetId="4">#REF!</definedName>
    <definedName name="BTRG" localSheetId="6">#REF!</definedName>
    <definedName name="BTRG" localSheetId="3">#REF!</definedName>
    <definedName name="BTRG" localSheetId="5">#REF!</definedName>
    <definedName name="BTRG" localSheetId="1">#REF!</definedName>
    <definedName name="BTRG" localSheetId="2">#REF!</definedName>
    <definedName name="BTRG" localSheetId="0">#REF!</definedName>
    <definedName name="BTRG" localSheetId="4">#REF!</definedName>
    <definedName name="BTRP" localSheetId="6">#REF!</definedName>
    <definedName name="BTRP" localSheetId="3">#REF!</definedName>
    <definedName name="BTRP" localSheetId="5">#REF!</definedName>
    <definedName name="BTRP" localSheetId="1">#REF!</definedName>
    <definedName name="BTRP" localSheetId="2">#REF!</definedName>
    <definedName name="BTRP" localSheetId="0">#REF!</definedName>
    <definedName name="BTRP" localSheetId="4">#REF!</definedName>
    <definedName name="BXG" localSheetId="6">#REF!</definedName>
    <definedName name="BXG" localSheetId="3">#REF!</definedName>
    <definedName name="BXG" localSheetId="5">#REF!</definedName>
    <definedName name="BXG" localSheetId="1">#REF!</definedName>
    <definedName name="BXG" localSheetId="2">#REF!</definedName>
    <definedName name="BXG" localSheetId="0">#REF!</definedName>
    <definedName name="BXG" localSheetId="4">#REF!</definedName>
    <definedName name="BXI" localSheetId="6">#REF!</definedName>
    <definedName name="BXI" localSheetId="3">#REF!</definedName>
    <definedName name="BXI" localSheetId="5">#REF!</definedName>
    <definedName name="BXI" localSheetId="1">#REF!</definedName>
    <definedName name="BXI" localSheetId="2">#REF!</definedName>
    <definedName name="BXI" localSheetId="0">#REF!</definedName>
    <definedName name="BXI" localSheetId="4">#REF!</definedName>
    <definedName name="BXS" localSheetId="6">#REF!</definedName>
    <definedName name="BXS" localSheetId="3">#REF!</definedName>
    <definedName name="BXS" localSheetId="5">#REF!</definedName>
    <definedName name="BXS" localSheetId="1">#REF!</definedName>
    <definedName name="BXS" localSheetId="2">#REF!</definedName>
    <definedName name="BXS" localSheetId="0">#REF!</definedName>
    <definedName name="BXS" localSheetId="4">#REF!</definedName>
    <definedName name="CAD2BOP" localSheetId="6">[16]T1!#REF!</definedName>
    <definedName name="CAD2BOP" localSheetId="3">[13]T1!#REF!</definedName>
    <definedName name="CAD2BOP" localSheetId="1">[14]T1!#REF!</definedName>
    <definedName name="CAD2BOP" localSheetId="2">[14]T1!#REF!</definedName>
    <definedName name="capct" localSheetId="6">#REF!</definedName>
    <definedName name="capct" localSheetId="3">#REF!</definedName>
    <definedName name="capct" localSheetId="5">#REF!</definedName>
    <definedName name="capct" localSheetId="1">#REF!</definedName>
    <definedName name="capct" localSheetId="2">#REF!</definedName>
    <definedName name="capct" localSheetId="0">#REF!</definedName>
    <definedName name="capct" localSheetId="4">#REF!</definedName>
    <definedName name="ccc" localSheetId="6">#REF!</definedName>
    <definedName name="ccc" localSheetId="3">#REF!</definedName>
    <definedName name="ccc" localSheetId="5">#REF!</definedName>
    <definedName name="ccc" localSheetId="1">#REF!</definedName>
    <definedName name="ccc" localSheetId="2">#REF!</definedName>
    <definedName name="ccc" localSheetId="0">#REF!</definedName>
    <definedName name="ccc" localSheetId="4">#REF!</definedName>
    <definedName name="cfg" localSheetId="6">#REF!</definedName>
    <definedName name="cfg" localSheetId="3">#REF!</definedName>
    <definedName name="cfg" localSheetId="5">#REF!</definedName>
    <definedName name="cfg" localSheetId="1">#REF!</definedName>
    <definedName name="cfg" localSheetId="2">#REF!</definedName>
    <definedName name="cfg" localSheetId="0">#REF!</definedName>
    <definedName name="cfg" localSheetId="4">#REF!</definedName>
    <definedName name="CHANGESREAD" localSheetId="6">#REF!</definedName>
    <definedName name="CHANGESREAD" localSheetId="3">#REF!</definedName>
    <definedName name="CHANGESREAD" localSheetId="5">#REF!</definedName>
    <definedName name="CHANGESREAD" localSheetId="1">#REF!</definedName>
    <definedName name="CHANGESREAD" localSheetId="2">#REF!</definedName>
    <definedName name="CHANGESREAD" localSheetId="0">#REF!</definedName>
    <definedName name="CHANGESREAD" localSheetId="4">#REF!</definedName>
    <definedName name="ChangesTotal" localSheetId="6">#REF!</definedName>
    <definedName name="ChangesTotal" localSheetId="3">#REF!</definedName>
    <definedName name="ChangesTotal" localSheetId="5">#REF!</definedName>
    <definedName name="ChangesTotal" localSheetId="1">#REF!</definedName>
    <definedName name="ChangesTotal" localSheetId="2">#REF!</definedName>
    <definedName name="ChangesTotal" localSheetId="0">#REF!</definedName>
    <definedName name="ChangesTotal" localSheetId="4">#REF!</definedName>
    <definedName name="CHANGESWRITE" localSheetId="6">#REF!</definedName>
    <definedName name="CHANGESWRITE" localSheetId="3">#REF!</definedName>
    <definedName name="CHANGESWRITE" localSheetId="5">#REF!</definedName>
    <definedName name="CHANGESWRITE" localSheetId="1">#REF!</definedName>
    <definedName name="CHANGESWRITE" localSheetId="2">#REF!</definedName>
    <definedName name="CHANGESWRITE" localSheetId="0">#REF!</definedName>
    <definedName name="CHANGESWRITE" localSheetId="4">#REF!</definedName>
    <definedName name="CHANGESWRITE2" localSheetId="6">#REF!</definedName>
    <definedName name="CHANGESWRITE2" localSheetId="3">#REF!</definedName>
    <definedName name="CHANGESWRITE2" localSheetId="5">#REF!</definedName>
    <definedName name="CHANGESWRITE2" localSheetId="1">#REF!</definedName>
    <definedName name="CHANGESWRITE2" localSheetId="2">#REF!</definedName>
    <definedName name="CHANGESWRITE2" localSheetId="0">#REF!</definedName>
    <definedName name="CHANGESWRITE2" localSheetId="4">#REF!</definedName>
    <definedName name="CHTEND" localSheetId="6">#REF!</definedName>
    <definedName name="CHTEND" localSheetId="3">#REF!</definedName>
    <definedName name="CHTEND" localSheetId="5">#REF!</definedName>
    <definedName name="CHTEND" localSheetId="1">#REF!</definedName>
    <definedName name="CHTEND" localSheetId="2">#REF!</definedName>
    <definedName name="CHTEND" localSheetId="0">#REF!</definedName>
    <definedName name="CHTEND" localSheetId="4">#REF!</definedName>
    <definedName name="COL" localSheetId="6">[6]Projections!#REF!</definedName>
    <definedName name="COL" localSheetId="3">[4]Projections!#REF!</definedName>
    <definedName name="COL" localSheetId="1">[5]Projections!#REF!</definedName>
    <definedName name="COL" localSheetId="2">[5]Projections!#REF!</definedName>
    <definedName name="Correspondants" localSheetId="6">#REF!</definedName>
    <definedName name="Correspondants" localSheetId="3">#REF!</definedName>
    <definedName name="Correspondants" localSheetId="5">#REF!</definedName>
    <definedName name="Correspondants" localSheetId="1">#REF!</definedName>
    <definedName name="Correspondants" localSheetId="2">#REF!</definedName>
    <definedName name="Correspondants" localSheetId="0">#REF!</definedName>
    <definedName name="Correspondants" localSheetId="4">#REF!</definedName>
    <definedName name="COTjuillet2004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UNT" localSheetId="6">#REF!</definedName>
    <definedName name="COUNT" localSheetId="3">#REF!</definedName>
    <definedName name="COUNT" localSheetId="5">#REF!</definedName>
    <definedName name="COUNT" localSheetId="1">#REF!</definedName>
    <definedName name="COUNT" localSheetId="2">#REF!</definedName>
    <definedName name="COUNT" localSheetId="0">#REF!</definedName>
    <definedName name="COUNT" localSheetId="4">#REF!</definedName>
    <definedName name="COUNTER" localSheetId="6">#REF!</definedName>
    <definedName name="COUNTER" localSheetId="3">#REF!</definedName>
    <definedName name="COUNTER" localSheetId="5">#REF!</definedName>
    <definedName name="COUNTER" localSheetId="1">#REF!</definedName>
    <definedName name="COUNTER" localSheetId="2">#REF!</definedName>
    <definedName name="COUNTER" localSheetId="0">#REF!</definedName>
    <definedName name="COUNTER" localSheetId="4">#REF!</definedName>
    <definedName name="Cwvu.Print." localSheetId="6" hidden="1">[25]Indic!$A$109:$IV$109,[25]Indic!$A$196:$IV$197,[25]Indic!$A$208:$IV$209,[25]Indic!$A$217:$IV$218</definedName>
    <definedName name="Cwvu.Print." localSheetId="3" hidden="1">[23]Indic!$A$109:$IV$109,[23]Indic!$A$196:$IV$197,[23]Indic!$A$208:$IV$209,[23]Indic!$A$217:$IV$218</definedName>
    <definedName name="Cwvu.Print." localSheetId="5" hidden="1">[26]Indic!$A$109:$IV$109,[26]Indic!$A$196:$IV$197,[26]Indic!$A$208:$IV$209,[26]Indic!$A$217:$IV$218</definedName>
    <definedName name="Cwvu.Print." localSheetId="1" hidden="1">[24]Indic!$A$109:$IV$109,[24]Indic!$A$196:$IV$197,[24]Indic!$A$208:$IV$209,[24]Indic!$A$217:$IV$218</definedName>
    <definedName name="Cwvu.Print." localSheetId="2" hidden="1">[24]Indic!$A$109:$IV$109,[24]Indic!$A$196:$IV$197,[24]Indic!$A$208:$IV$209,[24]Indic!$A$217:$IV$218</definedName>
    <definedName name="D_G" localSheetId="6">#REF!</definedName>
    <definedName name="D_G" localSheetId="3">#REF!</definedName>
    <definedName name="D_G" localSheetId="5">#REF!</definedName>
    <definedName name="D_G" localSheetId="1">#REF!</definedName>
    <definedName name="D_G" localSheetId="2">#REF!</definedName>
    <definedName name="D_G" localSheetId="0">#REF!</definedName>
    <definedName name="D_G" localSheetId="4">#REF!</definedName>
    <definedName name="D_P" localSheetId="6">#REF!</definedName>
    <definedName name="D_P" localSheetId="3">#REF!</definedName>
    <definedName name="D_P" localSheetId="5">#REF!</definedName>
    <definedName name="D_P" localSheetId="1">#REF!</definedName>
    <definedName name="D_P" localSheetId="2">#REF!</definedName>
    <definedName name="D_P" localSheetId="0">#REF!</definedName>
    <definedName name="D_P" localSheetId="4">#REF!</definedName>
    <definedName name="D_S" localSheetId="6">#REF!</definedName>
    <definedName name="D_S" localSheetId="3">#REF!</definedName>
    <definedName name="D_S" localSheetId="5">#REF!</definedName>
    <definedName name="D_S" localSheetId="1">#REF!</definedName>
    <definedName name="D_S" localSheetId="2">#REF!</definedName>
    <definedName name="D_S" localSheetId="0">#REF!</definedName>
    <definedName name="D_S" localSheetId="4">#REF!</definedName>
    <definedName name="DA" localSheetId="6">#REF!</definedName>
    <definedName name="DA" localSheetId="3">#REF!</definedName>
    <definedName name="DA" localSheetId="5">#REF!</definedName>
    <definedName name="DA" localSheetId="1">#REF!</definedName>
    <definedName name="DA" localSheetId="2">#REF!</definedName>
    <definedName name="DA" localSheetId="0">#REF!</definedName>
    <definedName name="DA" localSheetId="4">#REF!</definedName>
    <definedName name="DABA" localSheetId="6">#REF!</definedName>
    <definedName name="DABA" localSheetId="3">#REF!</definedName>
    <definedName name="DABA" localSheetId="5">#REF!</definedName>
    <definedName name="DABA" localSheetId="1">#REF!</definedName>
    <definedName name="DABA" localSheetId="2">#REF!</definedName>
    <definedName name="DABA" localSheetId="0">#REF!</definedName>
    <definedName name="DABA" localSheetId="4">#REF!</definedName>
    <definedName name="DABI" localSheetId="6">#REF!</definedName>
    <definedName name="DABI" localSheetId="3">#REF!</definedName>
    <definedName name="DABI" localSheetId="5">#REF!</definedName>
    <definedName name="DABI" localSheetId="1">#REF!</definedName>
    <definedName name="DABI" localSheetId="2">#REF!</definedName>
    <definedName name="DABI" localSheetId="0">#REF!</definedName>
    <definedName name="DABI" localSheetId="4">#REF!</definedName>
    <definedName name="DAMU" localSheetId="6">#REF!</definedName>
    <definedName name="DAMU" localSheetId="3">#REF!</definedName>
    <definedName name="DAMU" localSheetId="5">#REF!</definedName>
    <definedName name="DAMU" localSheetId="1">#REF!</definedName>
    <definedName name="DAMU" localSheetId="2">#REF!</definedName>
    <definedName name="DAMU" localSheetId="0">#REF!</definedName>
    <definedName name="DAMU" localSheetId="4">#REF!</definedName>
    <definedName name="DATE" localSheetId="6">[6]Sum1!#REF!</definedName>
    <definedName name="DATE" localSheetId="3">[4]Sum1!#REF!</definedName>
    <definedName name="DATE" localSheetId="1">[5]Sum1!#REF!</definedName>
    <definedName name="DATE" localSheetId="2">[5]Sum1!#REF!</definedName>
    <definedName name="dates" localSheetId="6">#REF!</definedName>
    <definedName name="dates" localSheetId="3">#REF!</definedName>
    <definedName name="dates" localSheetId="5">#REF!</definedName>
    <definedName name="dates" localSheetId="1">#REF!</definedName>
    <definedName name="dates" localSheetId="2">#REF!</definedName>
    <definedName name="dates" localSheetId="0">#REF!</definedName>
    <definedName name="dates" localSheetId="4">#REF!</definedName>
    <definedName name="DBA" localSheetId="6">#REF!</definedName>
    <definedName name="DBA" localSheetId="3">#REF!</definedName>
    <definedName name="DBA" localSheetId="5">#REF!</definedName>
    <definedName name="DBA" localSheetId="1">#REF!</definedName>
    <definedName name="DBA" localSheetId="2">#REF!</definedName>
    <definedName name="DBA" localSheetId="0">#REF!</definedName>
    <definedName name="DBA" localSheetId="4">#REF!</definedName>
    <definedName name="DBI" localSheetId="6">#REF!</definedName>
    <definedName name="DBI" localSheetId="3">#REF!</definedName>
    <definedName name="DBI" localSheetId="5">#REF!</definedName>
    <definedName name="DBI" localSheetId="1">#REF!</definedName>
    <definedName name="DBI" localSheetId="2">#REF!</definedName>
    <definedName name="DBI" localSheetId="0">#REF!</definedName>
    <definedName name="DBI" localSheetId="4">#REF!</definedName>
    <definedName name="DDR" localSheetId="6">#REF!</definedName>
    <definedName name="DDR" localSheetId="3">#REF!</definedName>
    <definedName name="DDR" localSheetId="5">#REF!</definedName>
    <definedName name="DDR" localSheetId="1">#REF!</definedName>
    <definedName name="DDR" localSheetId="2">#REF!</definedName>
    <definedName name="DDR" localSheetId="0">#REF!</definedName>
    <definedName name="DDR" localSheetId="4">#REF!</definedName>
    <definedName name="DDRBA" localSheetId="6">#REF!</definedName>
    <definedName name="DDRBA" localSheetId="3">#REF!</definedName>
    <definedName name="DDRBA" localSheetId="5">#REF!</definedName>
    <definedName name="DDRBA" localSheetId="1">#REF!</definedName>
    <definedName name="DDRBA" localSheetId="2">#REF!</definedName>
    <definedName name="DDRBA" localSheetId="0">#REF!</definedName>
    <definedName name="DDRBA" localSheetId="4">#REF!</definedName>
    <definedName name="de" localSheetId="6">#REF!</definedName>
    <definedName name="de" localSheetId="3">#REF!</definedName>
    <definedName name="de" localSheetId="5">#REF!</definedName>
    <definedName name="de" localSheetId="1">#REF!</definedName>
    <definedName name="de" localSheetId="2">#REF!</definedName>
    <definedName name="de" localSheetId="0">#REF!</definedName>
    <definedName name="de" localSheetId="4">#REF!</definedName>
    <definedName name="derf" localSheetId="6">#REF!</definedName>
    <definedName name="derf" localSheetId="3">#REF!</definedName>
    <definedName name="derf" localSheetId="5">#REF!</definedName>
    <definedName name="derf" localSheetId="1">#REF!</definedName>
    <definedName name="derf" localSheetId="2">#REF!</definedName>
    <definedName name="derf" localSheetId="0">#REF!</definedName>
    <definedName name="derf" localSheetId="4">#REF!</definedName>
    <definedName name="det" localSheetId="6">#REF!</definedName>
    <definedName name="det" localSheetId="3">#REF!</definedName>
    <definedName name="det" localSheetId="5">#REF!</definedName>
    <definedName name="det" localSheetId="1">#REF!</definedName>
    <definedName name="det" localSheetId="2">#REF!</definedName>
    <definedName name="det" localSheetId="0">#REF!</definedName>
    <definedName name="det" localSheetId="4">#REF!</definedName>
    <definedName name="dettepro" localSheetId="6">#REF!</definedName>
    <definedName name="dettepro" localSheetId="3">#REF!</definedName>
    <definedName name="dettepro" localSheetId="5">#REF!</definedName>
    <definedName name="dettepro" localSheetId="1">#REF!</definedName>
    <definedName name="dettepro" localSheetId="2">#REF!</definedName>
    <definedName name="dettepro" localSheetId="0">#REF!</definedName>
    <definedName name="dettepro" localSheetId="4">#REF!</definedName>
    <definedName name="Discount_IDA" localSheetId="6">#REF!</definedName>
    <definedName name="Discount_IDA" localSheetId="3">#REF!</definedName>
    <definedName name="Discount_IDA" localSheetId="5">#REF!</definedName>
    <definedName name="Discount_IDA" localSheetId="1">#REF!</definedName>
    <definedName name="Discount_IDA" localSheetId="2">#REF!</definedName>
    <definedName name="Discount_IDA" localSheetId="0">#REF!</definedName>
    <definedName name="Discount_IDA" localSheetId="4">#REF!</definedName>
    <definedName name="Discount_NC" localSheetId="6">#REF!</definedName>
    <definedName name="Discount_NC" localSheetId="3">#REF!</definedName>
    <definedName name="Discount_NC" localSheetId="5">#REF!</definedName>
    <definedName name="Discount_NC" localSheetId="1">#REF!</definedName>
    <definedName name="Discount_NC" localSheetId="2">#REF!</definedName>
    <definedName name="Discount_NC" localSheetId="0">#REF!</definedName>
    <definedName name="Discount_NC" localSheetId="4">#REF!</definedName>
    <definedName name="DiscountRate" localSheetId="6">#REF!</definedName>
    <definedName name="DiscountRate" localSheetId="3">#REF!</definedName>
    <definedName name="DiscountRate" localSheetId="5">#REF!</definedName>
    <definedName name="DiscountRate" localSheetId="1">#REF!</definedName>
    <definedName name="DiscountRate" localSheetId="2">#REF!</definedName>
    <definedName name="DiscountRate" localSheetId="0">#REF!</definedName>
    <definedName name="DiscountRate" localSheetId="4">#REF!</definedName>
    <definedName name="DMU" localSheetId="6">#REF!</definedName>
    <definedName name="DMU" localSheetId="3">#REF!</definedName>
    <definedName name="DMU" localSheetId="5">#REF!</definedName>
    <definedName name="DMU" localSheetId="1">#REF!</definedName>
    <definedName name="DMU" localSheetId="2">#REF!</definedName>
    <definedName name="DMU" localSheetId="0">#REF!</definedName>
    <definedName name="DMU" localSheetId="4">#REF!</definedName>
    <definedName name="drrfhj" localSheetId="6">#REF!</definedName>
    <definedName name="drrfhj" localSheetId="3">#REF!</definedName>
    <definedName name="drrfhj" localSheetId="5">#REF!</definedName>
    <definedName name="drrfhj" localSheetId="1">#REF!</definedName>
    <definedName name="drrfhj" localSheetId="2">#REF!</definedName>
    <definedName name="drrfhj" localSheetId="0">#REF!</definedName>
    <definedName name="drrfhj" localSheetId="4">#REF!</definedName>
    <definedName name="DS" localSheetId="6">[16]T1!#REF!</definedName>
    <definedName name="DS" localSheetId="3">[13]T1!#REF!</definedName>
    <definedName name="DS" localSheetId="1">[14]T1!#REF!</definedName>
    <definedName name="DS" localSheetId="2">[14]T1!#REF!</definedName>
    <definedName name="dummy" localSheetId="6">#REF!</definedName>
    <definedName name="dummy" localSheetId="3">#REF!</definedName>
    <definedName name="dummy" localSheetId="5">#REF!</definedName>
    <definedName name="dummy" localSheetId="1">#REF!</definedName>
    <definedName name="dummy" localSheetId="2">#REF!</definedName>
    <definedName name="dummy" localSheetId="0">#REF!</definedName>
    <definedName name="dummy" localSheetId="4">#REF!</definedName>
    <definedName name="DUTIESREAD2" localSheetId="6">[30]Asm!#REF!</definedName>
    <definedName name="DUTIESREAD2" localSheetId="3">[27]Asm!#REF!</definedName>
    <definedName name="DUTIESREAD2" localSheetId="5">[31]Asm!#REF!</definedName>
    <definedName name="DUTIESREAD2" localSheetId="1">[28]Asm!#REF!</definedName>
    <definedName name="DUTIESREAD2" localSheetId="2">[28]Asm!#REF!</definedName>
    <definedName name="DUTIESREAD2" localSheetId="4">[29]Asm!#REF!</definedName>
    <definedName name="DUTIESWRITE" localSheetId="6">[30]Asm!#REF!</definedName>
    <definedName name="DUTIESWRITE" localSheetId="3">[27]Asm!#REF!</definedName>
    <definedName name="DUTIESWRITE" localSheetId="5">[31]Asm!#REF!</definedName>
    <definedName name="DUTIESWRITE" localSheetId="1">[28]Asm!#REF!</definedName>
    <definedName name="DUTIESWRITE" localSheetId="2">[28]Asm!#REF!</definedName>
    <definedName name="ENDA" localSheetId="6">#REF!</definedName>
    <definedName name="ENDA" localSheetId="3">#REF!</definedName>
    <definedName name="ENDA" localSheetId="5">#REF!</definedName>
    <definedName name="ENDA" localSheetId="1">#REF!</definedName>
    <definedName name="ENDA" localSheetId="2">#REF!</definedName>
    <definedName name="ENDA" localSheetId="0">#REF!</definedName>
    <definedName name="ENDA" localSheetId="4">#REF!</definedName>
    <definedName name="ENDA_PR" localSheetId="6">#REF!</definedName>
    <definedName name="ENDA_PR" localSheetId="3">#REF!</definedName>
    <definedName name="ENDA_PR" localSheetId="5">#REF!</definedName>
    <definedName name="ENDA_PR" localSheetId="1">#REF!</definedName>
    <definedName name="ENDA_PR" localSheetId="2">#REF!</definedName>
    <definedName name="ENDA_PR" localSheetId="0">#REF!</definedName>
    <definedName name="ENDA_PR" localSheetId="4">#REF!</definedName>
    <definedName name="ENDE" localSheetId="6">#REF!</definedName>
    <definedName name="ENDE" localSheetId="3">#REF!</definedName>
    <definedName name="ENDE" localSheetId="5">#REF!</definedName>
    <definedName name="ENDE" localSheetId="1">#REF!</definedName>
    <definedName name="ENDE" localSheetId="2">#REF!</definedName>
    <definedName name="ENDE" localSheetId="0">#REF!</definedName>
    <definedName name="ENDE" localSheetId="4">#REF!</definedName>
    <definedName name="erferger" localSheetId="6" hidden="1">{"Main Economic Indicators",#N/A,FALSE,"C"}</definedName>
    <definedName name="erferger" localSheetId="3" hidden="1">{"Main Economic Indicators",#N/A,FALSE,"C"}</definedName>
    <definedName name="erferger" localSheetId="5" hidden="1">{"Main Economic Indicators",#N/A,FALSE,"C"}</definedName>
    <definedName name="erferger" localSheetId="1" hidden="1">{"Main Economic Indicators",#N/A,FALSE,"C"}</definedName>
    <definedName name="erferger" localSheetId="2" hidden="1">{"Main Economic Indicators",#N/A,FALSE,"C"}</definedName>
    <definedName name="erferger" localSheetId="0" hidden="1">{"Main Economic Indicators",#N/A,FALSE,"C"}</definedName>
    <definedName name="erferger" localSheetId="4" hidden="1">{"Main Economic Indicators",#N/A,FALSE,"C"}</definedName>
    <definedName name="ergferger" localSheetId="6" hidden="1">{"Main Economic Indicators",#N/A,FALSE,"C"}</definedName>
    <definedName name="ergferger" localSheetId="3" hidden="1">{"Main Economic Indicators",#N/A,FALSE,"C"}</definedName>
    <definedName name="ergferger" localSheetId="5" hidden="1">{"Main Economic Indicators",#N/A,FALSE,"C"}</definedName>
    <definedName name="ergferger" localSheetId="1" hidden="1">{"Main Economic Indicators",#N/A,FALSE,"C"}</definedName>
    <definedName name="ergferger" localSheetId="2" hidden="1">{"Main Economic Indicators",#N/A,FALSE,"C"}</definedName>
    <definedName name="ergferger" localSheetId="0" hidden="1">{"Main Economic Indicators",#N/A,FALSE,"C"}</definedName>
    <definedName name="ergferger" localSheetId="4" hidden="1">{"Main Economic Indicators",#N/A,FALSE,"C"}</definedName>
    <definedName name="expimp" localSheetId="6">#REF!</definedName>
    <definedName name="expimp" localSheetId="3">#REF!</definedName>
    <definedName name="expimp" localSheetId="5">#REF!</definedName>
    <definedName name="expimp" localSheetId="1">#REF!</definedName>
    <definedName name="expimp" localSheetId="2">#REF!</definedName>
    <definedName name="expimp" localSheetId="0">#REF!</definedName>
    <definedName name="expimp" localSheetId="4">#REF!</definedName>
    <definedName name="EXR_UPDATE" localSheetId="6">#REF!</definedName>
    <definedName name="EXR_UPDATE" localSheetId="3">#REF!</definedName>
    <definedName name="EXR_UPDATE" localSheetId="5">#REF!</definedName>
    <definedName name="EXR_UPDATE" localSheetId="1">#REF!</definedName>
    <definedName name="EXR_UPDATE" localSheetId="2">#REF!</definedName>
    <definedName name="EXR_UPDATE" localSheetId="0">#REF!</definedName>
    <definedName name="EXR_UPDATE" localSheetId="4">#REF!</definedName>
    <definedName name="fi" localSheetId="6">#REF!</definedName>
    <definedName name="fi" localSheetId="3">#REF!</definedName>
    <definedName name="fi" localSheetId="5">#REF!</definedName>
    <definedName name="fi" localSheetId="1">#REF!</definedName>
    <definedName name="fi" localSheetId="2">#REF!</definedName>
    <definedName name="fi" localSheetId="0">#REF!</definedName>
    <definedName name="fi" localSheetId="4">#REF!</definedName>
    <definedName name="FIDR" localSheetId="6">#REF!</definedName>
    <definedName name="FIDR" localSheetId="3">#REF!</definedName>
    <definedName name="FIDR" localSheetId="5">#REF!</definedName>
    <definedName name="FIDR" localSheetId="1">#REF!</definedName>
    <definedName name="FIDR" localSheetId="2">#REF!</definedName>
    <definedName name="FIDR" localSheetId="0">#REF!</definedName>
    <definedName name="FIDR" localSheetId="4">#REF!</definedName>
    <definedName name="FIN" localSheetId="6">#REF!</definedName>
    <definedName name="FIN" localSheetId="3">#REF!</definedName>
    <definedName name="FIN" localSheetId="5">#REF!</definedName>
    <definedName name="FIN" localSheetId="1">#REF!</definedName>
    <definedName name="FIN" localSheetId="2">#REF!</definedName>
    <definedName name="FIN" localSheetId="0">#REF!</definedName>
    <definedName name="FIN" localSheetId="4">#REF!</definedName>
    <definedName name="FIS_Clean" localSheetId="6" hidden="1">[34]FIS!#REF!</definedName>
    <definedName name="FIS_Clean" localSheetId="3" hidden="1">[32]FIS!#REF!</definedName>
    <definedName name="FIS_Clean" localSheetId="5" hidden="1">[35]FIS!#REF!</definedName>
    <definedName name="FIS_Clean" localSheetId="1" hidden="1">[33]FIS!#REF!</definedName>
    <definedName name="FIS_Clean" localSheetId="2" hidden="1">[33]FIS!#REF!</definedName>
    <definedName name="FISC" localSheetId="6">#REF!</definedName>
    <definedName name="FISC" localSheetId="3">#REF!</definedName>
    <definedName name="FISC" localSheetId="5">#REF!</definedName>
    <definedName name="FISC" localSheetId="1">#REF!</definedName>
    <definedName name="FISC" localSheetId="2">#REF!</definedName>
    <definedName name="FISC" localSheetId="0">#REF!</definedName>
    <definedName name="FISC" localSheetId="4">#REF!</definedName>
    <definedName name="FISC_" localSheetId="6">[25]Main!#REF!</definedName>
    <definedName name="FISC_" localSheetId="3">[23]Main!#REF!</definedName>
    <definedName name="FISC_" localSheetId="5">[26]Main!#REF!</definedName>
    <definedName name="FISC_" localSheetId="1">[24]Main!#REF!</definedName>
    <definedName name="FISC_" localSheetId="2">[24]Main!#REF!</definedName>
    <definedName name="FISC_" localSheetId="4">[36]Main!#REF!</definedName>
    <definedName name="FISCALA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INP" localSheetId="6">[19]fiscal!$B$6:$M$45</definedName>
    <definedName name="FISINP" localSheetId="3">[17]fiscal!$B$6:$M$45</definedName>
    <definedName name="FISINP" localSheetId="1">[18]fiscal!$B$6:$M$45</definedName>
    <definedName name="FISINP" localSheetId="2">[18]fiscal!$B$6:$M$45</definedName>
    <definedName name="FLOWS" localSheetId="6">#REF!</definedName>
    <definedName name="FLOWS" localSheetId="3">#REF!</definedName>
    <definedName name="FLOWS" localSheetId="5">#REF!</definedName>
    <definedName name="FLOWS" localSheetId="1">#REF!</definedName>
    <definedName name="FLOWS" localSheetId="2">#REF!</definedName>
    <definedName name="FLOWS" localSheetId="0">#REF!</definedName>
    <definedName name="FLOWS" localSheetId="4">#REF!</definedName>
    <definedName name="FMB" localSheetId="6">#REF!</definedName>
    <definedName name="FMB" localSheetId="3">#REF!</definedName>
    <definedName name="FMB" localSheetId="5">#REF!</definedName>
    <definedName name="FMB" localSheetId="1">#REF!</definedName>
    <definedName name="FMB" localSheetId="2">#REF!</definedName>
    <definedName name="FMB" localSheetId="0">#REF!</definedName>
    <definedName name="FMB" localSheetId="4">#REF!</definedName>
    <definedName name="fre" localSheetId="6">#REF!</definedName>
    <definedName name="fre" localSheetId="3">#REF!</definedName>
    <definedName name="fre" localSheetId="5">#REF!</definedName>
    <definedName name="fre" localSheetId="1">#REF!</definedName>
    <definedName name="fre" localSheetId="2">#REF!</definedName>
    <definedName name="fre" localSheetId="0">#REF!</definedName>
    <definedName name="fre" localSheetId="4">#REF!</definedName>
    <definedName name="frt" localSheetId="6">#REF!</definedName>
    <definedName name="frt" localSheetId="3">#REF!</definedName>
    <definedName name="frt" localSheetId="5">#REF!</definedName>
    <definedName name="frt" localSheetId="1">#REF!</definedName>
    <definedName name="frt" localSheetId="2">#REF!</definedName>
    <definedName name="frt" localSheetId="0">#REF!</definedName>
    <definedName name="frt" localSheetId="4">#REF!</definedName>
    <definedName name="FTRINDIC" localSheetId="6">#REF!</definedName>
    <definedName name="FTRINDIC" localSheetId="3">#REF!</definedName>
    <definedName name="FTRINDIC" localSheetId="5">#REF!</definedName>
    <definedName name="FTRINDIC" localSheetId="1">#REF!</definedName>
    <definedName name="FTRINDIC" localSheetId="2">#REF!</definedName>
    <definedName name="FTRINDIC" localSheetId="0">#REF!</definedName>
    <definedName name="FTRINDIC" localSheetId="4">#REF!</definedName>
    <definedName name="GCEC" localSheetId="6">#REF!</definedName>
    <definedName name="GCEC" localSheetId="3">#REF!</definedName>
    <definedName name="GCEC" localSheetId="5">#REF!</definedName>
    <definedName name="GCEC" localSheetId="1">#REF!</definedName>
    <definedName name="GCEC" localSheetId="2">#REF!</definedName>
    <definedName name="GCEC" localSheetId="0">#REF!</definedName>
    <definedName name="GCEC" localSheetId="4">#REF!</definedName>
    <definedName name="GCED" localSheetId="6">#REF!</definedName>
    <definedName name="GCED" localSheetId="3">#REF!</definedName>
    <definedName name="GCED" localSheetId="5">#REF!</definedName>
    <definedName name="GCED" localSheetId="1">#REF!</definedName>
    <definedName name="GCED" localSheetId="2">#REF!</definedName>
    <definedName name="GCED" localSheetId="0">#REF!</definedName>
    <definedName name="GCED" localSheetId="4">#REF!</definedName>
    <definedName name="GCEE" localSheetId="6">#REF!</definedName>
    <definedName name="GCEE" localSheetId="3">#REF!</definedName>
    <definedName name="GCEE" localSheetId="5">#REF!</definedName>
    <definedName name="GCEE" localSheetId="1">#REF!</definedName>
    <definedName name="GCEE" localSheetId="2">#REF!</definedName>
    <definedName name="GCEE" localSheetId="0">#REF!</definedName>
    <definedName name="GCEE" localSheetId="4">#REF!</definedName>
    <definedName name="GCEEP" localSheetId="6">#REF!</definedName>
    <definedName name="GCEEP" localSheetId="3">#REF!</definedName>
    <definedName name="GCEEP" localSheetId="5">#REF!</definedName>
    <definedName name="GCEEP" localSheetId="1">#REF!</definedName>
    <definedName name="GCEEP" localSheetId="2">#REF!</definedName>
    <definedName name="GCEEP" localSheetId="0">#REF!</definedName>
    <definedName name="GCEEP" localSheetId="4">#REF!</definedName>
    <definedName name="GCEES" localSheetId="6">#REF!</definedName>
    <definedName name="GCEES" localSheetId="3">#REF!</definedName>
    <definedName name="GCEES" localSheetId="5">#REF!</definedName>
    <definedName name="GCEES" localSheetId="1">#REF!</definedName>
    <definedName name="GCEES" localSheetId="2">#REF!</definedName>
    <definedName name="GCEES" localSheetId="0">#REF!</definedName>
    <definedName name="GCEES" localSheetId="4">#REF!</definedName>
    <definedName name="GCEG" localSheetId="6">#REF!</definedName>
    <definedName name="GCEG" localSheetId="3">#REF!</definedName>
    <definedName name="GCEG" localSheetId="5">#REF!</definedName>
    <definedName name="GCEG" localSheetId="1">#REF!</definedName>
    <definedName name="GCEG" localSheetId="2">#REF!</definedName>
    <definedName name="GCEG" localSheetId="0">#REF!</definedName>
    <definedName name="GCEG" localSheetId="4">#REF!</definedName>
    <definedName name="GCEH" localSheetId="6">#REF!</definedName>
    <definedName name="GCEH" localSheetId="3">#REF!</definedName>
    <definedName name="GCEH" localSheetId="5">#REF!</definedName>
    <definedName name="GCEH" localSheetId="1">#REF!</definedName>
    <definedName name="GCEH" localSheetId="2">#REF!</definedName>
    <definedName name="GCEH" localSheetId="0">#REF!</definedName>
    <definedName name="GCEH" localSheetId="4">#REF!</definedName>
    <definedName name="GCEHP" localSheetId="6">#REF!</definedName>
    <definedName name="GCEHP" localSheetId="3">#REF!</definedName>
    <definedName name="GCEHP" localSheetId="5">#REF!</definedName>
    <definedName name="GCEHP" localSheetId="1">#REF!</definedName>
    <definedName name="GCEHP" localSheetId="2">#REF!</definedName>
    <definedName name="GCEHP" localSheetId="0">#REF!</definedName>
    <definedName name="GCEHP" localSheetId="4">#REF!</definedName>
    <definedName name="GCEI_D" localSheetId="6">#REF!</definedName>
    <definedName name="GCEI_D" localSheetId="3">#REF!</definedName>
    <definedName name="GCEI_D" localSheetId="5">#REF!</definedName>
    <definedName name="GCEI_D" localSheetId="1">#REF!</definedName>
    <definedName name="GCEI_D" localSheetId="2">#REF!</definedName>
    <definedName name="GCEI_D" localSheetId="0">#REF!</definedName>
    <definedName name="GCEI_D" localSheetId="4">#REF!</definedName>
    <definedName name="GCEI_F" localSheetId="6">#REF!</definedName>
    <definedName name="GCEI_F" localSheetId="3">#REF!</definedName>
    <definedName name="GCEI_F" localSheetId="5">#REF!</definedName>
    <definedName name="GCEI_F" localSheetId="1">#REF!</definedName>
    <definedName name="GCEI_F" localSheetId="2">#REF!</definedName>
    <definedName name="GCEI_F" localSheetId="0">#REF!</definedName>
    <definedName name="GCEI_F" localSheetId="4">#REF!</definedName>
    <definedName name="GCENL" localSheetId="6">#REF!</definedName>
    <definedName name="GCENL" localSheetId="3">#REF!</definedName>
    <definedName name="GCENL" localSheetId="5">#REF!</definedName>
    <definedName name="GCENL" localSheetId="1">#REF!</definedName>
    <definedName name="GCENL" localSheetId="2">#REF!</definedName>
    <definedName name="GCENL" localSheetId="0">#REF!</definedName>
    <definedName name="GCENL" localSheetId="4">#REF!</definedName>
    <definedName name="GCEO" localSheetId="6">#REF!</definedName>
    <definedName name="GCEO" localSheetId="3">#REF!</definedName>
    <definedName name="GCEO" localSheetId="5">#REF!</definedName>
    <definedName name="GCEO" localSheetId="1">#REF!</definedName>
    <definedName name="GCEO" localSheetId="2">#REF!</definedName>
    <definedName name="GCEO" localSheetId="0">#REF!</definedName>
    <definedName name="GCEO" localSheetId="4">#REF!</definedName>
    <definedName name="GCESWH" localSheetId="6">#REF!</definedName>
    <definedName name="GCESWH" localSheetId="3">#REF!</definedName>
    <definedName name="GCESWH" localSheetId="5">#REF!</definedName>
    <definedName name="GCESWH" localSheetId="1">#REF!</definedName>
    <definedName name="GCESWH" localSheetId="2">#REF!</definedName>
    <definedName name="GCESWH" localSheetId="0">#REF!</definedName>
    <definedName name="GCESWH" localSheetId="4">#REF!</definedName>
    <definedName name="GCEW" localSheetId="6">#REF!</definedName>
    <definedName name="GCEW" localSheetId="3">#REF!</definedName>
    <definedName name="GCEW" localSheetId="5">#REF!</definedName>
    <definedName name="GCEW" localSheetId="1">#REF!</definedName>
    <definedName name="GCEW" localSheetId="2">#REF!</definedName>
    <definedName name="GCEW" localSheetId="0">#REF!</definedName>
    <definedName name="GCEW" localSheetId="4">#REF!</definedName>
    <definedName name="GCG" localSheetId="6">#REF!</definedName>
    <definedName name="GCG" localSheetId="3">#REF!</definedName>
    <definedName name="GCG" localSheetId="5">#REF!</definedName>
    <definedName name="GCG" localSheetId="1">#REF!</definedName>
    <definedName name="GCG" localSheetId="2">#REF!</definedName>
    <definedName name="GCG" localSheetId="0">#REF!</definedName>
    <definedName name="GCG" localSheetId="4">#REF!</definedName>
    <definedName name="GCGC" localSheetId="6">#REF!</definedName>
    <definedName name="GCGC" localSheetId="3">#REF!</definedName>
    <definedName name="GCGC" localSheetId="5">#REF!</definedName>
    <definedName name="GCGC" localSheetId="1">#REF!</definedName>
    <definedName name="GCGC" localSheetId="2">#REF!</definedName>
    <definedName name="GCGC" localSheetId="0">#REF!</definedName>
    <definedName name="GCGC" localSheetId="4">#REF!</definedName>
    <definedName name="GCRG" localSheetId="6">#REF!</definedName>
    <definedName name="GCRG" localSheetId="3">#REF!</definedName>
    <definedName name="GCRG" localSheetId="5">#REF!</definedName>
    <definedName name="GCRG" localSheetId="1">#REF!</definedName>
    <definedName name="GCRG" localSheetId="2">#REF!</definedName>
    <definedName name="GCRG" localSheetId="0">#REF!</definedName>
    <definedName name="GCRG" localSheetId="4">#REF!</definedName>
    <definedName name="gen" localSheetId="6">#REF!</definedName>
    <definedName name="gen" localSheetId="3">#REF!</definedName>
    <definedName name="gen" localSheetId="5">#REF!</definedName>
    <definedName name="gen" localSheetId="1">#REF!</definedName>
    <definedName name="gen" localSheetId="2">#REF!</definedName>
    <definedName name="gen" localSheetId="0">#REF!</definedName>
    <definedName name="gen" localSheetId="4">#REF!</definedName>
    <definedName name="gentrim" localSheetId="6">#REF!</definedName>
    <definedName name="gentrim" localSheetId="3">#REF!</definedName>
    <definedName name="gentrim" localSheetId="5">#REF!</definedName>
    <definedName name="gentrim" localSheetId="1">#REF!</definedName>
    <definedName name="gentrim" localSheetId="2">#REF!</definedName>
    <definedName name="gentrim" localSheetId="0">#REF!</definedName>
    <definedName name="gentrim" localSheetId="4">#REF!</definedName>
    <definedName name="GGEC" localSheetId="6">#REF!</definedName>
    <definedName name="GGEC" localSheetId="3">#REF!</definedName>
    <definedName name="GGEC" localSheetId="5">#REF!</definedName>
    <definedName name="GGEC" localSheetId="1">#REF!</definedName>
    <definedName name="GGEC" localSheetId="2">#REF!</definedName>
    <definedName name="GGEC" localSheetId="0">#REF!</definedName>
    <definedName name="GGEC" localSheetId="4">#REF!</definedName>
    <definedName name="GGENL" localSheetId="6">#REF!</definedName>
    <definedName name="GGENL" localSheetId="3">#REF!</definedName>
    <definedName name="GGENL" localSheetId="5">#REF!</definedName>
    <definedName name="GGENL" localSheetId="1">#REF!</definedName>
    <definedName name="GGENL" localSheetId="2">#REF!</definedName>
    <definedName name="GGENL" localSheetId="0">#REF!</definedName>
    <definedName name="GGENL" localSheetId="4">#REF!</definedName>
    <definedName name="GGRG" localSheetId="6">#REF!</definedName>
    <definedName name="GGRG" localSheetId="3">#REF!</definedName>
    <definedName name="GGRG" localSheetId="5">#REF!</definedName>
    <definedName name="GGRG" localSheetId="1">#REF!</definedName>
    <definedName name="GGRG" localSheetId="2">#REF!</definedName>
    <definedName name="GGRG" localSheetId="0">#REF!</definedName>
    <definedName name="GGRG" localSheetId="4">#REF!</definedName>
    <definedName name="ghy" localSheetId="6">#REF!</definedName>
    <definedName name="ghy" localSheetId="3">#REF!</definedName>
    <definedName name="ghy" localSheetId="5">#REF!</definedName>
    <definedName name="ghy" localSheetId="1">#REF!</definedName>
    <definedName name="ghy" localSheetId="2">#REF!</definedName>
    <definedName name="ghy" localSheetId="0">#REF!</definedName>
    <definedName name="ghy" localSheetId="4">#REF!</definedName>
    <definedName name="Grace_IDA" localSheetId="6">#REF!</definedName>
    <definedName name="Grace_IDA" localSheetId="3">#REF!</definedName>
    <definedName name="Grace_IDA" localSheetId="5">#REF!</definedName>
    <definedName name="Grace_IDA" localSheetId="1">#REF!</definedName>
    <definedName name="Grace_IDA" localSheetId="2">#REF!</definedName>
    <definedName name="Grace_IDA" localSheetId="0">#REF!</definedName>
    <definedName name="Grace_IDA" localSheetId="4">#REF!</definedName>
    <definedName name="Grace_NC" localSheetId="6">#REF!</definedName>
    <definedName name="Grace_NC" localSheetId="3">#REF!</definedName>
    <definedName name="Grace_NC" localSheetId="5">#REF!</definedName>
    <definedName name="Grace_NC" localSheetId="1">#REF!</definedName>
    <definedName name="Grace_NC" localSheetId="2">#REF!</definedName>
    <definedName name="Grace_NC" localSheetId="0">#REF!</definedName>
    <definedName name="Grace_NC" localSheetId="4">#REF!</definedName>
    <definedName name="Grace1_IDA" localSheetId="6">#REF!</definedName>
    <definedName name="Grace1_IDA" localSheetId="3">#REF!</definedName>
    <definedName name="Grace1_IDA" localSheetId="5">#REF!</definedName>
    <definedName name="Grace1_IDA" localSheetId="1">#REF!</definedName>
    <definedName name="Grace1_IDA" localSheetId="2">#REF!</definedName>
    <definedName name="Grace1_IDA" localSheetId="0">#REF!</definedName>
    <definedName name="Grace1_IDA" localSheetId="4">#REF!</definedName>
    <definedName name="hh" localSheetId="6">'[39]30_BOP'!#REF!</definedName>
    <definedName name="hh" localSheetId="3">'[37]30_BOP'!#REF!</definedName>
    <definedName name="hh" localSheetId="1">'[38]30_BOP'!#REF!</definedName>
    <definedName name="hh" localSheetId="2">'[38]30_BOP'!#REF!</definedName>
    <definedName name="HIPCDATA" localSheetId="6">#REF!</definedName>
    <definedName name="HIPCDATA" localSheetId="3">#REF!</definedName>
    <definedName name="HIPCDATA" localSheetId="5">#REF!</definedName>
    <definedName name="HIPCDATA" localSheetId="1">#REF!</definedName>
    <definedName name="HIPCDATA" localSheetId="2">#REF!</definedName>
    <definedName name="HIPCDATA" localSheetId="0">#REF!</definedName>
    <definedName name="HIPCDATA" localSheetId="4">#REF!</definedName>
    <definedName name="horspet" localSheetId="6">#REF!</definedName>
    <definedName name="horspet" localSheetId="3">#REF!</definedName>
    <definedName name="horspet" localSheetId="5">#REF!</definedName>
    <definedName name="horspet" localSheetId="1">#REF!</definedName>
    <definedName name="horspet" localSheetId="2">#REF!</definedName>
    <definedName name="horspet" localSheetId="0">#REF!</definedName>
    <definedName name="horspet" localSheetId="4">#REF!</definedName>
    <definedName name="horspétrole" localSheetId="6">#REF!</definedName>
    <definedName name="horspétrole" localSheetId="3">#REF!</definedName>
    <definedName name="horspétrole" localSheetId="5">#REF!</definedName>
    <definedName name="horspétrole" localSheetId="1">#REF!</definedName>
    <definedName name="horspétrole" localSheetId="2">#REF!</definedName>
    <definedName name="horspétrole" localSheetId="0">#REF!</definedName>
    <definedName name="horspétrole" localSheetId="4">#REF!</definedName>
    <definedName name="HTML_CodePage" hidden="1">1252</definedName>
    <definedName name="HTML_Control" localSheetId="6" hidden="1">{"'analyse règlements'!$A$1:$H$83"}</definedName>
    <definedName name="HTML_Control" localSheetId="3" hidden="1">{"'analyse règlements'!$A$1:$H$83"}</definedName>
    <definedName name="HTML_Control" localSheetId="5" hidden="1">{"'analyse règlements'!$A$1:$H$83"}</definedName>
    <definedName name="HTML_Control" localSheetId="1" hidden="1">{"'analyse règlements'!$A$1:$H$83"}</definedName>
    <definedName name="HTML_Control" localSheetId="2" hidden="1">{"'analyse règlements'!$A$1:$H$83"}</definedName>
    <definedName name="HTML_Control" localSheetId="0" hidden="1">{"'analyse règlements'!$A$1:$H$83"}</definedName>
    <definedName name="HTML_Control" localSheetId="4" hidden="1">{"'analyse règlements'!$A$1:$H$83"}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I._EVOLUTION_DES_PRIX_ABSOLUS_MOYENS_DE_DETAIL_A_KINSHASA" localSheetId="6">#REF!</definedName>
    <definedName name="I._EVOLUTION_DES_PRIX_ABSOLUS_MOYENS_DE_DETAIL_A_KINSHASA" localSheetId="3">#REF!</definedName>
    <definedName name="I._EVOLUTION_DES_PRIX_ABSOLUS_MOYENS_DE_DETAIL_A_KINSHASA" localSheetId="5">#REF!</definedName>
    <definedName name="I._EVOLUTION_DES_PRIX_ABSOLUS_MOYENS_DE_DETAIL_A_KINSHASA" localSheetId="1">#REF!</definedName>
    <definedName name="I._EVOLUTION_DES_PRIX_ABSOLUS_MOYENS_DE_DETAIL_A_KINSHASA" localSheetId="2">#REF!</definedName>
    <definedName name="I._EVOLUTION_DES_PRIX_ABSOLUS_MOYENS_DE_DETAIL_A_KINSHASA" localSheetId="0">#REF!</definedName>
    <definedName name="I._EVOLUTION_DES_PRIX_ABSOLUS_MOYENS_DE_DETAIL_A_KINSHASA" localSheetId="4">#REF!</definedName>
    <definedName name="II._PRIX_INTERIEURS" localSheetId="6">#REF!</definedName>
    <definedName name="II._PRIX_INTERIEURS" localSheetId="3">#REF!</definedName>
    <definedName name="II._PRIX_INTERIEURS" localSheetId="5">#REF!</definedName>
    <definedName name="II._PRIX_INTERIEURS" localSheetId="1">#REF!</definedName>
    <definedName name="II._PRIX_INTERIEURS" localSheetId="2">#REF!</definedName>
    <definedName name="II._PRIX_INTERIEURS" localSheetId="0">#REF!</definedName>
    <definedName name="II._PRIX_INTERIEURS" localSheetId="4">#REF!</definedName>
    <definedName name="III._Calcul_Indice_Simple" localSheetId="6">#REF!</definedName>
    <definedName name="III._Calcul_Indice_Simple" localSheetId="3">#REF!</definedName>
    <definedName name="III._Calcul_Indice_Simple" localSheetId="5">#REF!</definedName>
    <definedName name="III._Calcul_Indice_Simple" localSheetId="1">#REF!</definedName>
    <definedName name="III._Calcul_Indice_Simple" localSheetId="2">#REF!</definedName>
    <definedName name="III._Calcul_Indice_Simple" localSheetId="0">#REF!</definedName>
    <definedName name="III._Calcul_Indice_Simple" localSheetId="4">#REF!</definedName>
    <definedName name="III._INDICE_SIMPLE" localSheetId="6">#REF!</definedName>
    <definedName name="III._INDICE_SIMPLE" localSheetId="3">#REF!</definedName>
    <definedName name="III._INDICE_SIMPLE" localSheetId="5">#REF!</definedName>
    <definedName name="III._INDICE_SIMPLE" localSheetId="1">#REF!</definedName>
    <definedName name="III._INDICE_SIMPLE" localSheetId="2">#REF!</definedName>
    <definedName name="III._INDICE_SIMPLE" localSheetId="0">#REF!</definedName>
    <definedName name="III._INDICE_SIMPLE" localSheetId="4">#REF!</definedName>
    <definedName name="iindicators" localSheetId="6">#REF!</definedName>
    <definedName name="iindicators" localSheetId="3">#REF!</definedName>
    <definedName name="iindicators" localSheetId="5">#REF!</definedName>
    <definedName name="iindicators" localSheetId="1">#REF!</definedName>
    <definedName name="iindicators" localSheetId="2">#REF!</definedName>
    <definedName name="iindicators" localSheetId="0">#REF!</definedName>
    <definedName name="iindicators" localSheetId="4">#REF!</definedName>
    <definedName name="IMPORTS" localSheetId="6">[16]T1!#REF!</definedName>
    <definedName name="IMPORTS" localSheetId="3">[13]T1!#REF!</definedName>
    <definedName name="IMPORTS" localSheetId="1">[14]T1!#REF!</definedName>
    <definedName name="IMPORTS" localSheetId="2">[14]T1!#REF!</definedName>
    <definedName name="IMPORTS" localSheetId="0">[15]T1!#REF!</definedName>
    <definedName name="IMPORTS" localSheetId="4">[15]T1!#REF!</definedName>
    <definedName name="_xlnm.Print_Titles" localSheetId="6">#REF!</definedName>
    <definedName name="_xlnm.Print_Titles" localSheetId="3">'Sum Arriérés '!$1:$5</definedName>
    <definedName name="_xlnm.Print_Titles" localSheetId="5">'Sum Encours'!$1:$4</definedName>
    <definedName name="_xlnm.Print_Titles" localSheetId="1">'Sum Pmt'!$1:$4</definedName>
    <definedName name="_xlnm.Print_Titles" localSheetId="2">'Sum Pmt Arr'!$1:$4</definedName>
    <definedName name="_xlnm.Print_Titles" localSheetId="0">'Sum Service'!$1:$6</definedName>
    <definedName name="_xlnm.Print_Titles" localSheetId="4">'Sum Tirages'!$1:$3</definedName>
    <definedName name="_xlnm.Print_Titles">#REF!</definedName>
    <definedName name="INBP" localSheetId="6">#REF!</definedName>
    <definedName name="INBP" localSheetId="3">#REF!</definedName>
    <definedName name="INBP" localSheetId="5">#REF!</definedName>
    <definedName name="INBP" localSheetId="1">#REF!</definedName>
    <definedName name="INBP" localSheetId="2">#REF!</definedName>
    <definedName name="INBP" localSheetId="0">#REF!</definedName>
    <definedName name="INBP" localSheetId="4">#REF!</definedName>
    <definedName name="INBS" localSheetId="6">#REF!</definedName>
    <definedName name="INBS" localSheetId="3">#REF!</definedName>
    <definedName name="INBS" localSheetId="5">#REF!</definedName>
    <definedName name="INBS" localSheetId="1">#REF!</definedName>
    <definedName name="INBS" localSheetId="2">#REF!</definedName>
    <definedName name="INBS" localSheetId="0">#REF!</definedName>
    <definedName name="INBS" localSheetId="4">#REF!</definedName>
    <definedName name="INCPI" localSheetId="6">#REF!</definedName>
    <definedName name="INCPI" localSheetId="3">#REF!</definedName>
    <definedName name="INCPI" localSheetId="5">#REF!</definedName>
    <definedName name="INCPI" localSheetId="1">#REF!</definedName>
    <definedName name="INCPI" localSheetId="2">#REF!</definedName>
    <definedName name="INCPI" localSheetId="0">#REF!</definedName>
    <definedName name="INCPI" localSheetId="4">#REF!</definedName>
    <definedName name="INDS1" localSheetId="6">#REF!</definedName>
    <definedName name="INDS1" localSheetId="3">#REF!</definedName>
    <definedName name="INDS1" localSheetId="5">#REF!</definedName>
    <definedName name="INDS1" localSheetId="1">#REF!</definedName>
    <definedName name="INDS1" localSheetId="2">#REF!</definedName>
    <definedName name="INDS1" localSheetId="0">#REF!</definedName>
    <definedName name="INDS1" localSheetId="4">#REF!</definedName>
    <definedName name="INEXR" localSheetId="6">#REF!</definedName>
    <definedName name="INEXR" localSheetId="3">#REF!</definedName>
    <definedName name="INEXR" localSheetId="5">#REF!</definedName>
    <definedName name="INEXR" localSheetId="1">#REF!</definedName>
    <definedName name="INEXR" localSheetId="2">#REF!</definedName>
    <definedName name="INEXR" localSheetId="0">#REF!</definedName>
    <definedName name="INEXR" localSheetId="4">#REF!</definedName>
    <definedName name="INFISC1" localSheetId="6">#REF!</definedName>
    <definedName name="INFISC1" localSheetId="3">#REF!</definedName>
    <definedName name="INFISC1" localSheetId="5">#REF!</definedName>
    <definedName name="INFISC1" localSheetId="1">#REF!</definedName>
    <definedName name="INFISC1" localSheetId="2">#REF!</definedName>
    <definedName name="INFISC1" localSheetId="0">#REF!</definedName>
    <definedName name="INFISC1" localSheetId="4">#REF!</definedName>
    <definedName name="INFISC2" localSheetId="6">#REF!</definedName>
    <definedName name="INFISC2" localSheetId="3">#REF!</definedName>
    <definedName name="INFISC2" localSheetId="5">#REF!</definedName>
    <definedName name="INFISC2" localSheetId="1">#REF!</definedName>
    <definedName name="INFISC2" localSheetId="2">#REF!</definedName>
    <definedName name="INFISC2" localSheetId="0">#REF!</definedName>
    <definedName name="INFISC2" localSheetId="4">#REF!</definedName>
    <definedName name="info" localSheetId="6">#REF!</definedName>
    <definedName name="info" localSheetId="3">#REF!</definedName>
    <definedName name="info" localSheetId="5">#REF!</definedName>
    <definedName name="info" localSheetId="1">#REF!</definedName>
    <definedName name="info" localSheetId="2">#REF!</definedName>
    <definedName name="info" localSheetId="0">#REF!</definedName>
    <definedName name="info" localSheetId="4">#REF!</definedName>
    <definedName name="infonotes" localSheetId="6">#REF!</definedName>
    <definedName name="infonotes" localSheetId="3">#REF!</definedName>
    <definedName name="infonotes" localSheetId="5">#REF!</definedName>
    <definedName name="infonotes" localSheetId="1">#REF!</definedName>
    <definedName name="infonotes" localSheetId="2">#REF!</definedName>
    <definedName name="infonotes" localSheetId="0">#REF!</definedName>
    <definedName name="infonotes" localSheetId="4">#REF!</definedName>
    <definedName name="INMN" localSheetId="6">#REF!</definedName>
    <definedName name="INMN" localSheetId="3">#REF!</definedName>
    <definedName name="INMN" localSheetId="5">#REF!</definedName>
    <definedName name="INMN" localSheetId="1">#REF!</definedName>
    <definedName name="INMN" localSheetId="2">#REF!</definedName>
    <definedName name="INMN" localSheetId="0">#REF!</definedName>
    <definedName name="INMN" localSheetId="4">#REF!</definedName>
    <definedName name="INPROJ" localSheetId="6">#REF!</definedName>
    <definedName name="INPROJ" localSheetId="3">#REF!</definedName>
    <definedName name="INPROJ" localSheetId="5">#REF!</definedName>
    <definedName name="INPROJ" localSheetId="1">#REF!</definedName>
    <definedName name="INPROJ" localSheetId="2">#REF!</definedName>
    <definedName name="INPROJ" localSheetId="0">#REF!</definedName>
    <definedName name="INPROJ" localSheetId="4">#REF!</definedName>
    <definedName name="Interest_IDA" localSheetId="6">#REF!</definedName>
    <definedName name="Interest_IDA" localSheetId="3">#REF!</definedName>
    <definedName name="Interest_IDA" localSheetId="5">#REF!</definedName>
    <definedName name="Interest_IDA" localSheetId="1">#REF!</definedName>
    <definedName name="Interest_IDA" localSheetId="2">#REF!</definedName>
    <definedName name="Interest_IDA" localSheetId="0">#REF!</definedName>
    <definedName name="Interest_IDA" localSheetId="4">#REF!</definedName>
    <definedName name="Interest_NC" localSheetId="6">#REF!</definedName>
    <definedName name="Interest_NC" localSheetId="3">#REF!</definedName>
    <definedName name="Interest_NC" localSheetId="5">#REF!</definedName>
    <definedName name="Interest_NC" localSheetId="1">#REF!</definedName>
    <definedName name="Interest_NC" localSheetId="2">#REF!</definedName>
    <definedName name="Interest_NC" localSheetId="0">#REF!</definedName>
    <definedName name="Interest_NC" localSheetId="4">#REF!</definedName>
    <definedName name="InterestRate" localSheetId="6">#REF!</definedName>
    <definedName name="InterestRate" localSheetId="3">#REF!</definedName>
    <definedName name="InterestRate" localSheetId="5">#REF!</definedName>
    <definedName name="InterestRate" localSheetId="1">#REF!</definedName>
    <definedName name="InterestRate" localSheetId="2">#REF!</definedName>
    <definedName name="InterestRate" localSheetId="0">#REF!</definedName>
    <definedName name="InterestRate" localSheetId="4">#REF!</definedName>
    <definedName name="INTM" localSheetId="6">#REF!</definedName>
    <definedName name="INTM" localSheetId="3">#REF!</definedName>
    <definedName name="INTM" localSheetId="5">#REF!</definedName>
    <definedName name="INTM" localSheetId="1">#REF!</definedName>
    <definedName name="INTM" localSheetId="2">#REF!</definedName>
    <definedName name="INTM" localSheetId="0">#REF!</definedName>
    <definedName name="INTM" localSheetId="4">#REF!</definedName>
    <definedName name="INTX" localSheetId="6">#REF!</definedName>
    <definedName name="INTX" localSheetId="3">#REF!</definedName>
    <definedName name="INTX" localSheetId="5">#REF!</definedName>
    <definedName name="INTX" localSheetId="1">#REF!</definedName>
    <definedName name="INTX" localSheetId="2">#REF!</definedName>
    <definedName name="INTX" localSheetId="0">#REF!</definedName>
    <definedName name="INTX" localSheetId="4">#REF!</definedName>
    <definedName name="j" localSheetId="6">'[39]30_BOP'!#REF!</definedName>
    <definedName name="j" localSheetId="3">'[37]30_BOP'!#REF!</definedName>
    <definedName name="j" localSheetId="1">'[38]30_BOP'!#REF!</definedName>
    <definedName name="j" localSheetId="2">'[38]30_BOP'!#REF!</definedName>
    <definedName name="kjh" localSheetId="6">#REF!</definedName>
    <definedName name="kjh" localSheetId="3">#REF!</definedName>
    <definedName name="kjh" localSheetId="5">#REF!</definedName>
    <definedName name="kjh" localSheetId="1">#REF!</definedName>
    <definedName name="kjh" localSheetId="2">#REF!</definedName>
    <definedName name="kjh" localSheetId="0">#REF!</definedName>
    <definedName name="kjh" localSheetId="4">#REF!</definedName>
    <definedName name="LE" localSheetId="6">#REF!</definedName>
    <definedName name="LE" localSheetId="3">#REF!</definedName>
    <definedName name="LE" localSheetId="5">#REF!</definedName>
    <definedName name="LE" localSheetId="1">#REF!</definedName>
    <definedName name="LE" localSheetId="2">#REF!</definedName>
    <definedName name="LE" localSheetId="0">#REF!</definedName>
    <definedName name="LE" localSheetId="4">#REF!</definedName>
    <definedName name="LEGC" localSheetId="6">#REF!</definedName>
    <definedName name="LEGC" localSheetId="3">#REF!</definedName>
    <definedName name="LEGC" localSheetId="5">#REF!</definedName>
    <definedName name="LEGC" localSheetId="1">#REF!</definedName>
    <definedName name="LEGC" localSheetId="2">#REF!</definedName>
    <definedName name="LEGC" localSheetId="0">#REF!</definedName>
    <definedName name="LEGC" localSheetId="4">#REF!</definedName>
    <definedName name="lo" localSheetId="6">#REF!</definedName>
    <definedName name="lo" localSheetId="3">#REF!</definedName>
    <definedName name="lo" localSheetId="5">#REF!</definedName>
    <definedName name="lo" localSheetId="1">#REF!</definedName>
    <definedName name="lo" localSheetId="2">#REF!</definedName>
    <definedName name="lo" localSheetId="0">#REF!</definedName>
    <definedName name="lo" localSheetId="4">#REF!</definedName>
    <definedName name="loi" localSheetId="6">'[39]34_EXDO'!#REF!</definedName>
    <definedName name="loi" localSheetId="3">'[37]34_EXDO'!#REF!</definedName>
    <definedName name="loi" localSheetId="1">'[38]34_EXDO'!#REF!</definedName>
    <definedName name="loi" localSheetId="2">'[38]34_EXDO'!#REF!</definedName>
    <definedName name="LP" localSheetId="6">#REF!</definedName>
    <definedName name="LP" localSheetId="3">#REF!</definedName>
    <definedName name="LP" localSheetId="5">#REF!</definedName>
    <definedName name="LP" localSheetId="1">#REF!</definedName>
    <definedName name="LP" localSheetId="2">#REF!</definedName>
    <definedName name="LP" localSheetId="0">#REF!</definedName>
    <definedName name="LP" localSheetId="4">#REF!</definedName>
    <definedName name="LUR" localSheetId="6">#REF!</definedName>
    <definedName name="LUR" localSheetId="3">#REF!</definedName>
    <definedName name="LUR" localSheetId="5">#REF!</definedName>
    <definedName name="LUR" localSheetId="1">#REF!</definedName>
    <definedName name="LUR" localSheetId="2">#REF!</definedName>
    <definedName name="LUR" localSheetId="0">#REF!</definedName>
    <definedName name="LUR" localSheetId="4">#REF!</definedName>
    <definedName name="M" localSheetId="6">[16]T1!#REF!</definedName>
    <definedName name="M" localSheetId="3">[13]T1!#REF!</definedName>
    <definedName name="M" localSheetId="1">[14]T1!#REF!</definedName>
    <definedName name="M" localSheetId="2">[14]T1!#REF!</definedName>
    <definedName name="m_01" localSheetId="6">#REF!</definedName>
    <definedName name="m_01" localSheetId="3">#REF!</definedName>
    <definedName name="m_01" localSheetId="5">#REF!</definedName>
    <definedName name="m_01" localSheetId="1">#REF!</definedName>
    <definedName name="m_01" localSheetId="2">#REF!</definedName>
    <definedName name="m_01" localSheetId="0">#REF!</definedName>
    <definedName name="m_01" localSheetId="4">#REF!</definedName>
    <definedName name="m_02" localSheetId="6">#REF!</definedName>
    <definedName name="m_02" localSheetId="3">#REF!</definedName>
    <definedName name="m_02" localSheetId="5">#REF!</definedName>
    <definedName name="m_02" localSheetId="1">#REF!</definedName>
    <definedName name="m_02" localSheetId="2">#REF!</definedName>
    <definedName name="m_02" localSheetId="0">#REF!</definedName>
    <definedName name="m_02" localSheetId="4">#REF!</definedName>
    <definedName name="m_03" localSheetId="6">#REF!</definedName>
    <definedName name="m_03" localSheetId="3">#REF!</definedName>
    <definedName name="m_03" localSheetId="5">#REF!</definedName>
    <definedName name="m_03" localSheetId="1">#REF!</definedName>
    <definedName name="m_03" localSheetId="2">#REF!</definedName>
    <definedName name="m_03" localSheetId="0">#REF!</definedName>
    <definedName name="m_03" localSheetId="4">#REF!</definedName>
    <definedName name="m_04" localSheetId="6">#REF!</definedName>
    <definedName name="m_04" localSheetId="3">#REF!</definedName>
    <definedName name="m_04" localSheetId="5">#REF!</definedName>
    <definedName name="m_04" localSheetId="1">#REF!</definedName>
    <definedName name="m_04" localSheetId="2">#REF!</definedName>
    <definedName name="m_04" localSheetId="0">#REF!</definedName>
    <definedName name="m_04" localSheetId="4">#REF!</definedName>
    <definedName name="m_05" localSheetId="6">#REF!</definedName>
    <definedName name="m_05" localSheetId="3">#REF!</definedName>
    <definedName name="m_05" localSheetId="5">#REF!</definedName>
    <definedName name="m_05" localSheetId="1">#REF!</definedName>
    <definedName name="m_05" localSheetId="2">#REF!</definedName>
    <definedName name="m_05" localSheetId="0">#REF!</definedName>
    <definedName name="m_05" localSheetId="4">#REF!</definedName>
    <definedName name="m_06" localSheetId="6">#REF!</definedName>
    <definedName name="m_06" localSheetId="3">#REF!</definedName>
    <definedName name="m_06" localSheetId="5">#REF!</definedName>
    <definedName name="m_06" localSheetId="1">#REF!</definedName>
    <definedName name="m_06" localSheetId="2">#REF!</definedName>
    <definedName name="m_06" localSheetId="0">#REF!</definedName>
    <definedName name="m_06" localSheetId="4">#REF!</definedName>
    <definedName name="m_07" localSheetId="6">#REF!</definedName>
    <definedName name="m_07" localSheetId="3">#REF!</definedName>
    <definedName name="m_07" localSheetId="5">#REF!</definedName>
    <definedName name="m_07" localSheetId="1">#REF!</definedName>
    <definedName name="m_07" localSheetId="2">#REF!</definedName>
    <definedName name="m_07" localSheetId="0">#REF!</definedName>
    <definedName name="m_07" localSheetId="4">#REF!</definedName>
    <definedName name="m_08" localSheetId="6">#REF!</definedName>
    <definedName name="m_08" localSheetId="3">#REF!</definedName>
    <definedName name="m_08" localSheetId="5">#REF!</definedName>
    <definedName name="m_08" localSheetId="1">#REF!</definedName>
    <definedName name="m_08" localSheetId="2">#REF!</definedName>
    <definedName name="m_08" localSheetId="0">#REF!</definedName>
    <definedName name="m_08" localSheetId="4">#REF!</definedName>
    <definedName name="m_09" localSheetId="6">#REF!</definedName>
    <definedName name="m_09" localSheetId="3">#REF!</definedName>
    <definedName name="m_09" localSheetId="5">#REF!</definedName>
    <definedName name="m_09" localSheetId="1">#REF!</definedName>
    <definedName name="m_09" localSheetId="2">#REF!</definedName>
    <definedName name="m_09" localSheetId="0">#REF!</definedName>
    <definedName name="m_09" localSheetId="4">#REF!</definedName>
    <definedName name="m_10" localSheetId="6">#REF!</definedName>
    <definedName name="m_10" localSheetId="3">#REF!</definedName>
    <definedName name="m_10" localSheetId="5">#REF!</definedName>
    <definedName name="m_10" localSheetId="1">#REF!</definedName>
    <definedName name="m_10" localSheetId="2">#REF!</definedName>
    <definedName name="m_10" localSheetId="0">#REF!</definedName>
    <definedName name="m_10" localSheetId="4">#REF!</definedName>
    <definedName name="m_11" localSheetId="6">#REF!</definedName>
    <definedName name="m_11" localSheetId="3">#REF!</definedName>
    <definedName name="m_11" localSheetId="5">#REF!</definedName>
    <definedName name="m_11" localSheetId="1">#REF!</definedName>
    <definedName name="m_11" localSheetId="2">#REF!</definedName>
    <definedName name="m_11" localSheetId="0">#REF!</definedName>
    <definedName name="m_11" localSheetId="4">#REF!</definedName>
    <definedName name="m_12" localSheetId="6">#REF!</definedName>
    <definedName name="m_12" localSheetId="3">#REF!</definedName>
    <definedName name="m_12" localSheetId="5">#REF!</definedName>
    <definedName name="m_12" localSheetId="1">#REF!</definedName>
    <definedName name="m_12" localSheetId="2">#REF!</definedName>
    <definedName name="m_12" localSheetId="0">#REF!</definedName>
    <definedName name="m_12" localSheetId="4">#REF!</definedName>
    <definedName name="MACRO" localSheetId="6">#REF!</definedName>
    <definedName name="MACRO" localSheetId="3">#REF!</definedName>
    <definedName name="MACRO" localSheetId="5">#REF!</definedName>
    <definedName name="MACRO" localSheetId="1">#REF!</definedName>
    <definedName name="MACRO" localSheetId="2">#REF!</definedName>
    <definedName name="MACRO" localSheetId="0">#REF!</definedName>
    <definedName name="MACRO" localSheetId="4">#REF!</definedName>
    <definedName name="MACROS" localSheetId="6">[19]contents!$A$114</definedName>
    <definedName name="MACROS" localSheetId="3">[17]contents!$A$114</definedName>
    <definedName name="MACROS" localSheetId="1">[18]contents!$A$114</definedName>
    <definedName name="MACROS" localSheetId="2">[18]contents!$A$114</definedName>
    <definedName name="Maturity_IDA" localSheetId="6">#REF!</definedName>
    <definedName name="Maturity_IDA" localSheetId="3">#REF!</definedName>
    <definedName name="Maturity_IDA" localSheetId="5">#REF!</definedName>
    <definedName name="Maturity_IDA" localSheetId="1">#REF!</definedName>
    <definedName name="Maturity_IDA" localSheetId="2">#REF!</definedName>
    <definedName name="Maturity_IDA" localSheetId="0">#REF!</definedName>
    <definedName name="Maturity_IDA" localSheetId="4">#REF!</definedName>
    <definedName name="Maturity_NC" localSheetId="6">#REF!</definedName>
    <definedName name="Maturity_NC" localSheetId="3">#REF!</definedName>
    <definedName name="Maturity_NC" localSheetId="5">#REF!</definedName>
    <definedName name="Maturity_NC" localSheetId="1">#REF!</definedName>
    <definedName name="Maturity_NC" localSheetId="2">#REF!</definedName>
    <definedName name="Maturity_NC" localSheetId="0">#REF!</definedName>
    <definedName name="Maturity_NC" localSheetId="4">#REF!</definedName>
    <definedName name="MIDDLE" localSheetId="6">#REF!</definedName>
    <definedName name="MIDDLE" localSheetId="3">#REF!</definedName>
    <definedName name="MIDDLE" localSheetId="5">#REF!</definedName>
    <definedName name="MIDDLE" localSheetId="1">#REF!</definedName>
    <definedName name="MIDDLE" localSheetId="2">#REF!</definedName>
    <definedName name="MIDDLE" localSheetId="0">#REF!</definedName>
    <definedName name="MIDDLE" localSheetId="4">#REF!</definedName>
    <definedName name="mif" localSheetId="6">#REF!</definedName>
    <definedName name="mif" localSheetId="3">#REF!</definedName>
    <definedName name="mif" localSheetId="5">#REF!</definedName>
    <definedName name="mif" localSheetId="1">#REF!</definedName>
    <definedName name="mif" localSheetId="2">#REF!</definedName>
    <definedName name="mif" localSheetId="0">#REF!</definedName>
    <definedName name="mif" localSheetId="4">#REF!</definedName>
    <definedName name="mm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NDATES" localSheetId="6">#REF!</definedName>
    <definedName name="MNDATES" localSheetId="3">#REF!</definedName>
    <definedName name="MNDATES" localSheetId="5">#REF!</definedName>
    <definedName name="MNDATES" localSheetId="1">#REF!</definedName>
    <definedName name="MNDATES" localSheetId="2">#REF!</definedName>
    <definedName name="MNDATES" localSheetId="0">#REF!</definedName>
    <definedName name="MNDATES" localSheetId="4">#REF!</definedName>
    <definedName name="MONY" localSheetId="6">#REF!</definedName>
    <definedName name="MONY" localSheetId="3">#REF!</definedName>
    <definedName name="MONY" localSheetId="5">#REF!</definedName>
    <definedName name="MONY" localSheetId="1">#REF!</definedName>
    <definedName name="MONY" localSheetId="2">#REF!</definedName>
    <definedName name="MONY" localSheetId="0">#REF!</definedName>
    <definedName name="MONY" localSheetId="4">#REF!</definedName>
    <definedName name="mpo" localSheetId="6">#REF!</definedName>
    <definedName name="mpo" localSheetId="3">#REF!</definedName>
    <definedName name="mpo" localSheetId="5">#REF!</definedName>
    <definedName name="mpo" localSheetId="1">#REF!</definedName>
    <definedName name="mpo" localSheetId="2">#REF!</definedName>
    <definedName name="mpo" localSheetId="0">#REF!</definedName>
    <definedName name="mpo" localSheetId="4">#REF!</definedName>
    <definedName name="mv" localSheetId="6">#REF!</definedName>
    <definedName name="mv" localSheetId="3">#REF!</definedName>
    <definedName name="mv" localSheetId="5">#REF!</definedName>
    <definedName name="mv" localSheetId="1">#REF!</definedName>
    <definedName name="mv" localSheetId="2">#REF!</definedName>
    <definedName name="mv" localSheetId="0">#REF!</definedName>
    <definedName name="mv" localSheetId="4">#REF!</definedName>
    <definedName name="NA_" localSheetId="6">[25]Main!#REF!</definedName>
    <definedName name="NA_" localSheetId="3">[23]Main!#REF!</definedName>
    <definedName name="NA_" localSheetId="5">[26]Main!#REF!</definedName>
    <definedName name="NA_" localSheetId="1">[24]Main!#REF!</definedName>
    <definedName name="NA_" localSheetId="2">[24]Main!#REF!</definedName>
    <definedName name="NAMES" localSheetId="6">#REF!</definedName>
    <definedName name="NAMES" localSheetId="3">#REF!</definedName>
    <definedName name="NAMES" localSheetId="5">#REF!</definedName>
    <definedName name="NAMES" localSheetId="1">#REF!</definedName>
    <definedName name="NAMES" localSheetId="2">#REF!</definedName>
    <definedName name="NAMES" localSheetId="0">#REF!</definedName>
    <definedName name="NAMES" localSheetId="4">#REF!</definedName>
    <definedName name="NCG" localSheetId="6">#REF!</definedName>
    <definedName name="NCG" localSheetId="3">#REF!</definedName>
    <definedName name="NCG" localSheetId="5">#REF!</definedName>
    <definedName name="NCG" localSheetId="1">#REF!</definedName>
    <definedName name="NCG" localSheetId="2">#REF!</definedName>
    <definedName name="NCG" localSheetId="0">#REF!</definedName>
    <definedName name="NCG" localSheetId="4">#REF!</definedName>
    <definedName name="NCG_R" localSheetId="6">#REF!</definedName>
    <definedName name="NCG_R" localSheetId="3">#REF!</definedName>
    <definedName name="NCG_R" localSheetId="5">#REF!</definedName>
    <definedName name="NCG_R" localSheetId="1">#REF!</definedName>
    <definedName name="NCG_R" localSheetId="2">#REF!</definedName>
    <definedName name="NCG_R" localSheetId="0">#REF!</definedName>
    <definedName name="NCG_R" localSheetId="4">#REF!</definedName>
    <definedName name="NCP" localSheetId="6">#REF!</definedName>
    <definedName name="NCP" localSheetId="3">#REF!</definedName>
    <definedName name="NCP" localSheetId="5">#REF!</definedName>
    <definedName name="NCP" localSheetId="1">#REF!</definedName>
    <definedName name="NCP" localSheetId="2">#REF!</definedName>
    <definedName name="NCP" localSheetId="0">#REF!</definedName>
    <definedName name="NCP" localSheetId="4">#REF!</definedName>
    <definedName name="NCP_R" localSheetId="6">#REF!</definedName>
    <definedName name="NCP_R" localSheetId="3">#REF!</definedName>
    <definedName name="NCP_R" localSheetId="5">#REF!</definedName>
    <definedName name="NCP_R" localSheetId="1">#REF!</definedName>
    <definedName name="NCP_R" localSheetId="2">#REF!</definedName>
    <definedName name="NCP_R" localSheetId="0">#REF!</definedName>
    <definedName name="NCP_R" localSheetId="4">#REF!</definedName>
    <definedName name="NFI" localSheetId="6">#REF!</definedName>
    <definedName name="NFI" localSheetId="3">#REF!</definedName>
    <definedName name="NFI" localSheetId="5">#REF!</definedName>
    <definedName name="NFI" localSheetId="1">#REF!</definedName>
    <definedName name="NFI" localSheetId="2">#REF!</definedName>
    <definedName name="NFI" localSheetId="0">#REF!</definedName>
    <definedName name="NFI" localSheetId="4">#REF!</definedName>
    <definedName name="NFI_R" localSheetId="6">#REF!</definedName>
    <definedName name="NFI_R" localSheetId="3">#REF!</definedName>
    <definedName name="NFI_R" localSheetId="5">#REF!</definedName>
    <definedName name="NFI_R" localSheetId="1">#REF!</definedName>
    <definedName name="NFI_R" localSheetId="2">#REF!</definedName>
    <definedName name="NFI_R" localSheetId="0">#REF!</definedName>
    <definedName name="NFI_R" localSheetId="4">#REF!</definedName>
    <definedName name="NFIP" localSheetId="6">#REF!</definedName>
    <definedName name="NFIP" localSheetId="3">#REF!</definedName>
    <definedName name="NFIP" localSheetId="5">#REF!</definedName>
    <definedName name="NFIP" localSheetId="1">#REF!</definedName>
    <definedName name="NFIP" localSheetId="2">#REF!</definedName>
    <definedName name="NFIP" localSheetId="0">#REF!</definedName>
    <definedName name="NFIP" localSheetId="4">#REF!</definedName>
    <definedName name="NGDP" localSheetId="6">#REF!</definedName>
    <definedName name="NGDP" localSheetId="3">#REF!</definedName>
    <definedName name="NGDP" localSheetId="5">#REF!</definedName>
    <definedName name="NGDP" localSheetId="1">#REF!</definedName>
    <definedName name="NGDP" localSheetId="2">#REF!</definedName>
    <definedName name="NGDP" localSheetId="0">#REF!</definedName>
    <definedName name="NGDP" localSheetId="4">#REF!</definedName>
    <definedName name="NGDP_R" localSheetId="6">#REF!</definedName>
    <definedName name="NGDP_R" localSheetId="3">#REF!</definedName>
    <definedName name="NGDP_R" localSheetId="5">#REF!</definedName>
    <definedName name="NGDP_R" localSheetId="1">#REF!</definedName>
    <definedName name="NGDP_R" localSheetId="2">#REF!</definedName>
    <definedName name="NGDP_R" localSheetId="0">#REF!</definedName>
    <definedName name="NGDP_R" localSheetId="4">#REF!</definedName>
    <definedName name="NGNI" localSheetId="6">#REF!</definedName>
    <definedName name="NGNI" localSheetId="3">#REF!</definedName>
    <definedName name="NGNI" localSheetId="5">#REF!</definedName>
    <definedName name="NGNI" localSheetId="1">#REF!</definedName>
    <definedName name="NGNI" localSheetId="2">#REF!</definedName>
    <definedName name="NGNI" localSheetId="0">#REF!</definedName>
    <definedName name="NGNI" localSheetId="4">#REF!</definedName>
    <definedName name="NGPXO" localSheetId="6">#REF!</definedName>
    <definedName name="NGPXO" localSheetId="3">#REF!</definedName>
    <definedName name="NGPXO" localSheetId="5">#REF!</definedName>
    <definedName name="NGPXO" localSheetId="1">#REF!</definedName>
    <definedName name="NGPXO" localSheetId="2">#REF!</definedName>
    <definedName name="NGPXO" localSheetId="0">#REF!</definedName>
    <definedName name="NGPXO" localSheetId="4">#REF!</definedName>
    <definedName name="NGPXO_R" localSheetId="6">#REF!</definedName>
    <definedName name="NGPXO_R" localSheetId="3">#REF!</definedName>
    <definedName name="NGPXO_R" localSheetId="5">#REF!</definedName>
    <definedName name="NGPXO_R" localSheetId="1">#REF!</definedName>
    <definedName name="NGPXO_R" localSheetId="2">#REF!</definedName>
    <definedName name="NGPXO_R" localSheetId="0">#REF!</definedName>
    <definedName name="NGPXO_R" localSheetId="4">#REF!</definedName>
    <definedName name="nhgt" localSheetId="6">#REF!</definedName>
    <definedName name="nhgt" localSheetId="3">#REF!</definedName>
    <definedName name="nhgt" localSheetId="5">#REF!</definedName>
    <definedName name="nhgt" localSheetId="1">#REF!</definedName>
    <definedName name="nhgt" localSheetId="2">#REF!</definedName>
    <definedName name="nhgt" localSheetId="0">#REF!</definedName>
    <definedName name="nhgt" localSheetId="4">#REF!</definedName>
    <definedName name="nick" localSheetId="6">'[42]NEW-IDA'!$C$15</definedName>
    <definedName name="nick" localSheetId="3">'[40]NEW-IDA'!$C$15</definedName>
    <definedName name="nick" localSheetId="1">'[41]NEW-IDA'!$C$15</definedName>
    <definedName name="nick" localSheetId="2">'[41]NEW-IDA'!$C$15</definedName>
    <definedName name="NINV" localSheetId="6">#REF!</definedName>
    <definedName name="NINV" localSheetId="3">#REF!</definedName>
    <definedName name="NINV" localSheetId="5">#REF!</definedName>
    <definedName name="NINV" localSheetId="1">#REF!</definedName>
    <definedName name="NINV" localSheetId="2">#REF!</definedName>
    <definedName name="NINV" localSheetId="0">#REF!</definedName>
    <definedName name="NINV" localSheetId="4">#REF!</definedName>
    <definedName name="NINV_R" localSheetId="6">#REF!</definedName>
    <definedName name="NINV_R" localSheetId="3">#REF!</definedName>
    <definedName name="NINV_R" localSheetId="5">#REF!</definedName>
    <definedName name="NINV_R" localSheetId="1">#REF!</definedName>
    <definedName name="NINV_R" localSheetId="2">#REF!</definedName>
    <definedName name="NINV_R" localSheetId="0">#REF!</definedName>
    <definedName name="NINV_R" localSheetId="4">#REF!</definedName>
    <definedName name="NM" localSheetId="6">#REF!</definedName>
    <definedName name="NM" localSheetId="3">#REF!</definedName>
    <definedName name="NM" localSheetId="5">#REF!</definedName>
    <definedName name="NM" localSheetId="1">#REF!</definedName>
    <definedName name="NM" localSheetId="2">#REF!</definedName>
    <definedName name="NM" localSheetId="0">#REF!</definedName>
    <definedName name="NM" localSheetId="4">#REF!</definedName>
    <definedName name="NM_R" localSheetId="6">#REF!</definedName>
    <definedName name="NM_R" localSheetId="3">#REF!</definedName>
    <definedName name="NM_R" localSheetId="5">#REF!</definedName>
    <definedName name="NM_R" localSheetId="1">#REF!</definedName>
    <definedName name="NM_R" localSheetId="2">#REF!</definedName>
    <definedName name="NM_R" localSheetId="0">#REF!</definedName>
    <definedName name="NM_R" localSheetId="4">#REF!</definedName>
    <definedName name="NMG" localSheetId="6">#REF!</definedName>
    <definedName name="NMG" localSheetId="3">#REF!</definedName>
    <definedName name="NMG" localSheetId="5">#REF!</definedName>
    <definedName name="NMG" localSheetId="1">#REF!</definedName>
    <definedName name="NMG" localSheetId="2">#REF!</definedName>
    <definedName name="NMG" localSheetId="0">#REF!</definedName>
    <definedName name="NMG" localSheetId="4">#REF!</definedName>
    <definedName name="NMG_R" localSheetId="6">#REF!</definedName>
    <definedName name="NMG_R" localSheetId="3">#REF!</definedName>
    <definedName name="NMG_R" localSheetId="5">#REF!</definedName>
    <definedName name="NMG_R" localSheetId="1">#REF!</definedName>
    <definedName name="NMG_R" localSheetId="2">#REF!</definedName>
    <definedName name="NMG_R" localSheetId="0">#REF!</definedName>
    <definedName name="NMG_R" localSheetId="4">#REF!</definedName>
    <definedName name="NNAMES" localSheetId="6">#REF!</definedName>
    <definedName name="NNAMES" localSheetId="3">#REF!</definedName>
    <definedName name="NNAMES" localSheetId="5">#REF!</definedName>
    <definedName name="NNAMES" localSheetId="1">#REF!</definedName>
    <definedName name="NNAMES" localSheetId="2">#REF!</definedName>
    <definedName name="NNAMES" localSheetId="0">#REF!</definedName>
    <definedName name="NNAMES" localSheetId="4">#REF!</definedName>
    <definedName name="NOTES" localSheetId="6">#REF!</definedName>
    <definedName name="NOTES" localSheetId="3">#REF!</definedName>
    <definedName name="NOTES" localSheetId="5">#REF!</definedName>
    <definedName name="NOTES" localSheetId="1">#REF!</definedName>
    <definedName name="NOTES" localSheetId="2">#REF!</definedName>
    <definedName name="NOTES" localSheetId="0">#REF!</definedName>
    <definedName name="NOTES" localSheetId="4">#REF!</definedName>
    <definedName name="NX" localSheetId="6">#REF!</definedName>
    <definedName name="NX" localSheetId="3">#REF!</definedName>
    <definedName name="NX" localSheetId="5">#REF!</definedName>
    <definedName name="NX" localSheetId="1">#REF!</definedName>
    <definedName name="NX" localSheetId="2">#REF!</definedName>
    <definedName name="NX" localSheetId="0">#REF!</definedName>
    <definedName name="NX" localSheetId="4">#REF!</definedName>
    <definedName name="NX_R" localSheetId="6">#REF!</definedName>
    <definedName name="NX_R" localSheetId="3">#REF!</definedName>
    <definedName name="NX_R" localSheetId="5">#REF!</definedName>
    <definedName name="NX_R" localSheetId="1">#REF!</definedName>
    <definedName name="NX_R" localSheetId="2">#REF!</definedName>
    <definedName name="NX_R" localSheetId="0">#REF!</definedName>
    <definedName name="NX_R" localSheetId="4">#REF!</definedName>
    <definedName name="NXG" localSheetId="6">#REF!</definedName>
    <definedName name="NXG" localSheetId="3">#REF!</definedName>
    <definedName name="NXG" localSheetId="5">#REF!</definedName>
    <definedName name="NXG" localSheetId="1">#REF!</definedName>
    <definedName name="NXG" localSheetId="2">#REF!</definedName>
    <definedName name="NXG" localSheetId="0">#REF!</definedName>
    <definedName name="NXG" localSheetId="4">#REF!</definedName>
    <definedName name="NXG_R" localSheetId="6">#REF!</definedName>
    <definedName name="NXG_R" localSheetId="3">#REF!</definedName>
    <definedName name="NXG_R" localSheetId="5">#REF!</definedName>
    <definedName name="NXG_R" localSheetId="1">#REF!</definedName>
    <definedName name="NXG_R" localSheetId="2">#REF!</definedName>
    <definedName name="NXG_R" localSheetId="0">#REF!</definedName>
    <definedName name="NXG_R" localSheetId="4">#REF!</definedName>
    <definedName name="oilbop" localSheetId="6">#REF!</definedName>
    <definedName name="oilbop" localSheetId="3">#REF!</definedName>
    <definedName name="oilbop" localSheetId="5">#REF!</definedName>
    <definedName name="oilbop" localSheetId="1">#REF!</definedName>
    <definedName name="oilbop" localSheetId="2">#REF!</definedName>
    <definedName name="oilbop" localSheetId="0">#REF!</definedName>
    <definedName name="oilbop" localSheetId="4">#REF!</definedName>
    <definedName name="oilbop2" localSheetId="6">#REF!</definedName>
    <definedName name="oilbop2" localSheetId="3">#REF!</definedName>
    <definedName name="oilbop2" localSheetId="5">#REF!</definedName>
    <definedName name="oilbop2" localSheetId="1">#REF!</definedName>
    <definedName name="oilbop2" localSheetId="2">#REF!</definedName>
    <definedName name="oilbop2" localSheetId="0">#REF!</definedName>
    <definedName name="oilbop2" localSheetId="4">#REF!</definedName>
    <definedName name="ORIG" localSheetId="6">[6]Sum1!#REF!</definedName>
    <definedName name="ORIG" localSheetId="3">[4]Sum1!#REF!</definedName>
    <definedName name="ORIG" localSheetId="1">[5]Sum1!#REF!</definedName>
    <definedName name="ORIG" localSheetId="2">[5]Sum1!#REF!</definedName>
    <definedName name="OTHER_FLOWS" localSheetId="6">[45]Main:Kin!$A$12:$S$642</definedName>
    <definedName name="OTHER_FLOWS" localSheetId="3">[43]Main:Kin!$A$12:$S$642</definedName>
    <definedName name="OTHER_FLOWS" localSheetId="5">[46]Main:Kin!$A$12:$S$642</definedName>
    <definedName name="OTHER_FLOWS" localSheetId="1">[44]Main:Kin!$A$12:$S$642</definedName>
    <definedName name="OTHER_FLOWS" localSheetId="2">[44]Main:Kin!$A$12:$S$642</definedName>
    <definedName name="OUTBP" localSheetId="6">#REF!</definedName>
    <definedName name="OUTBP" localSheetId="3">#REF!</definedName>
    <definedName name="OUTBP" localSheetId="5">#REF!</definedName>
    <definedName name="OUTBP" localSheetId="1">#REF!</definedName>
    <definedName name="OUTBP" localSheetId="2">#REF!</definedName>
    <definedName name="OUTBP" localSheetId="0">#REF!</definedName>
    <definedName name="OUTBP" localSheetId="4">#REF!</definedName>
    <definedName name="OUTBS" localSheetId="6">#REF!</definedName>
    <definedName name="OUTBS" localSheetId="3">#REF!</definedName>
    <definedName name="OUTBS" localSheetId="5">#REF!</definedName>
    <definedName name="OUTBS" localSheetId="1">#REF!</definedName>
    <definedName name="OUTBS" localSheetId="2">#REF!</definedName>
    <definedName name="OUTBS" localSheetId="0">#REF!</definedName>
    <definedName name="OUTBS" localSheetId="4">#REF!</definedName>
    <definedName name="OUTBS1" localSheetId="6">#REF!</definedName>
    <definedName name="OUTBS1" localSheetId="3">#REF!</definedName>
    <definedName name="OUTBS1" localSheetId="5">#REF!</definedName>
    <definedName name="OUTBS1" localSheetId="1">#REF!</definedName>
    <definedName name="OUTBS1" localSheetId="2">#REF!</definedName>
    <definedName name="OUTBS1" localSheetId="0">#REF!</definedName>
    <definedName name="OUTBS1" localSheetId="4">#REF!</definedName>
    <definedName name="OUTCPI" localSheetId="6">#REF!</definedName>
    <definedName name="OUTCPI" localSheetId="3">#REF!</definedName>
    <definedName name="OUTCPI" localSheetId="5">#REF!</definedName>
    <definedName name="OUTCPI" localSheetId="1">#REF!</definedName>
    <definedName name="OUTCPI" localSheetId="2">#REF!</definedName>
    <definedName name="OUTCPI" localSheetId="0">#REF!</definedName>
    <definedName name="OUTCPI" localSheetId="4">#REF!</definedName>
    <definedName name="OUTDS1" localSheetId="6">#REF!</definedName>
    <definedName name="OUTDS1" localSheetId="3">#REF!</definedName>
    <definedName name="OUTDS1" localSheetId="5">#REF!</definedName>
    <definedName name="OUTDS1" localSheetId="1">#REF!</definedName>
    <definedName name="OUTDS1" localSheetId="2">#REF!</definedName>
    <definedName name="OUTDS1" localSheetId="0">#REF!</definedName>
    <definedName name="OUTDS1" localSheetId="4">#REF!</definedName>
    <definedName name="OUTEXR" localSheetId="6">#REF!</definedName>
    <definedName name="OUTEXR" localSheetId="3">#REF!</definedName>
    <definedName name="OUTEXR" localSheetId="5">#REF!</definedName>
    <definedName name="OUTEXR" localSheetId="1">#REF!</definedName>
    <definedName name="OUTEXR" localSheetId="2">#REF!</definedName>
    <definedName name="OUTEXR" localSheetId="0">#REF!</definedName>
    <definedName name="OUTEXR" localSheetId="4">#REF!</definedName>
    <definedName name="OUTFISC" localSheetId="6">#REF!</definedName>
    <definedName name="OUTFISC" localSheetId="3">#REF!</definedName>
    <definedName name="OUTFISC" localSheetId="5">#REF!</definedName>
    <definedName name="OUTFISC" localSheetId="1">#REF!</definedName>
    <definedName name="OUTFISC" localSheetId="2">#REF!</definedName>
    <definedName name="OUTFISC" localSheetId="0">#REF!</definedName>
    <definedName name="OUTFISC" localSheetId="4">#REF!</definedName>
    <definedName name="OUTIMF" localSheetId="6">#REF!</definedName>
    <definedName name="OUTIMF" localSheetId="3">#REF!</definedName>
    <definedName name="OUTIMF" localSheetId="5">#REF!</definedName>
    <definedName name="OUTIMF" localSheetId="1">#REF!</definedName>
    <definedName name="OUTIMF" localSheetId="2">#REF!</definedName>
    <definedName name="OUTIMF" localSheetId="0">#REF!</definedName>
    <definedName name="OUTIMF" localSheetId="4">#REF!</definedName>
    <definedName name="OUTMN" localSheetId="6">#REF!</definedName>
    <definedName name="OUTMN" localSheetId="3">#REF!</definedName>
    <definedName name="OUTMN" localSheetId="5">#REF!</definedName>
    <definedName name="OUTMN" localSheetId="1">#REF!</definedName>
    <definedName name="OUTMN" localSheetId="2">#REF!</definedName>
    <definedName name="OUTMN" localSheetId="0">#REF!</definedName>
    <definedName name="OUTMN" localSheetId="4">#REF!</definedName>
    <definedName name="OUTTI" localSheetId="6">#REF!</definedName>
    <definedName name="OUTTI" localSheetId="3">#REF!</definedName>
    <definedName name="OUTTI" localSheetId="5">#REF!</definedName>
    <definedName name="OUTTI" localSheetId="1">#REF!</definedName>
    <definedName name="OUTTI" localSheetId="2">#REF!</definedName>
    <definedName name="OUTTI" localSheetId="0">#REF!</definedName>
    <definedName name="OUTTI" localSheetId="4">#REF!</definedName>
    <definedName name="OUTTM" localSheetId="6">#REF!</definedName>
    <definedName name="OUTTM" localSheetId="3">#REF!</definedName>
    <definedName name="OUTTM" localSheetId="5">#REF!</definedName>
    <definedName name="OUTTM" localSheetId="1">#REF!</definedName>
    <definedName name="OUTTM" localSheetId="2">#REF!</definedName>
    <definedName name="OUTTM" localSheetId="0">#REF!</definedName>
    <definedName name="OUTTM" localSheetId="4">#REF!</definedName>
    <definedName name="OUTTX" localSheetId="6">#REF!</definedName>
    <definedName name="OUTTX" localSheetId="3">#REF!</definedName>
    <definedName name="OUTTX" localSheetId="5">#REF!</definedName>
    <definedName name="OUTTX" localSheetId="1">#REF!</definedName>
    <definedName name="OUTTX" localSheetId="2">#REF!</definedName>
    <definedName name="OUTTX" localSheetId="0">#REF!</definedName>
    <definedName name="OUTTX" localSheetId="4">#REF!</definedName>
    <definedName name="PCPI" localSheetId="6">#REF!</definedName>
    <definedName name="PCPI" localSheetId="3">#REF!</definedName>
    <definedName name="PCPI" localSheetId="5">#REF!</definedName>
    <definedName name="PCPI" localSheetId="1">#REF!</definedName>
    <definedName name="PCPI" localSheetId="2">#REF!</definedName>
    <definedName name="PCPI" localSheetId="0">#REF!</definedName>
    <definedName name="PCPI" localSheetId="4">#REF!</definedName>
    <definedName name="PCPIE" localSheetId="6">#REF!</definedName>
    <definedName name="PCPIE" localSheetId="3">#REF!</definedName>
    <definedName name="PCPIE" localSheetId="5">#REF!</definedName>
    <definedName name="PCPIE" localSheetId="1">#REF!</definedName>
    <definedName name="PCPIE" localSheetId="2">#REF!</definedName>
    <definedName name="PCPIE" localSheetId="0">#REF!</definedName>
    <definedName name="PCPIE" localSheetId="4">#REF!</definedName>
    <definedName name="pet" localSheetId="6">#REF!</definedName>
    <definedName name="pet" localSheetId="3">#REF!</definedName>
    <definedName name="pet" localSheetId="5">#REF!</definedName>
    <definedName name="pet" localSheetId="1">#REF!</definedName>
    <definedName name="pet" localSheetId="2">#REF!</definedName>
    <definedName name="pet" localSheetId="0">#REF!</definedName>
    <definedName name="pet" localSheetId="4">#REF!</definedName>
    <definedName name="petrole" localSheetId="6">#REF!</definedName>
    <definedName name="petrole" localSheetId="3">#REF!</definedName>
    <definedName name="petrole" localSheetId="5">#REF!</definedName>
    <definedName name="petrole" localSheetId="1">#REF!</definedName>
    <definedName name="petrole" localSheetId="2">#REF!</definedName>
    <definedName name="petrole" localSheetId="0">#REF!</definedName>
    <definedName name="petrole" localSheetId="4">#REF!</definedName>
    <definedName name="pétrole" localSheetId="6">#REF!</definedName>
    <definedName name="pétrole" localSheetId="3">#REF!</definedName>
    <definedName name="pétrole" localSheetId="5">#REF!</definedName>
    <definedName name="pétrole" localSheetId="1">#REF!</definedName>
    <definedName name="pétrole" localSheetId="2">#REF!</definedName>
    <definedName name="pétrole" localSheetId="0">#REF!</definedName>
    <definedName name="pétrole" localSheetId="4">#REF!</definedName>
    <definedName name="Pétrole2" localSheetId="6">#REF!</definedName>
    <definedName name="Pétrole2" localSheetId="3">#REF!</definedName>
    <definedName name="Pétrole2" localSheetId="5">#REF!</definedName>
    <definedName name="Pétrole2" localSheetId="1">#REF!</definedName>
    <definedName name="Pétrole2" localSheetId="2">#REF!</definedName>
    <definedName name="Pétrole2" localSheetId="0">#REF!</definedName>
    <definedName name="Pétrole2" localSheetId="4">#REF!</definedName>
    <definedName name="PLAGECLES" localSheetId="6">[22]BNCBIL!$A$1390:$C$1403</definedName>
    <definedName name="PLAGECLES" localSheetId="3">[20]BNCBIL!$A$1390:$C$1403</definedName>
    <definedName name="PLAGECLES" localSheetId="1">[21]BNCBIL!$A$1390:$C$1403</definedName>
    <definedName name="PLAGECLES" localSheetId="2">[21]BNCBIL!$A$1390:$C$1403</definedName>
    <definedName name="PRIX" localSheetId="6">#REF!</definedName>
    <definedName name="PRIX" localSheetId="3">#REF!</definedName>
    <definedName name="PRIX" localSheetId="5">#REF!</definedName>
    <definedName name="PRIX" localSheetId="1">#REF!</definedName>
    <definedName name="PRIX" localSheetId="2">#REF!</definedName>
    <definedName name="PRIX" localSheetId="0">#REF!</definedName>
    <definedName name="PRIX" localSheetId="4">#REF!</definedName>
    <definedName name="PURC2014" localSheetId="6">[7]REGS!#REF!</definedName>
    <definedName name="PURC2014" localSheetId="3">[7]REGS!#REF!</definedName>
    <definedName name="PURC2014" localSheetId="5">[8]REGS!#REF!</definedName>
    <definedName name="PURC2014" localSheetId="4">[7]REGS!#REF!</definedName>
    <definedName name="PURC2019" localSheetId="6">#REF!</definedName>
    <definedName name="PURC2019" localSheetId="3">#REF!</definedName>
    <definedName name="PURC2019" localSheetId="5">#REF!</definedName>
    <definedName name="PURC2019" localSheetId="1">#REF!</definedName>
    <definedName name="PURC2019" localSheetId="2">#REF!</definedName>
    <definedName name="PURC2019" localSheetId="0">#REF!</definedName>
    <definedName name="PURC2019" localSheetId="4">#REF!</definedName>
    <definedName name="PURCP2030" localSheetId="6">#REF!</definedName>
    <definedName name="PURCP2030" localSheetId="3">#REF!</definedName>
    <definedName name="PURCP2030" localSheetId="5">#REF!</definedName>
    <definedName name="PURCP2030" localSheetId="1">#REF!</definedName>
    <definedName name="PURCP2030" localSheetId="2">#REF!</definedName>
    <definedName name="PURCP2030" localSheetId="0">#REF!</definedName>
    <definedName name="PURCP2030" localSheetId="4">#REF!</definedName>
    <definedName name="PURCP2038" localSheetId="6">#REF!</definedName>
    <definedName name="PURCP2038" localSheetId="3">#REF!</definedName>
    <definedName name="PURCP2038" localSheetId="5">#REF!</definedName>
    <definedName name="PURCP2038" localSheetId="1">#REF!</definedName>
    <definedName name="PURCP2038" localSheetId="2">#REF!</definedName>
    <definedName name="PURCP2038" localSheetId="0">#REF!</definedName>
    <definedName name="PURCP2038" localSheetId="4">#REF!</definedName>
    <definedName name="qcv" localSheetId="6">#REF!</definedName>
    <definedName name="qcv" localSheetId="3">#REF!</definedName>
    <definedName name="qcv" localSheetId="5">#REF!</definedName>
    <definedName name="qcv" localSheetId="1">#REF!</definedName>
    <definedName name="qcv" localSheetId="2">#REF!</definedName>
    <definedName name="qcv" localSheetId="0">#REF!</definedName>
    <definedName name="qcv" localSheetId="4">#REF!</definedName>
    <definedName name="qs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UOTA" localSheetId="6">[25]AMB!#REF!</definedName>
    <definedName name="QUOTA" localSheetId="3">[23]AMB!#REF!</definedName>
    <definedName name="QUOTA" localSheetId="5">[26]AMB!#REF!</definedName>
    <definedName name="QUOTA" localSheetId="1">[24]AMB!#REF!</definedName>
    <definedName name="QUOTA" localSheetId="2">[24]AMB!#REF!</definedName>
    <definedName name="qw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ed" localSheetId="6">#REF!</definedName>
    <definedName name="red" localSheetId="3">#REF!</definedName>
    <definedName name="red" localSheetId="5">#REF!</definedName>
    <definedName name="red" localSheetId="1">#REF!</definedName>
    <definedName name="red" localSheetId="2">#REF!</definedName>
    <definedName name="red" localSheetId="0">#REF!</definedName>
    <definedName name="red" localSheetId="4">#REF!</definedName>
    <definedName name="RES_" localSheetId="6">[16]T1!#REF!</definedName>
    <definedName name="RES_" localSheetId="3">[13]T1!#REF!</definedName>
    <definedName name="RES_" localSheetId="1">[14]T1!#REF!</definedName>
    <definedName name="RES_" localSheetId="2">[14]T1!#REF!</definedName>
    <definedName name="RES_" localSheetId="4">[15]T1!#REF!</definedName>
    <definedName name="RES_SDR" localSheetId="6">#REF!</definedName>
    <definedName name="RES_SDR" localSheetId="3">#REF!</definedName>
    <definedName name="RES_SDR" localSheetId="5">#REF!</definedName>
    <definedName name="RES_SDR" localSheetId="1">#REF!</definedName>
    <definedName name="RES_SDR" localSheetId="2">#REF!</definedName>
    <definedName name="RES_SDR" localSheetId="0">#REF!</definedName>
    <definedName name="RES_SDR" localSheetId="4">#REF!</definedName>
    <definedName name="Revisions" localSheetId="6">#REF!</definedName>
    <definedName name="Revisions" localSheetId="3">#REF!</definedName>
    <definedName name="Revisions" localSheetId="5">#REF!</definedName>
    <definedName name="Revisions" localSheetId="1">#REF!</definedName>
    <definedName name="Revisions" localSheetId="2">#REF!</definedName>
    <definedName name="Revisions" localSheetId="0">#REF!</definedName>
    <definedName name="Revisions" localSheetId="4">#REF!</definedName>
    <definedName name="RNGNM" localSheetId="6">#REF!</definedName>
    <definedName name="RNGNM" localSheetId="3">#REF!</definedName>
    <definedName name="RNGNM" localSheetId="5">#REF!</definedName>
    <definedName name="RNGNM" localSheetId="1">#REF!</definedName>
    <definedName name="RNGNM" localSheetId="2">#REF!</definedName>
    <definedName name="RNGNM" localSheetId="0">#REF!</definedName>
    <definedName name="RNGNM" localSheetId="4">#REF!</definedName>
    <definedName name="RR" localSheetId="6">[6]Projections:PDVSA!$B$2:$BH$531</definedName>
    <definedName name="RR" localSheetId="3">[4]Projections:PDVSA!$B$2:$BH$531</definedName>
    <definedName name="RR" localSheetId="1">[5]Projections:PDVSA!$B$2:$BH$531</definedName>
    <definedName name="RR" localSheetId="2">[5]Projections:PDVSA!$B$2:$BH$531</definedName>
    <definedName name="rtre" localSheetId="6" hidden="1">{"Main Economic Indicators",#N/A,FALSE,"C"}</definedName>
    <definedName name="rtre" localSheetId="3" hidden="1">{"Main Economic Indicators",#N/A,FALSE,"C"}</definedName>
    <definedName name="rtre" localSheetId="5" hidden="1">{"Main Economic Indicators",#N/A,FALSE,"C"}</definedName>
    <definedName name="rtre" localSheetId="1" hidden="1">{"Main Economic Indicators",#N/A,FALSE,"C"}</definedName>
    <definedName name="rtre" localSheetId="2" hidden="1">{"Main Economic Indicators",#N/A,FALSE,"C"}</definedName>
    <definedName name="rtre" localSheetId="0" hidden="1">{"Main Economic Indicators",#N/A,FALSE,"C"}</definedName>
    <definedName name="rtre" localSheetId="4" hidden="1">{"Main Economic Indicators",#N/A,FALSE,"C"}</definedName>
    <definedName name="Rwvu.Print." hidden="1">#N/A</definedName>
    <definedName name="S" localSheetId="6">[16]T1!#REF!</definedName>
    <definedName name="S" localSheetId="3">[13]T1!#REF!</definedName>
    <definedName name="S" localSheetId="1">[14]T1!#REF!</definedName>
    <definedName name="S" localSheetId="2">[14]T1!#REF!</definedName>
    <definedName name="S" localSheetId="0">[15]T1!#REF!</definedName>
    <definedName name="S" localSheetId="4">[15]T1!#REF!</definedName>
    <definedName name="SECIND" localSheetId="6">#REF!</definedName>
    <definedName name="SECIND" localSheetId="3">#REF!</definedName>
    <definedName name="SECIND" localSheetId="5">#REF!</definedName>
    <definedName name="SECIND" localSheetId="1">#REF!</definedName>
    <definedName name="SECIND" localSheetId="2">#REF!</definedName>
    <definedName name="SECIND" localSheetId="0">#REF!</definedName>
    <definedName name="SECIND" localSheetId="4">#REF!</definedName>
    <definedName name="sei" localSheetId="6">[19]sei!$A$61:$I$139</definedName>
    <definedName name="sei" localSheetId="3">[17]sei!$A$61:$I$139</definedName>
    <definedName name="sei" localSheetId="1">[18]sei!$A$61:$I$139</definedName>
    <definedName name="sei" localSheetId="2">[18]sei!$A$61:$I$139</definedName>
    <definedName name="simfmi" localSheetId="6">#REF!</definedName>
    <definedName name="simfmi" localSheetId="3">#REF!</definedName>
    <definedName name="simfmi" localSheetId="5">#REF!</definedName>
    <definedName name="simfmi" localSheetId="1">#REF!</definedName>
    <definedName name="simfmi" localSheetId="2">#REF!</definedName>
    <definedName name="simfmi" localSheetId="0">#REF!</definedName>
    <definedName name="simfmi" localSheetId="4">#REF!</definedName>
    <definedName name="simon" localSheetId="6">#REF!</definedName>
    <definedName name="simon" localSheetId="3">#REF!</definedName>
    <definedName name="simon" localSheetId="5">#REF!</definedName>
    <definedName name="simon" localSheetId="1">#REF!</definedName>
    <definedName name="simon" localSheetId="2">#REF!</definedName>
    <definedName name="simon" localSheetId="0">#REF!</definedName>
    <definedName name="simon" localSheetId="4">#REF!</definedName>
    <definedName name="simonitfmi" localSheetId="6">#REF!</definedName>
    <definedName name="simonitfmi" localSheetId="3">#REF!</definedName>
    <definedName name="simonitfmi" localSheetId="5">#REF!</definedName>
    <definedName name="simonitfmi" localSheetId="1">#REF!</definedName>
    <definedName name="simonitfmi" localSheetId="2">#REF!</definedName>
    <definedName name="simonitfmi" localSheetId="0">#REF!</definedName>
    <definedName name="simonitfmi" localSheetId="4">#REF!</definedName>
    <definedName name="simonitfmi1" localSheetId="6">#REF!</definedName>
    <definedName name="simonitfmi1" localSheetId="3">#REF!</definedName>
    <definedName name="simonitfmi1" localSheetId="5">#REF!</definedName>
    <definedName name="simonitfmi1" localSheetId="1">#REF!</definedName>
    <definedName name="simonitfmi1" localSheetId="2">#REF!</definedName>
    <definedName name="simonitfmi1" localSheetId="0">#REF!</definedName>
    <definedName name="simonitfmi1" localSheetId="4">#REF!</definedName>
    <definedName name="SPREAD2019" localSheetId="6">#REF!</definedName>
    <definedName name="SPREAD2019" localSheetId="3">#REF!</definedName>
    <definedName name="SPREAD2019" localSheetId="5">#REF!</definedName>
    <definedName name="SPREAD2019" localSheetId="1">#REF!</definedName>
    <definedName name="SPREAD2019" localSheetId="2">#REF!</definedName>
    <definedName name="SPREAD2019" localSheetId="0">#REF!</definedName>
    <definedName name="SPREAD2019" localSheetId="4">#REF!</definedName>
    <definedName name="SPREAD2030" localSheetId="6">#REF!</definedName>
    <definedName name="SPREAD2030" localSheetId="3">#REF!</definedName>
    <definedName name="SPREAD2030" localSheetId="5">#REF!</definedName>
    <definedName name="SPREAD2030" localSheetId="1">#REF!</definedName>
    <definedName name="SPREAD2030" localSheetId="2">#REF!</definedName>
    <definedName name="SPREAD2030" localSheetId="0">#REF!</definedName>
    <definedName name="SPREAD2030" localSheetId="4">#REF!</definedName>
    <definedName name="SPREAD2038" localSheetId="6">#REF!</definedName>
    <definedName name="SPREAD2038" localSheetId="3">#REF!</definedName>
    <definedName name="SPREAD2038" localSheetId="5">#REF!</definedName>
    <definedName name="SPREAD2038" localSheetId="1">#REF!</definedName>
    <definedName name="SPREAD2038" localSheetId="2">#REF!</definedName>
    <definedName name="SPREAD2038" localSheetId="0">#REF!</definedName>
    <definedName name="SPREAD2038" localSheetId="4">#REF!</definedName>
    <definedName name="ssss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TOP" localSheetId="6">#REF!</definedName>
    <definedName name="STOP" localSheetId="3">#REF!</definedName>
    <definedName name="STOP" localSheetId="5">#REF!</definedName>
    <definedName name="STOP" localSheetId="1">#REF!</definedName>
    <definedName name="STOP" localSheetId="2">#REF!</definedName>
    <definedName name="STOP" localSheetId="0">#REF!</definedName>
    <definedName name="STOP" localSheetId="4">#REF!</definedName>
    <definedName name="Swvu.Print." localSheetId="6" hidden="1">#REF!</definedName>
    <definedName name="Swvu.Print." localSheetId="3" hidden="1">#REF!</definedName>
    <definedName name="Swvu.Print." localSheetId="5" hidden="1">#REF!</definedName>
    <definedName name="Swvu.Print." localSheetId="1" hidden="1">#REF!</definedName>
    <definedName name="Swvu.Print." localSheetId="2" hidden="1">#REF!</definedName>
    <definedName name="Swvu.Print." localSheetId="0" hidden="1">#REF!</definedName>
    <definedName name="Swvu.Print." localSheetId="4" hidden="1">#REF!</definedName>
    <definedName name="TAB" localSheetId="6">#REF!</definedName>
    <definedName name="TAB" localSheetId="3">#REF!</definedName>
    <definedName name="TAB" localSheetId="5">#REF!</definedName>
    <definedName name="TAB" localSheetId="1">#REF!</definedName>
    <definedName name="TAB" localSheetId="2">#REF!</definedName>
    <definedName name="TAB" localSheetId="0">#REF!</definedName>
    <definedName name="TAB" localSheetId="4">#REF!</definedName>
    <definedName name="TAB30_33" localSheetId="6">#REF!</definedName>
    <definedName name="TAB30_33" localSheetId="3">#REF!</definedName>
    <definedName name="TAB30_33" localSheetId="5">#REF!</definedName>
    <definedName name="TAB30_33" localSheetId="1">#REF!</definedName>
    <definedName name="TAB30_33" localSheetId="2">#REF!</definedName>
    <definedName name="TAB30_33" localSheetId="0">#REF!</definedName>
    <definedName name="TAB30_33" localSheetId="4">#REF!</definedName>
    <definedName name="table" localSheetId="6">#REF!</definedName>
    <definedName name="table" localSheetId="3">#REF!</definedName>
    <definedName name="table" localSheetId="5">#REF!</definedName>
    <definedName name="table" localSheetId="1">#REF!</definedName>
    <definedName name="table" localSheetId="2">#REF!</definedName>
    <definedName name="table" localSheetId="0">#REF!</definedName>
    <definedName name="table" localSheetId="4">#REF!</definedName>
    <definedName name="table10" localSheetId="6">#REF!</definedName>
    <definedName name="table10" localSheetId="3">#REF!</definedName>
    <definedName name="table10" localSheetId="5">#REF!</definedName>
    <definedName name="table10" localSheetId="1">#REF!</definedName>
    <definedName name="table10" localSheetId="2">#REF!</definedName>
    <definedName name="table10" localSheetId="0">#REF!</definedName>
    <definedName name="table10" localSheetId="4">#REF!</definedName>
    <definedName name="TABLE2" localSheetId="6">#REF!</definedName>
    <definedName name="TABLE2" localSheetId="3">#REF!</definedName>
    <definedName name="TABLE2" localSheetId="5">#REF!</definedName>
    <definedName name="TABLE2" localSheetId="1">#REF!</definedName>
    <definedName name="TABLE2" localSheetId="2">#REF!</definedName>
    <definedName name="TABLE2" localSheetId="0">#REF!</definedName>
    <definedName name="TABLE2" localSheetId="4">#REF!</definedName>
    <definedName name="tabtrav" localSheetId="6">#REF!</definedName>
    <definedName name="tabtrav" localSheetId="3">#REF!</definedName>
    <definedName name="tabtrav" localSheetId="5">#REF!</definedName>
    <definedName name="tabtrav" localSheetId="1">#REF!</definedName>
    <definedName name="tabtrav" localSheetId="2">#REF!</definedName>
    <definedName name="tabtrav" localSheetId="0">#REF!</definedName>
    <definedName name="tabtrav" localSheetId="4">#REF!</definedName>
    <definedName name="tabtrav2" localSheetId="6">#REF!</definedName>
    <definedName name="tabtrav2" localSheetId="3">#REF!</definedName>
    <definedName name="tabtrav2" localSheetId="5">#REF!</definedName>
    <definedName name="tabtrav2" localSheetId="1">#REF!</definedName>
    <definedName name="tabtrav2" localSheetId="2">#REF!</definedName>
    <definedName name="tabtrav2" localSheetId="0">#REF!</definedName>
    <definedName name="tabtrav2" localSheetId="4">#REF!</definedName>
    <definedName name="tabtrav3" localSheetId="6">#REF!</definedName>
    <definedName name="tabtrav3" localSheetId="3">#REF!</definedName>
    <definedName name="tabtrav3" localSheetId="5">#REF!</definedName>
    <definedName name="tabtrav3" localSheetId="1">#REF!</definedName>
    <definedName name="tabtrav3" localSheetId="2">#REF!</definedName>
    <definedName name="tabtrav3" localSheetId="0">#REF!</definedName>
    <definedName name="tabtrav3" localSheetId="4">#REF!</definedName>
    <definedName name="TDATE" localSheetId="6">#REF!</definedName>
    <definedName name="TDATE" localSheetId="3">#REF!</definedName>
    <definedName name="TDATE" localSheetId="5">#REF!</definedName>
    <definedName name="TDATE" localSheetId="1">#REF!</definedName>
    <definedName name="TDATE" localSheetId="2">#REF!</definedName>
    <definedName name="TDATE" localSheetId="0">#REF!</definedName>
    <definedName name="TDATE" localSheetId="4">#REF!</definedName>
    <definedName name="TEND2019" localSheetId="6">#REF!</definedName>
    <definedName name="TEND2019" localSheetId="3">#REF!</definedName>
    <definedName name="TEND2019" localSheetId="5">#REF!</definedName>
    <definedName name="TEND2019" localSheetId="1">#REF!</definedName>
    <definedName name="TEND2019" localSheetId="2">#REF!</definedName>
    <definedName name="TEND2019" localSheetId="0">#REF!</definedName>
    <definedName name="TEND2019" localSheetId="4">#REF!</definedName>
    <definedName name="TEND2030" localSheetId="6">#REF!</definedName>
    <definedName name="TEND2030" localSheetId="3">#REF!</definedName>
    <definedName name="TEND2030" localSheetId="5">#REF!</definedName>
    <definedName name="TEND2030" localSheetId="1">#REF!</definedName>
    <definedName name="TEND2030" localSheetId="2">#REF!</definedName>
    <definedName name="TEND2030" localSheetId="0">#REF!</definedName>
    <definedName name="TEND2030" localSheetId="4">#REF!</definedName>
    <definedName name="TEND2038" localSheetId="6">#REF!</definedName>
    <definedName name="TEND2038" localSheetId="3">#REF!</definedName>
    <definedName name="TEND2038" localSheetId="5">#REF!</definedName>
    <definedName name="TEND2038" localSheetId="1">#REF!</definedName>
    <definedName name="TEND2038" localSheetId="2">#REF!</definedName>
    <definedName name="TEND2038" localSheetId="0">#REF!</definedName>
    <definedName name="TEND2038" localSheetId="4">#REF!</definedName>
    <definedName name="TIME" localSheetId="6">[6]Sum1!#REF!</definedName>
    <definedName name="TIME" localSheetId="3">[4]Sum1!#REF!</definedName>
    <definedName name="TIME" localSheetId="1">[5]Sum1!#REF!</definedName>
    <definedName name="TIME" localSheetId="2">[5]Sum1!#REF!</definedName>
    <definedName name="TMG_D" localSheetId="6">#REF!</definedName>
    <definedName name="TMG_D" localSheetId="3">#REF!</definedName>
    <definedName name="TMG_D" localSheetId="5">#REF!</definedName>
    <definedName name="TMG_D" localSheetId="1">#REF!</definedName>
    <definedName name="TMG_D" localSheetId="2">#REF!</definedName>
    <definedName name="TMG_D" localSheetId="0">#REF!</definedName>
    <definedName name="TMG_D" localSheetId="4">#REF!</definedName>
    <definedName name="TMGO" localSheetId="6">#REF!</definedName>
    <definedName name="TMGO" localSheetId="3">#REF!</definedName>
    <definedName name="TMGO" localSheetId="5">#REF!</definedName>
    <definedName name="TMGO" localSheetId="1">#REF!</definedName>
    <definedName name="TMGO" localSheetId="2">#REF!</definedName>
    <definedName name="TMGO" localSheetId="0">#REF!</definedName>
    <definedName name="TMGO" localSheetId="4">#REF!</definedName>
    <definedName name="TNAME" localSheetId="6">#REF!</definedName>
    <definedName name="TNAME" localSheetId="3">#REF!</definedName>
    <definedName name="TNAME" localSheetId="5">#REF!</definedName>
    <definedName name="TNAME" localSheetId="1">#REF!</definedName>
    <definedName name="TNAME" localSheetId="2">#REF!</definedName>
    <definedName name="TNAME" localSheetId="0">#REF!</definedName>
    <definedName name="TNAME" localSheetId="4">#REF!</definedName>
    <definedName name="TOTC2019" localSheetId="6">#REF!</definedName>
    <definedName name="TOTC2019" localSheetId="3">#REF!</definedName>
    <definedName name="TOTC2019" localSheetId="5">#REF!</definedName>
    <definedName name="TOTC2019" localSheetId="1">#REF!</definedName>
    <definedName name="TOTC2019" localSheetId="2">#REF!</definedName>
    <definedName name="TOTC2019" localSheetId="0">#REF!</definedName>
    <definedName name="TOTC2019" localSheetId="4">#REF!</definedName>
    <definedName name="TOTC2030" localSheetId="6">#REF!</definedName>
    <definedName name="TOTC2030" localSheetId="3">#REF!</definedName>
    <definedName name="TOTC2030" localSheetId="5">#REF!</definedName>
    <definedName name="TOTC2030" localSheetId="1">#REF!</definedName>
    <definedName name="TOTC2030" localSheetId="2">#REF!</definedName>
    <definedName name="TOTC2030" localSheetId="0">#REF!</definedName>
    <definedName name="TOTC2030" localSheetId="4">#REF!</definedName>
    <definedName name="TOTC2038" localSheetId="6">#REF!</definedName>
    <definedName name="TOTC2038" localSheetId="3">#REF!</definedName>
    <definedName name="TOTC2038" localSheetId="5">#REF!</definedName>
    <definedName name="TOTC2038" localSheetId="1">#REF!</definedName>
    <definedName name="TOTC2038" localSheetId="2">#REF!</definedName>
    <definedName name="TOTC2038" localSheetId="0">#REF!</definedName>
    <definedName name="TOTC2038" localSheetId="4">#REF!</definedName>
    <definedName name="toto" localSheetId="6" hidden="1">{"'analyse règlements'!$A$1:$H$83"}</definedName>
    <definedName name="toto" localSheetId="3" hidden="1">{"'analyse règlements'!$A$1:$H$83"}</definedName>
    <definedName name="toto" localSheetId="5" hidden="1">{"'analyse règlements'!$A$1:$H$83"}</definedName>
    <definedName name="toto" localSheetId="1" hidden="1">{"'analyse règlements'!$A$1:$H$83"}</definedName>
    <definedName name="toto" localSheetId="2" hidden="1">{"'analyse règlements'!$A$1:$H$83"}</definedName>
    <definedName name="toto" localSheetId="0" hidden="1">{"'analyse règlements'!$A$1:$H$83"}</definedName>
    <definedName name="toto" localSheetId="4" hidden="1">{"'analyse règlements'!$A$1:$H$83"}</definedName>
    <definedName name="TRANSFERTEST" localSheetId="6">[49]Gin:Din!$C$2:$O$2</definedName>
    <definedName name="TRANSFERTEST" localSheetId="3">[47]Gin:Din!$C$2:$O$2</definedName>
    <definedName name="TRANSFERTEST" localSheetId="5">[50]Gin:Din!$C$2:$O$2</definedName>
    <definedName name="TRANSFERTEST" localSheetId="1">[48]Gin:Din!$C$2:$O$2</definedName>
    <definedName name="TRANSFERTEST" localSheetId="2">[48]Gin:Din!$C$2:$O$2</definedName>
    <definedName name="TRIMREAD" localSheetId="6">#REF!</definedName>
    <definedName name="TRIMREAD" localSheetId="3">#REF!</definedName>
    <definedName name="TRIMREAD" localSheetId="5">#REF!</definedName>
    <definedName name="TRIMREAD" localSheetId="1">#REF!</definedName>
    <definedName name="TRIMREAD" localSheetId="2">#REF!</definedName>
    <definedName name="TRIMREAD" localSheetId="0">#REF!</definedName>
    <definedName name="TRIMREAD" localSheetId="4">#REF!</definedName>
    <definedName name="TRIMWRITE" localSheetId="6">#REF!</definedName>
    <definedName name="TRIMWRITE" localSheetId="3">#REF!</definedName>
    <definedName name="TRIMWRITE" localSheetId="5">#REF!</definedName>
    <definedName name="TRIMWRITE" localSheetId="1">#REF!</definedName>
    <definedName name="TRIMWRITE" localSheetId="2">#REF!</definedName>
    <definedName name="TRIMWRITE" localSheetId="0">#REF!</definedName>
    <definedName name="TRIMWRITE" localSheetId="4">#REF!</definedName>
    <definedName name="TT" localSheetId="6">[16]T1!#REF!</definedName>
    <definedName name="TT" localSheetId="3">[13]T1!#REF!</definedName>
    <definedName name="TT" localSheetId="1">[14]T1!#REF!</definedName>
    <definedName name="TT" localSheetId="2">[14]T1!#REF!</definedName>
    <definedName name="TXG_D" localSheetId="6">#REF!</definedName>
    <definedName name="TXG_D" localSheetId="3">#REF!</definedName>
    <definedName name="TXG_D" localSheetId="5">#REF!</definedName>
    <definedName name="TXG_D" localSheetId="1">#REF!</definedName>
    <definedName name="TXG_D" localSheetId="2">#REF!</definedName>
    <definedName name="TXG_D" localSheetId="0">#REF!</definedName>
    <definedName name="TXG_D" localSheetId="4">#REF!</definedName>
    <definedName name="TXGO" localSheetId="6">#REF!</definedName>
    <definedName name="TXGO" localSheetId="3">#REF!</definedName>
    <definedName name="TXGO" localSheetId="5">#REF!</definedName>
    <definedName name="TXGO" localSheetId="1">#REF!</definedName>
    <definedName name="TXGO" localSheetId="2">#REF!</definedName>
    <definedName name="TXGO" localSheetId="0">#REF!</definedName>
    <definedName name="TXGO" localSheetId="4">#REF!</definedName>
    <definedName name="vgh" localSheetId="6">#REF!</definedName>
    <definedName name="vgh" localSheetId="3">#REF!</definedName>
    <definedName name="vgh" localSheetId="5">#REF!</definedName>
    <definedName name="vgh" localSheetId="1">#REF!</definedName>
    <definedName name="vgh" localSheetId="2">#REF!</definedName>
    <definedName name="vgh" localSheetId="0">#REF!</definedName>
    <definedName name="vgh" localSheetId="4">#REF!</definedName>
    <definedName name="WEIGHTS" localSheetId="6">#REF!</definedName>
    <definedName name="WEIGHTS" localSheetId="3">#REF!</definedName>
    <definedName name="WEIGHTS" localSheetId="5">#REF!</definedName>
    <definedName name="WEIGHTS" localSheetId="1">#REF!</definedName>
    <definedName name="WEIGHTS" localSheetId="2">#REF!</definedName>
    <definedName name="WEIGHTS" localSheetId="0">#REF!</definedName>
    <definedName name="WEIGHTS" localSheetId="4">#REF!</definedName>
    <definedName name="WEO" localSheetId="6">#REF!</definedName>
    <definedName name="WEO" localSheetId="3">#REF!</definedName>
    <definedName name="WEO" localSheetId="5">#REF!</definedName>
    <definedName name="WEO" localSheetId="1">#REF!</definedName>
    <definedName name="WEO" localSheetId="2">#REF!</definedName>
    <definedName name="WEO" localSheetId="0">#REF!</definedName>
    <definedName name="WEO" localSheetId="4">#REF!</definedName>
    <definedName name="WEOD" localSheetId="6">#REF!</definedName>
    <definedName name="WEOD" localSheetId="3">#REF!</definedName>
    <definedName name="WEOD" localSheetId="5">#REF!</definedName>
    <definedName name="WEOD" localSheetId="1">#REF!</definedName>
    <definedName name="WEOD" localSheetId="2">#REF!</definedName>
    <definedName name="WEOD" localSheetId="0">#REF!</definedName>
    <definedName name="WEOD" localSheetId="4">#REF!</definedName>
    <definedName name="weodata" localSheetId="6">#REF!</definedName>
    <definedName name="weodata" localSheetId="3">#REF!</definedName>
    <definedName name="weodata" localSheetId="5">#REF!</definedName>
    <definedName name="weodata" localSheetId="1">#REF!</definedName>
    <definedName name="weodata" localSheetId="2">#REF!</definedName>
    <definedName name="weodata" localSheetId="0">#REF!</definedName>
    <definedName name="weodata" localSheetId="4">#REF!</definedName>
    <definedName name="wrn.Main._.Economic._.Indicators." localSheetId="6" hidden="1">{"Main Economic Indicators",#N/A,FALSE,"C"}</definedName>
    <definedName name="wrn.Main._.Economic._.Indicators." localSheetId="3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1" hidden="1">{"Main Economic Indicators",#N/A,FALSE,"C"}</definedName>
    <definedName name="wrn.Main._.Economic._.Indicators." localSheetId="2" hidden="1">{"Main Economic Indicators",#N/A,FALSE,"C"}</definedName>
    <definedName name="wrn.Main._.Economic._.Indicators." localSheetId="0" hidden="1">{"Main Economic Indicators",#N/A,FALSE,"C"}</definedName>
    <definedName name="wrn.Main._.Economic._.Indicators." localSheetId="4" hidden="1">{"Main Economic Indicators",#N/A,FALSE,"C"}</definedName>
    <definedName name="wrn.STAFF_REPORT_TABLES." localSheetId="6" hidden="1">{"SR_tbs",#N/A,FALSE,"MGSSEI";"SR_tbs",#N/A,FALSE,"MGSBOX";"SR_tbs",#N/A,FALSE,"MGSOCIND"}</definedName>
    <definedName name="wrn.STAFF_REPORT_TABLES." localSheetId="3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1" hidden="1">{"SR_tbs",#N/A,FALSE,"MGSSEI";"SR_tbs",#N/A,FALSE,"MGSBOX";"SR_tbs",#N/A,FALSE,"MGSOCIND"}</definedName>
    <definedName name="wrn.STAFF_REPORT_TABLES." localSheetId="2" hidden="1">{"SR_tbs",#N/A,FALSE,"MGSSEI";"SR_tbs",#N/A,FALSE,"MGSBOX";"SR_tbs",#N/A,FALSE,"MGSOCIND"}</definedName>
    <definedName name="wrn.STAFF_REPORT_TABLES." localSheetId="0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vu.Print.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" localSheetId="6">[16]T1!#REF!</definedName>
    <definedName name="X" localSheetId="3">[13]T1!#REF!</definedName>
    <definedName name="X" localSheetId="1">[14]T1!#REF!</definedName>
    <definedName name="X" localSheetId="2">[14]T1!#REF!</definedName>
    <definedName name="XGS" localSheetId="6">#REF!</definedName>
    <definedName name="XGS" localSheetId="3">#REF!</definedName>
    <definedName name="XGS" localSheetId="5">#REF!</definedName>
    <definedName name="XGS" localSheetId="1">#REF!</definedName>
    <definedName name="XGS" localSheetId="2">#REF!</definedName>
    <definedName name="XGS" localSheetId="0">#REF!</definedName>
    <definedName name="XGS" localSheetId="4">#REF!</definedName>
    <definedName name="XXX1" localSheetId="6">'[53]ExIm bfSBA04'!$J$30:$J$33</definedName>
    <definedName name="XXX1" localSheetId="3">'[51]ExIm bfSBA04'!$J$30:$J$33</definedName>
    <definedName name="XXX1" localSheetId="5">#REF!</definedName>
    <definedName name="XXX1" localSheetId="1">'[52]ExIm bfSBA04'!$J$30:$J$33</definedName>
    <definedName name="XXX1" localSheetId="2">'[52]ExIm bfSBA04'!$J$30:$J$33</definedName>
    <definedName name="XXX2" localSheetId="6">'[53]KA bfSBA04'!$I$48:$J$48</definedName>
    <definedName name="XXX2" localSheetId="3">'[51]KA bfSBA04'!$I$48:$J$48</definedName>
    <definedName name="XXX2" localSheetId="5">#REF!</definedName>
    <definedName name="XXX2" localSheetId="1">'[52]KA bfSBA04'!$I$48:$J$48</definedName>
    <definedName name="XXX2" localSheetId="2">'[52]KA bfSBA04'!$I$48:$J$48</definedName>
    <definedName name="XXX3" localSheetId="6">'[53]KA bfSBA04'!$L$43:$M$43</definedName>
    <definedName name="XXX3" localSheetId="3">'[51]KA bfSBA04'!$L$43:$M$43</definedName>
    <definedName name="XXX3" localSheetId="5">#REF!</definedName>
    <definedName name="XXX3" localSheetId="1">'[52]KA bfSBA04'!$L$43:$M$43</definedName>
    <definedName name="XXX3" localSheetId="2">'[52]KA bfSBA04'!$L$43:$M$43</definedName>
    <definedName name="Year" localSheetId="6">#REF!</definedName>
    <definedName name="Year" localSheetId="3">#REF!</definedName>
    <definedName name="Year" localSheetId="5">#REF!</definedName>
    <definedName name="Year" localSheetId="1">#REF!</definedName>
    <definedName name="Year" localSheetId="2">#REF!</definedName>
    <definedName name="Year" localSheetId="0">#REF!</definedName>
    <definedName name="Year" localSheetId="4">#REF!</definedName>
    <definedName name="Z_1A8C061B_2301_11D3_BFD1_000039E37209_.wvu.Cols" localSheetId="6" hidden="1">#REF!,#REF!,#REF!</definedName>
    <definedName name="Z_1A8C061B_2301_11D3_BFD1_000039E37209_.wvu.Cols" localSheetId="3" hidden="1">#REF!,#REF!,#REF!</definedName>
    <definedName name="Z_1A8C061B_2301_11D3_BFD1_000039E37209_.wvu.Cols" localSheetId="5" hidden="1">#REF!,#REF!,#REF!</definedName>
    <definedName name="Z_1A8C061B_2301_11D3_BFD1_000039E37209_.wvu.Cols" localSheetId="1" hidden="1">#REF!,#REF!,#REF!</definedName>
    <definedName name="Z_1A8C061B_2301_11D3_BFD1_000039E37209_.wvu.Cols" localSheetId="2" hidden="1">#REF!,#REF!,#REF!</definedName>
    <definedName name="Z_1A8C061B_2301_11D3_BFD1_000039E37209_.wvu.Cols" localSheetId="0" hidden="1">#REF!,#REF!,#REF!</definedName>
    <definedName name="Z_1A8C061B_2301_11D3_BFD1_000039E37209_.wvu.Cols" localSheetId="4" hidden="1">#REF!,#REF!,#REF!</definedName>
    <definedName name="Z_1A8C061B_2301_11D3_BFD1_000039E37209_.wvu.Rows" localSheetId="6" hidden="1">#REF!,#REF!,#REF!</definedName>
    <definedName name="Z_1A8C061B_2301_11D3_BFD1_000039E37209_.wvu.Rows" localSheetId="3" hidden="1">#REF!,#REF!,#REF!</definedName>
    <definedName name="Z_1A8C061B_2301_11D3_BFD1_000039E37209_.wvu.Rows" localSheetId="5" hidden="1">#REF!,#REF!,#REF!</definedName>
    <definedName name="Z_1A8C061B_2301_11D3_BFD1_000039E37209_.wvu.Rows" localSheetId="1" hidden="1">#REF!,#REF!,#REF!</definedName>
    <definedName name="Z_1A8C061B_2301_11D3_BFD1_000039E37209_.wvu.Rows" localSheetId="2" hidden="1">#REF!,#REF!,#REF!</definedName>
    <definedName name="Z_1A8C061B_2301_11D3_BFD1_000039E37209_.wvu.Rows" localSheetId="0" hidden="1">#REF!,#REF!,#REF!</definedName>
    <definedName name="Z_1A8C061B_2301_11D3_BFD1_000039E37209_.wvu.Rows" localSheetId="4" hidden="1">#REF!,#REF!,#REF!</definedName>
    <definedName name="Z_1A8C061C_2301_11D3_BFD1_000039E37209_.wvu.Cols" localSheetId="6" hidden="1">#REF!,#REF!,#REF!</definedName>
    <definedName name="Z_1A8C061C_2301_11D3_BFD1_000039E37209_.wvu.Cols" localSheetId="3" hidden="1">#REF!,#REF!,#REF!</definedName>
    <definedName name="Z_1A8C061C_2301_11D3_BFD1_000039E37209_.wvu.Cols" localSheetId="5" hidden="1">#REF!,#REF!,#REF!</definedName>
    <definedName name="Z_1A8C061C_2301_11D3_BFD1_000039E37209_.wvu.Cols" localSheetId="1" hidden="1">#REF!,#REF!,#REF!</definedName>
    <definedName name="Z_1A8C061C_2301_11D3_BFD1_000039E37209_.wvu.Cols" localSheetId="2" hidden="1">#REF!,#REF!,#REF!</definedName>
    <definedName name="Z_1A8C061C_2301_11D3_BFD1_000039E37209_.wvu.Cols" localSheetId="0" hidden="1">#REF!,#REF!,#REF!</definedName>
    <definedName name="Z_1A8C061C_2301_11D3_BFD1_000039E37209_.wvu.Cols" localSheetId="4" hidden="1">#REF!,#REF!,#REF!</definedName>
    <definedName name="Z_1A8C061C_2301_11D3_BFD1_000039E37209_.wvu.Rows" localSheetId="6" hidden="1">#REF!,#REF!,#REF!</definedName>
    <definedName name="Z_1A8C061C_2301_11D3_BFD1_000039E37209_.wvu.Rows" localSheetId="3" hidden="1">#REF!,#REF!,#REF!</definedName>
    <definedName name="Z_1A8C061C_2301_11D3_BFD1_000039E37209_.wvu.Rows" localSheetId="5" hidden="1">#REF!,#REF!,#REF!</definedName>
    <definedName name="Z_1A8C061C_2301_11D3_BFD1_000039E37209_.wvu.Rows" localSheetId="1" hidden="1">#REF!,#REF!,#REF!</definedName>
    <definedName name="Z_1A8C061C_2301_11D3_BFD1_000039E37209_.wvu.Rows" localSheetId="2" hidden="1">#REF!,#REF!,#REF!</definedName>
    <definedName name="Z_1A8C061C_2301_11D3_BFD1_000039E37209_.wvu.Rows" localSheetId="0" hidden="1">#REF!,#REF!,#REF!</definedName>
    <definedName name="Z_1A8C061C_2301_11D3_BFD1_000039E37209_.wvu.Rows" localSheetId="4" hidden="1">#REF!,#REF!,#REF!</definedName>
    <definedName name="Z_1A8C061E_2301_11D3_BFD1_000039E37209_.wvu.Cols" localSheetId="6" hidden="1">#REF!,#REF!,#REF!</definedName>
    <definedName name="Z_1A8C061E_2301_11D3_BFD1_000039E37209_.wvu.Cols" localSheetId="3" hidden="1">#REF!,#REF!,#REF!</definedName>
    <definedName name="Z_1A8C061E_2301_11D3_BFD1_000039E37209_.wvu.Cols" localSheetId="5" hidden="1">#REF!,#REF!,#REF!</definedName>
    <definedName name="Z_1A8C061E_2301_11D3_BFD1_000039E37209_.wvu.Cols" localSheetId="1" hidden="1">#REF!,#REF!,#REF!</definedName>
    <definedName name="Z_1A8C061E_2301_11D3_BFD1_000039E37209_.wvu.Cols" localSheetId="2" hidden="1">#REF!,#REF!,#REF!</definedName>
    <definedName name="Z_1A8C061E_2301_11D3_BFD1_000039E37209_.wvu.Cols" localSheetId="0" hidden="1">#REF!,#REF!,#REF!</definedName>
    <definedName name="Z_1A8C061E_2301_11D3_BFD1_000039E37209_.wvu.Cols" localSheetId="4" hidden="1">#REF!,#REF!,#REF!</definedName>
    <definedName name="Z_1A8C061E_2301_11D3_BFD1_000039E37209_.wvu.Rows" localSheetId="6" hidden="1">#REF!,#REF!,#REF!</definedName>
    <definedName name="Z_1A8C061E_2301_11D3_BFD1_000039E37209_.wvu.Rows" localSheetId="3" hidden="1">#REF!,#REF!,#REF!</definedName>
    <definedName name="Z_1A8C061E_2301_11D3_BFD1_000039E37209_.wvu.Rows" localSheetId="5" hidden="1">#REF!,#REF!,#REF!</definedName>
    <definedName name="Z_1A8C061E_2301_11D3_BFD1_000039E37209_.wvu.Rows" localSheetId="1" hidden="1">#REF!,#REF!,#REF!</definedName>
    <definedName name="Z_1A8C061E_2301_11D3_BFD1_000039E37209_.wvu.Rows" localSheetId="2" hidden="1">#REF!,#REF!,#REF!</definedName>
    <definedName name="Z_1A8C061E_2301_11D3_BFD1_000039E37209_.wvu.Rows" localSheetId="0" hidden="1">#REF!,#REF!,#REF!</definedName>
    <definedName name="Z_1A8C061E_2301_11D3_BFD1_000039E37209_.wvu.Rows" localSheetId="4" hidden="1">#REF!,#REF!,#REF!</definedName>
    <definedName name="Z_1A8C061F_2301_11D3_BFD1_000039E37209_.wvu.Cols" localSheetId="6" hidden="1">#REF!,#REF!,#REF!</definedName>
    <definedName name="Z_1A8C061F_2301_11D3_BFD1_000039E37209_.wvu.Cols" localSheetId="3" hidden="1">#REF!,#REF!,#REF!</definedName>
    <definedName name="Z_1A8C061F_2301_11D3_BFD1_000039E37209_.wvu.Cols" localSheetId="5" hidden="1">#REF!,#REF!,#REF!</definedName>
    <definedName name="Z_1A8C061F_2301_11D3_BFD1_000039E37209_.wvu.Cols" localSheetId="1" hidden="1">#REF!,#REF!,#REF!</definedName>
    <definedName name="Z_1A8C061F_2301_11D3_BFD1_000039E37209_.wvu.Cols" localSheetId="2" hidden="1">#REF!,#REF!,#REF!</definedName>
    <definedName name="Z_1A8C061F_2301_11D3_BFD1_000039E37209_.wvu.Cols" localSheetId="0" hidden="1">#REF!,#REF!,#REF!</definedName>
    <definedName name="Z_1A8C061F_2301_11D3_BFD1_000039E37209_.wvu.Cols" localSheetId="4" hidden="1">#REF!,#REF!,#REF!</definedName>
    <definedName name="Z_1A8C061F_2301_11D3_BFD1_000039E37209_.wvu.Rows" localSheetId="6" hidden="1">#REF!,#REF!,#REF!</definedName>
    <definedName name="Z_1A8C061F_2301_11D3_BFD1_000039E37209_.wvu.Rows" localSheetId="3" hidden="1">#REF!,#REF!,#REF!</definedName>
    <definedName name="Z_1A8C061F_2301_11D3_BFD1_000039E37209_.wvu.Rows" localSheetId="5" hidden="1">#REF!,#REF!,#REF!</definedName>
    <definedName name="Z_1A8C061F_2301_11D3_BFD1_000039E37209_.wvu.Rows" localSheetId="1" hidden="1">#REF!,#REF!,#REF!</definedName>
    <definedName name="Z_1A8C061F_2301_11D3_BFD1_000039E37209_.wvu.Rows" localSheetId="2" hidden="1">#REF!,#REF!,#REF!</definedName>
    <definedName name="Z_1A8C061F_2301_11D3_BFD1_000039E37209_.wvu.Rows" localSheetId="0" hidden="1">#REF!,#REF!,#REF!</definedName>
    <definedName name="Z_1A8C061F_2301_11D3_BFD1_000039E37209_.wvu.Rows" localSheetId="4" hidden="1">#REF!,#REF!,#REF!</definedName>
    <definedName name="ze" localSheetId="6" hidden="1">{"Main Economic Indicators",#N/A,FALSE,"C"}</definedName>
    <definedName name="ze" localSheetId="3" hidden="1">{"Main Economic Indicators",#N/A,FALSE,"C"}</definedName>
    <definedName name="ze" localSheetId="5" hidden="1">{"Main Economic Indicators",#N/A,FALSE,"C"}</definedName>
    <definedName name="ze" localSheetId="1" hidden="1">{"Main Economic Indicators",#N/A,FALSE,"C"}</definedName>
    <definedName name="ze" localSheetId="2" hidden="1">{"Main Economic Indicators",#N/A,FALSE,"C"}</definedName>
    <definedName name="ze" localSheetId="0" hidden="1">{"Main Economic Indicators",#N/A,FALSE,"C"}</definedName>
    <definedName name="ze" localSheetId="4" hidden="1">{"Main Economic Indicators",#N/A,FALSE,"C"}</definedName>
    <definedName name="_xlnm.Print_Area" localSheetId="6">'Rates '!$A$1:$D$21</definedName>
    <definedName name="_xlnm.Print_Area" localSheetId="3">'Sum Arriérés '!$A$1:$R$56</definedName>
    <definedName name="_xlnm.Print_Area" localSheetId="5">'Sum Encours'!$A$1:$B$21</definedName>
    <definedName name="_xlnm.Print_Area" localSheetId="1">'Sum Pmt'!$A$1:$S$56</definedName>
    <definedName name="_xlnm.Print_Area" localSheetId="2">'Sum Pmt Arr'!$A$1:$O$55</definedName>
    <definedName name="_xlnm.Print_Area" localSheetId="0">'Sum Service'!$A$1:$O$57</definedName>
    <definedName name="_xlnm.Print_Area" localSheetId="4">'Sum Tirages'!$A$1:$N$16</definedName>
    <definedName name="_xlnm.Print_Area">[54]BULLETIN!$A:$IV</definedName>
    <definedName name="zone_edition" localSheetId="6">#REF!</definedName>
    <definedName name="zone_edition" localSheetId="3">#REF!</definedName>
    <definedName name="zone_edition" localSheetId="5">#REF!</definedName>
    <definedName name="zone_edition" localSheetId="1">#REF!</definedName>
    <definedName name="zone_edition" localSheetId="2">#REF!</definedName>
    <definedName name="zone_edition" localSheetId="0">#REF!</definedName>
    <definedName name="zone_edition" localSheetId="4">#REF!</definedName>
    <definedName name="ZONE_IMPRES_MI" localSheetId="6">#REF!</definedName>
    <definedName name="ZONE_IMPRES_MI" localSheetId="3">#REF!</definedName>
    <definedName name="ZONE_IMPRES_MI" localSheetId="5">#REF!</definedName>
    <definedName name="ZONE_IMPRES_MI" localSheetId="1">#REF!</definedName>
    <definedName name="ZONE_IMPRES_MI" localSheetId="2">#REF!</definedName>
    <definedName name="ZONE_IMPRES_MI" localSheetId="0">#REF!</definedName>
    <definedName name="ZONE_IMPRES_MI" localSheetId="4">#REF!</definedName>
  </definedNames>
  <calcPr calcId="124519"/>
</workbook>
</file>

<file path=xl/calcChain.xml><?xml version="1.0" encoding="utf-8"?>
<calcChain xmlns="http://schemas.openxmlformats.org/spreadsheetml/2006/main">
  <c r="D5" i="38"/>
  <c r="D6"/>
  <c r="D7"/>
  <c r="D8"/>
  <c r="D9"/>
  <c r="D10"/>
  <c r="D11"/>
  <c r="D12"/>
  <c r="D13"/>
  <c r="D14"/>
  <c r="D15"/>
  <c r="D16"/>
  <c r="D17"/>
  <c r="D18"/>
  <c r="D19"/>
  <c r="K871" i="33" l="1"/>
  <c r="J871"/>
  <c r="L871" i="32"/>
  <c r="K871"/>
</calcChain>
</file>

<file path=xl/sharedStrings.xml><?xml version="1.0" encoding="utf-8"?>
<sst xmlns="http://schemas.openxmlformats.org/spreadsheetml/2006/main" count="483" uniqueCount="133">
  <si>
    <t>PRI</t>
  </si>
  <si>
    <t>INT</t>
  </si>
  <si>
    <t>TOT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</si>
  <si>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</si>
  <si>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</si>
  <si>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</si>
  <si>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</si>
  <si>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</si>
  <si>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</si>
  <si>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</si>
  <si>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</si>
  <si>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</si>
  <si>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</si>
  <si>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</si>
  <si>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</si>
  <si>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</si>
  <si>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MULTILATERALE</t>
  </si>
  <si>
    <t>MARCHES FINANCIERS</t>
  </si>
  <si>
    <t>MARCHE FINANC. REGIONAL</t>
  </si>
  <si>
    <t>TYPE</t>
  </si>
  <si>
    <t>JANVIER</t>
  </si>
  <si>
    <t>MARS</t>
  </si>
  <si>
    <t>AVRIL</t>
  </si>
  <si>
    <t>MAI</t>
  </si>
  <si>
    <t>JUIN</t>
  </si>
  <si>
    <t>JUILLET</t>
  </si>
  <si>
    <t>SEPTEMBRE</t>
  </si>
  <si>
    <t>OCTOBRE</t>
  </si>
  <si>
    <t>NOVEMBRE</t>
  </si>
  <si>
    <t>DECEMBRE</t>
  </si>
  <si>
    <t>G.TOTAL</t>
  </si>
  <si>
    <t>TOTAL</t>
  </si>
  <si>
    <t>P</t>
  </si>
  <si>
    <t>I</t>
  </si>
  <si>
    <t>T</t>
  </si>
  <si>
    <t>DETTE EXTERIEURE</t>
  </si>
  <si>
    <t>EXTERIEURE GARANTIE</t>
  </si>
  <si>
    <t>COMMERCIALE</t>
  </si>
  <si>
    <t>EXTERIEURE DIRECTE</t>
  </si>
  <si>
    <t>BILATERALE</t>
  </si>
  <si>
    <t>Commerciale Assurée</t>
  </si>
  <si>
    <t>Commerciale Non Assurée</t>
  </si>
  <si>
    <t>DETTE INTERIEURE</t>
  </si>
  <si>
    <t>BANCAIRE</t>
  </si>
  <si>
    <t>DIVERS INTERIEUR</t>
  </si>
  <si>
    <t>MORATOIRE</t>
  </si>
  <si>
    <t>AFRIJET</t>
  </si>
  <si>
    <t>Creancier</t>
  </si>
  <si>
    <t>TOTAL GENERAL</t>
  </si>
  <si>
    <t>EXTERIEURE</t>
  </si>
  <si>
    <t>GARANTIE</t>
  </si>
  <si>
    <t>1.GARANTIE</t>
  </si>
  <si>
    <t>2.H-PCOD</t>
  </si>
  <si>
    <t>DIRECTE</t>
  </si>
  <si>
    <t>1.NON GARANTIE</t>
  </si>
  <si>
    <t>COMMERCIALE ASSUREE</t>
  </si>
  <si>
    <t>COMMERCIALE NON ASSUREE</t>
  </si>
  <si>
    <t>INTERIEURE</t>
  </si>
  <si>
    <t>1.M-BANCAIRE</t>
  </si>
  <si>
    <t>DIVERS INTERIEURE</t>
  </si>
  <si>
    <t>1.O-MORATOIRE</t>
  </si>
  <si>
    <t>1.P-MARCHES FINANCIERS INTER</t>
  </si>
  <si>
    <t>PRETS PROJETS</t>
  </si>
  <si>
    <t>PRETS PROGRAMMES</t>
  </si>
  <si>
    <t>MARCHE FINANCIER INTERNATIONAL</t>
  </si>
  <si>
    <t>MARCHE FINANCIER REGIONAL</t>
  </si>
  <si>
    <t>EUR</t>
  </si>
  <si>
    <t>KWD</t>
  </si>
  <si>
    <t>CNY</t>
  </si>
  <si>
    <t>USD</t>
  </si>
  <si>
    <t>DIVERS</t>
  </si>
  <si>
    <t>XAF</t>
  </si>
  <si>
    <t>IDI</t>
  </si>
  <si>
    <t>DTS</t>
  </si>
  <si>
    <t>Code</t>
  </si>
  <si>
    <t>Currency</t>
  </si>
  <si>
    <t>XAF/1 Unit</t>
  </si>
  <si>
    <t xml:space="preserve">Units/1 XAF </t>
  </si>
  <si>
    <t>CAD</t>
  </si>
  <si>
    <t>Canadian Dollar</t>
  </si>
  <si>
    <t>CHF</t>
  </si>
  <si>
    <t>Swiss Franc</t>
  </si>
  <si>
    <t>Chinese Yuan Renminbi</t>
  </si>
  <si>
    <t>DKK</t>
  </si>
  <si>
    <t>Danish Krone</t>
  </si>
  <si>
    <t>Droit de Tirage Spéciaux</t>
  </si>
  <si>
    <t>Euro</t>
  </si>
  <si>
    <t>GBP</t>
  </si>
  <si>
    <t>British Pound</t>
  </si>
  <si>
    <t>Islamic Dinar</t>
  </si>
  <si>
    <t>JPY</t>
  </si>
  <si>
    <t>Japanese Yen</t>
  </si>
  <si>
    <t>Kuwaiti Dinar</t>
  </si>
  <si>
    <t>LYD</t>
  </si>
  <si>
    <t>Libyan Dinar</t>
  </si>
  <si>
    <t>SAR</t>
  </si>
  <si>
    <t>Saudi Riyal</t>
  </si>
  <si>
    <t>US Dollar</t>
  </si>
  <si>
    <t>Francs CFA</t>
  </si>
  <si>
    <t>ZAR</t>
  </si>
  <si>
    <t>South African Rand</t>
  </si>
  <si>
    <t>MARCHES FINANCIERS REGIO</t>
  </si>
  <si>
    <t>(monnaie nationale/ xaf millions; taux de change du 01/01/2019 au 31/12/2019)</t>
  </si>
  <si>
    <t>AOUT</t>
  </si>
  <si>
    <t>EXTÉRIEURE</t>
  </si>
  <si>
    <t>EXTÉRIEURE GARANTIE</t>
  </si>
  <si>
    <t>EXTÉRIEURE DIRECTE</t>
  </si>
  <si>
    <t>MARCHE FINANC. INTERNATIONAL</t>
  </si>
  <si>
    <t>INTÉRIEURE</t>
  </si>
  <si>
    <t>MORATOIRES</t>
  </si>
  <si>
    <t>Échéances 2017-2018</t>
  </si>
  <si>
    <t>Échéances 2019</t>
  </si>
  <si>
    <t>Total Echéances 2019</t>
  </si>
  <si>
    <t>MONTANT</t>
  </si>
  <si>
    <t>MARCHES FINANCIERS INTERN.</t>
  </si>
  <si>
    <t>MARCHES FINANCIERS REG</t>
  </si>
  <si>
    <t>Echéances 2017-2018</t>
  </si>
  <si>
    <t>SERVICE MENSUEL DE LA DETTE PUBLIQUE EXTERIEURE ET INTERIEURE EN 2019</t>
  </si>
  <si>
    <t>FÉVRIER</t>
  </si>
  <si>
    <t>Courant</t>
  </si>
  <si>
    <t>Arriérés</t>
  </si>
  <si>
    <t>REALISATIONS</t>
  </si>
  <si>
    <t>Échéances Courantes 2019</t>
  </si>
  <si>
    <t>(Millions XAF; Base Septembre 2019; Mensuelle du 01.01.2019 au 31.12.2019)</t>
  </si>
  <si>
    <t>Decembre</t>
  </si>
  <si>
    <t xml:space="preserve">RESUME REGLEMENTS SUR ECHEANCES ANTERIEURES ET  COURANTES AU 31/12/2019                                </t>
  </si>
  <si>
    <t>RESUME ARRIERES SUR ECHEANCES ANTERIEURES ET COURANTES AU 31/12/2019</t>
  </si>
  <si>
    <t>(mensuelle 01.01.2019 au 31.12.2019 monnaie nationale/ xaf millions; taux de change au: 31.12.2019)</t>
  </si>
  <si>
    <t>RESUME TIRAGES SUR FINANCEMENTS EXTERIEURS  ET INTERIEURS AU 31/12/2019</t>
  </si>
  <si>
    <t>RESUME ENCOURS DE LA DETTE PUBLIQUE AU 31/12/2019</t>
  </si>
  <si>
    <t>( monnaie nationale/ xaf millions; taux de change au: 31.12.2019 )</t>
  </si>
  <si>
    <t>TAUX DE CHANGE AU 31/12/2019</t>
  </si>
  <si>
    <t>RESUME REGLEMENTS SUR ECHEANCES ANTERIEURES AU 31/12/2019</t>
  </si>
</sst>
</file>

<file path=xl/styles.xml><?xml version="1.0" encoding="utf-8"?>
<styleSheet xmlns="http://schemas.openxmlformats.org/spreadsheetml/2006/main">
  <numFmts count="2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_F_C_F_A_-;\-* #,##0.00\ _F_C_F_A_-;_-* &quot;-&quot;??\ _F_C_F_A_-;_-@_-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_-* #,##0.00_-;\-* #,##0.00_-;_-* &quot;-&quot;??_-;_-@_-"/>
    <numFmt numFmtId="171" formatCode="_-* #,##0.00_р_._-;\-* #,##0.00_р_._-;_-* &quot;-&quot;??_р_._-;_-@_-"/>
    <numFmt numFmtId="172" formatCode="_-* #,##0.00\ [$€-1]_-;\-* #,##0.00\ [$€-1]_-;_-* &quot;-&quot;??\ [$€-1]_-"/>
    <numFmt numFmtId="173" formatCode="#,##0.0"/>
    <numFmt numFmtId="174" formatCode="[&gt;=0.05]#,##0.0;[&lt;=-0.05]\-#,##0.0;?0.0"/>
    <numFmt numFmtId="175" formatCode="_-* #,##0\ &quot;F&quot;_-;\-* #,##0\ &quot;F&quot;_-;_-* &quot;-&quot;\ &quot;F&quot;_-;_-@_-"/>
    <numFmt numFmtId="176" formatCode="_-* #,##0.00\ _F_-;\-* #,##0.00\ _F_-;_-* &quot;-&quot;??\ _F_-;_-@_-"/>
    <numFmt numFmtId="177" formatCode="[&gt;=0.05]\(#,##0.0\);[&lt;=-0.05]\(\-#,##0.0\);?\(\-\-\)"/>
    <numFmt numFmtId="178" formatCode="[&gt;=0.05]\(#,##0.0\);[&lt;=-0.05]\(\-#,##0.0\);\(\-\-\);\(@\)"/>
    <numFmt numFmtId="179" formatCode="[Black]#,##0.0;[Black]\-#,##0.0;;"/>
    <numFmt numFmtId="180" formatCode="#,##0.00_ ;\-#,##0.00\ "/>
    <numFmt numFmtId="181" formatCode="#,##0.000"/>
    <numFmt numFmtId="182" formatCode="_-* #,##0.000\ _€_-;\-* #,##0.000\ _€_-;_-* &quot;-&quot;??\ _€_-;_-@_-"/>
    <numFmt numFmtId="184" formatCode="#,##0.000000"/>
    <numFmt numFmtId="185" formatCode="0.000"/>
    <numFmt numFmtId="186" formatCode="0.0000"/>
  </numFmts>
  <fonts count="7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name val="Times New Roman"/>
      <family val="1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16"/>
      <name val="Arial Narrow"/>
      <family val="2"/>
    </font>
    <font>
      <b/>
      <sz val="11"/>
      <color indexed="9"/>
      <name val="Arial Narrow"/>
      <family val="2"/>
    </font>
    <font>
      <sz val="10"/>
      <name val="Arial Cyr"/>
      <charset val="204"/>
    </font>
    <font>
      <sz val="10"/>
      <name val="Arial"/>
      <family val="2"/>
    </font>
    <font>
      <i/>
      <sz val="11"/>
      <color indexed="23"/>
      <name val="Arial Narrow"/>
      <family val="2"/>
    </font>
    <font>
      <sz val="8"/>
      <name val="Times New Roman"/>
      <family val="1"/>
    </font>
    <font>
      <sz val="11"/>
      <color indexed="17"/>
      <name val="Arial Narrow"/>
      <family val="2"/>
    </font>
    <font>
      <b/>
      <sz val="15"/>
      <color indexed="56"/>
      <name val="Arial Narrow"/>
      <family val="2"/>
    </font>
    <font>
      <b/>
      <sz val="13"/>
      <color indexed="56"/>
      <name val="Arial Narrow"/>
      <family val="2"/>
    </font>
    <font>
      <b/>
      <sz val="11"/>
      <color indexed="56"/>
      <name val="Arial Narrow"/>
      <family val="2"/>
    </font>
    <font>
      <sz val="11"/>
      <color indexed="8"/>
      <name val="Calibri"/>
      <family val="2"/>
    </font>
    <font>
      <sz val="11"/>
      <color indexed="60"/>
      <name val="Arial Narrow"/>
      <family val="2"/>
    </font>
    <font>
      <sz val="10"/>
      <name val="Times"/>
      <family val="1"/>
    </font>
    <font>
      <sz val="11"/>
      <name val="Times New Roman"/>
      <family val="1"/>
    </font>
    <font>
      <b/>
      <sz val="11"/>
      <color indexed="63"/>
      <name val="Arial Narrow"/>
      <family val="2"/>
    </font>
    <font>
      <sz val="9"/>
      <name val="Times New Roman"/>
      <family val="1"/>
    </font>
    <font>
      <b/>
      <sz val="18"/>
      <color indexed="56"/>
      <name val="Cambria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i/>
      <sz val="10"/>
      <color indexed="10"/>
      <name val="Arial Narrow"/>
      <family val="2"/>
    </font>
    <font>
      <b/>
      <sz val="13"/>
      <color indexed="8"/>
      <name val="Arial Narrow"/>
      <family val="2"/>
    </font>
    <font>
      <b/>
      <sz val="8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indexed="12"/>
      <name val="Arial Narrow"/>
      <family val="2"/>
    </font>
    <font>
      <b/>
      <sz val="10"/>
      <color indexed="63"/>
      <name val="Arial Narrow"/>
      <family val="2"/>
    </font>
    <font>
      <sz val="11"/>
      <name val="Arial Narrow"/>
      <family val="2"/>
    </font>
    <font>
      <i/>
      <sz val="10"/>
      <name val="Arial Narrow"/>
      <family val="2"/>
    </font>
    <font>
      <i/>
      <sz val="11"/>
      <name val="Arial Narrow"/>
      <family val="2"/>
    </font>
    <font>
      <b/>
      <sz val="10"/>
      <color indexed="25"/>
      <name val="Arial Narrow"/>
      <family val="2"/>
    </font>
    <font>
      <b/>
      <sz val="11"/>
      <color indexed="53"/>
      <name val="Arial Narrow"/>
      <family val="2"/>
    </font>
    <font>
      <sz val="11"/>
      <color indexed="62"/>
      <name val="Arial Narrow"/>
      <family val="2"/>
    </font>
    <font>
      <sz val="11"/>
      <color indexed="53"/>
      <name val="Arial Narrow"/>
      <family val="2"/>
    </font>
    <font>
      <sz val="11"/>
      <color indexed="10"/>
      <name val="Arial Narrow"/>
      <family val="2"/>
    </font>
    <font>
      <b/>
      <sz val="12"/>
      <color indexed="8"/>
      <name val="Arial Narrow"/>
      <family val="2"/>
    </font>
    <font>
      <b/>
      <sz val="10"/>
      <color indexed="48"/>
      <name val="Arial Narrow"/>
      <family val="2"/>
    </font>
    <font>
      <b/>
      <i/>
      <sz val="10"/>
      <color indexed="48"/>
      <name val="Arial Narrow"/>
      <family val="2"/>
    </font>
    <font>
      <b/>
      <sz val="10"/>
      <color indexed="18"/>
      <name val="Arial Narrow"/>
      <family val="2"/>
    </font>
    <font>
      <b/>
      <sz val="10"/>
      <color indexed="57"/>
      <name val="Arial Narrow"/>
      <family val="2"/>
    </font>
    <font>
      <b/>
      <sz val="10"/>
      <color indexed="32"/>
      <name val="Arial Narrow"/>
      <family val="2"/>
    </font>
    <font>
      <i/>
      <sz val="10"/>
      <color indexed="57"/>
      <name val="Arial Narrow"/>
      <family val="2"/>
    </font>
    <font>
      <i/>
      <sz val="10"/>
      <color indexed="32"/>
      <name val="Arial Narrow"/>
      <family val="2"/>
    </font>
    <font>
      <sz val="11"/>
      <color indexed="56"/>
      <name val="Arial Narrow"/>
      <family val="2"/>
    </font>
    <font>
      <b/>
      <i/>
      <sz val="12"/>
      <color indexed="10"/>
      <name val="Arial Narrow"/>
      <family val="2"/>
    </font>
    <font>
      <b/>
      <sz val="12"/>
      <color indexed="12"/>
      <name val="Arial Narrow"/>
      <family val="2"/>
    </font>
    <font>
      <b/>
      <sz val="12"/>
      <color indexed="32"/>
      <name val="Arial Narrow"/>
      <family val="2"/>
    </font>
    <font>
      <b/>
      <sz val="10"/>
      <color indexed="17"/>
      <name val="Arial Narrow"/>
      <family val="2"/>
    </font>
    <font>
      <b/>
      <sz val="12"/>
      <color indexed="17"/>
      <name val="Arial Narrow"/>
      <family val="2"/>
    </font>
    <font>
      <b/>
      <sz val="10"/>
      <color indexed="9"/>
      <name val="Verdana"/>
      <family val="2"/>
    </font>
    <font>
      <sz val="10"/>
      <name val="Verdana"/>
      <family val="2"/>
    </font>
    <font>
      <sz val="10"/>
      <color rgb="FFFF0000"/>
      <name val="Arial"/>
      <family val="2"/>
    </font>
    <font>
      <b/>
      <sz val="11"/>
      <color indexed="8"/>
      <name val="Arial Narrow"/>
      <family val="2"/>
    </font>
    <font>
      <b/>
      <sz val="14"/>
      <color indexed="8"/>
      <name val="Arial Narrow"/>
      <family val="2"/>
    </font>
    <font>
      <sz val="14"/>
      <color theme="1"/>
      <name val="Arial Narrow"/>
      <family val="2"/>
    </font>
    <font>
      <b/>
      <i/>
      <sz val="11"/>
      <color rgb="FFFF0000"/>
      <name val="Arial Narrow"/>
      <family val="2"/>
    </font>
    <font>
      <b/>
      <i/>
      <sz val="11"/>
      <color indexed="10"/>
      <name val="Arial Narrow"/>
      <family val="2"/>
    </font>
    <font>
      <b/>
      <sz val="11"/>
      <color indexed="12"/>
      <name val="Arial Narrow"/>
      <family val="2"/>
    </font>
    <font>
      <b/>
      <sz val="11"/>
      <name val="Arial Narrow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color indexed="17"/>
      <name val="Arial Narrow"/>
      <family val="2"/>
    </font>
    <font>
      <sz val="12"/>
      <color indexed="17"/>
      <name val="Arial Narrow"/>
      <family val="2"/>
    </font>
    <font>
      <sz val="10"/>
      <color indexed="17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311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5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5" fillId="7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0" applyNumberFormat="0" applyBorder="0" applyAlignment="0" applyProtection="0"/>
    <xf numFmtId="0" fontId="7" fillId="14" borderId="1" applyNumberFormat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Fill="0" applyBorder="0" applyProtection="0">
      <alignment horizontal="left"/>
    </xf>
    <xf numFmtId="0" fontId="12" fillId="4" borderId="0" applyNumberFormat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17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4" fillId="0" borderId="0"/>
    <xf numFmtId="0" fontId="9" fillId="0" borderId="0"/>
    <xf numFmtId="0" fontId="16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9" fillId="0" borderId="0"/>
    <xf numFmtId="174" fontId="3" fillId="0" borderId="0" applyFill="0" applyBorder="0" applyAlignment="0" applyProtection="0">
      <alignment horizontal="right"/>
    </xf>
    <xf numFmtId="177" fontId="19" fillId="0" borderId="0">
      <alignment horizontal="right"/>
    </xf>
    <xf numFmtId="178" fontId="19" fillId="0" borderId="0" applyFill="0" applyBorder="0" applyProtection="0">
      <alignment horizontal="right"/>
    </xf>
    <xf numFmtId="0" fontId="20" fillId="13" borderId="5" applyNumberFormat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17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0" applyBorder="0" applyProtection="0">
      <alignment horizontal="left"/>
    </xf>
    <xf numFmtId="0" fontId="24" fillId="0" borderId="0" applyFill="0" applyBorder="0" applyProtection="0">
      <alignment horizontal="left"/>
    </xf>
    <xf numFmtId="0" fontId="25" fillId="0" borderId="6" applyFill="0" applyBorder="0" applyProtection="0">
      <alignment horizontal="left" vertical="top"/>
    </xf>
    <xf numFmtId="43" fontId="26" fillId="0" borderId="0" applyFont="0" applyFill="0" applyBorder="0" applyAlignment="0" applyProtection="0"/>
    <xf numFmtId="0" fontId="4" fillId="0" borderId="0"/>
    <xf numFmtId="0" fontId="38" fillId="13" borderId="30" applyNumberFormat="0" applyAlignment="0" applyProtection="0"/>
    <xf numFmtId="0" fontId="39" fillId="23" borderId="30" applyNumberFormat="0" applyAlignment="0" applyProtection="0"/>
    <xf numFmtId="0" fontId="40" fillId="0" borderId="31" applyNumberFormat="0" applyFill="0" applyAlignment="0" applyProtection="0"/>
    <xf numFmtId="0" fontId="9" fillId="0" borderId="0" applyFont="0" applyFill="0" applyBorder="0" applyAlignment="0" applyProtection="0"/>
    <xf numFmtId="0" fontId="4" fillId="0" borderId="0"/>
    <xf numFmtId="0" fontId="2" fillId="0" borderId="0"/>
    <xf numFmtId="0" fontId="41" fillId="0" borderId="0" applyNumberFormat="0" applyFill="0" applyBorder="0" applyAlignment="0" applyProtection="0"/>
    <xf numFmtId="0" fontId="4" fillId="15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43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26" fillId="0" borderId="0" applyFont="0" applyFill="0" applyBorder="0" applyAlignment="0" applyProtection="0"/>
    <xf numFmtId="0" fontId="4" fillId="0" borderId="0"/>
    <xf numFmtId="43" fontId="16" fillId="0" borderId="0" applyFont="0" applyFill="0" applyBorder="0" applyAlignment="0" applyProtection="0"/>
    <xf numFmtId="0" fontId="4" fillId="0" borderId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00">
    <xf numFmtId="0" fontId="0" fillId="0" borderId="0" xfId="0"/>
    <xf numFmtId="0" fontId="27" fillId="0" borderId="0" xfId="0" applyFont="1"/>
    <xf numFmtId="0" fontId="4" fillId="0" borderId="0" xfId="168"/>
    <xf numFmtId="0" fontId="28" fillId="20" borderId="11" xfId="82" applyFont="1" applyFill="1" applyBorder="1" applyAlignment="1">
      <alignment horizontal="left" wrapText="1"/>
    </xf>
    <xf numFmtId="176" fontId="28" fillId="20" borderId="6" xfId="46" applyNumberFormat="1" applyFont="1" applyFill="1" applyBorder="1" applyAlignment="1">
      <alignment horizontal="left" wrapText="1"/>
    </xf>
    <xf numFmtId="0" fontId="28" fillId="20" borderId="13" xfId="82" applyFont="1" applyFill="1" applyBorder="1" applyAlignment="1">
      <alignment horizontal="left" wrapText="1"/>
    </xf>
    <xf numFmtId="0" fontId="28" fillId="20" borderId="16" xfId="82" applyFont="1" applyFill="1" applyBorder="1" applyAlignment="1">
      <alignment horizontal="left" wrapText="1"/>
    </xf>
    <xf numFmtId="176" fontId="28" fillId="20" borderId="15" xfId="46" applyNumberFormat="1" applyFont="1" applyFill="1" applyBorder="1" applyAlignment="1">
      <alignment horizontal="left" wrapText="1"/>
    </xf>
    <xf numFmtId="0" fontId="32" fillId="21" borderId="11" xfId="82" applyFont="1" applyFill="1" applyBorder="1" applyAlignment="1">
      <alignment horizontal="left" wrapText="1"/>
    </xf>
    <xf numFmtId="176" fontId="32" fillId="21" borderId="11" xfId="46" applyNumberFormat="1" applyFont="1" applyFill="1" applyBorder="1"/>
    <xf numFmtId="176" fontId="32" fillId="21" borderId="10" xfId="46" applyNumberFormat="1" applyFont="1" applyFill="1" applyBorder="1"/>
    <xf numFmtId="0" fontId="32" fillId="21" borderId="13" xfId="82" applyFont="1" applyFill="1" applyBorder="1" applyAlignment="1">
      <alignment horizontal="left" wrapText="1"/>
    </xf>
    <xf numFmtId="176" fontId="32" fillId="21" borderId="13" xfId="46" applyNumberFormat="1" applyFont="1" applyFill="1" applyBorder="1"/>
    <xf numFmtId="176" fontId="32" fillId="21" borderId="6" xfId="46" applyNumberFormat="1" applyFont="1" applyFill="1" applyBorder="1"/>
    <xf numFmtId="0" fontId="32" fillId="21" borderId="16" xfId="82" applyFont="1" applyFill="1" applyBorder="1" applyAlignment="1">
      <alignment horizontal="left" wrapText="1"/>
    </xf>
    <xf numFmtId="176" fontId="32" fillId="21" borderId="16" xfId="46" applyNumberFormat="1" applyFont="1" applyFill="1" applyBorder="1"/>
    <xf numFmtId="176" fontId="32" fillId="21" borderId="15" xfId="46" applyNumberFormat="1" applyFont="1" applyFill="1" applyBorder="1"/>
    <xf numFmtId="0" fontId="33" fillId="22" borderId="11" xfId="82" applyFont="1" applyFill="1" applyBorder="1" applyAlignment="1">
      <alignment horizontal="left" wrapText="1"/>
    </xf>
    <xf numFmtId="176" fontId="33" fillId="22" borderId="10" xfId="46" applyNumberFormat="1" applyFont="1" applyFill="1" applyBorder="1" applyAlignment="1">
      <alignment horizontal="right"/>
    </xf>
    <xf numFmtId="0" fontId="33" fillId="22" borderId="13" xfId="82" applyFont="1" applyFill="1" applyBorder="1" applyAlignment="1">
      <alignment horizontal="left" wrapText="1"/>
    </xf>
    <xf numFmtId="176" fontId="33" fillId="22" borderId="6" xfId="46" applyNumberFormat="1" applyFont="1" applyFill="1" applyBorder="1" applyAlignment="1">
      <alignment horizontal="right"/>
    </xf>
    <xf numFmtId="0" fontId="33" fillId="22" borderId="16" xfId="82" applyFont="1" applyFill="1" applyBorder="1" applyAlignment="1">
      <alignment horizontal="left" wrapText="1"/>
    </xf>
    <xf numFmtId="176" fontId="33" fillId="22" borderId="15" xfId="46" applyNumberFormat="1" applyFont="1" applyFill="1" applyBorder="1" applyAlignment="1">
      <alignment horizontal="right"/>
    </xf>
    <xf numFmtId="0" fontId="1" fillId="0" borderId="11" xfId="82" applyFont="1" applyFill="1" applyBorder="1" applyAlignment="1">
      <alignment horizontal="left" wrapText="1"/>
    </xf>
    <xf numFmtId="176" fontId="1" fillId="0" borderId="10" xfId="46" applyNumberFormat="1" applyFont="1" applyFill="1" applyBorder="1"/>
    <xf numFmtId="0" fontId="34" fillId="0" borderId="0" xfId="168" applyFont="1" applyFill="1"/>
    <xf numFmtId="0" fontId="1" fillId="0" borderId="13" xfId="82" applyFont="1" applyFill="1" applyBorder="1" applyAlignment="1">
      <alignment horizontal="left" wrapText="1"/>
    </xf>
    <xf numFmtId="176" fontId="1" fillId="0" borderId="6" xfId="46" applyNumberFormat="1" applyFont="1" applyFill="1" applyBorder="1"/>
    <xf numFmtId="0" fontId="1" fillId="0" borderId="16" xfId="82" applyFont="1" applyFill="1" applyBorder="1" applyAlignment="1">
      <alignment horizontal="left" wrapText="1"/>
    </xf>
    <xf numFmtId="176" fontId="1" fillId="0" borderId="15" xfId="46" applyNumberFormat="1" applyFont="1" applyFill="1" applyBorder="1"/>
    <xf numFmtId="0" fontId="35" fillId="0" borderId="11" xfId="82" applyFont="1" applyFill="1" applyBorder="1" applyAlignment="1">
      <alignment horizontal="left" wrapText="1"/>
    </xf>
    <xf numFmtId="176" fontId="35" fillId="0" borderId="10" xfId="46" applyNumberFormat="1" applyFont="1" applyFill="1" applyBorder="1"/>
    <xf numFmtId="0" fontId="36" fillId="0" borderId="0" xfId="168" applyFont="1" applyFill="1"/>
    <xf numFmtId="0" fontId="35" fillId="0" borderId="13" xfId="82" applyFont="1" applyFill="1" applyBorder="1" applyAlignment="1">
      <alignment horizontal="left" wrapText="1"/>
    </xf>
    <xf numFmtId="176" fontId="35" fillId="0" borderId="6" xfId="46" applyNumberFormat="1" applyFont="1" applyFill="1" applyBorder="1"/>
    <xf numFmtId="0" fontId="35" fillId="0" borderId="16" xfId="82" applyFont="1" applyFill="1" applyBorder="1" applyAlignment="1">
      <alignment horizontal="left" wrapText="1"/>
    </xf>
    <xf numFmtId="176" fontId="35" fillId="0" borderId="15" xfId="46" applyNumberFormat="1" applyFont="1" applyFill="1" applyBorder="1"/>
    <xf numFmtId="176" fontId="1" fillId="0" borderId="6" xfId="46" applyNumberFormat="1" applyFont="1" applyFill="1" applyBorder="1" applyAlignment="1">
      <alignment horizontal="right"/>
    </xf>
    <xf numFmtId="0" fontId="1" fillId="0" borderId="27" xfId="82" applyFont="1" applyFill="1" applyBorder="1" applyAlignment="1">
      <alignment horizontal="left" wrapText="1"/>
    </xf>
    <xf numFmtId="176" fontId="1" fillId="0" borderId="28" xfId="46" applyNumberFormat="1" applyFont="1" applyFill="1" applyBorder="1"/>
    <xf numFmtId="43" fontId="4" fillId="0" borderId="0" xfId="168" applyNumberFormat="1"/>
    <xf numFmtId="0" fontId="4" fillId="0" borderId="0" xfId="168" applyBorder="1"/>
    <xf numFmtId="0" fontId="37" fillId="0" borderId="0" xfId="168" applyFont="1"/>
    <xf numFmtId="176" fontId="28" fillId="20" borderId="13" xfId="46" applyNumberFormat="1" applyFont="1" applyFill="1" applyBorder="1" applyAlignment="1">
      <alignment horizontal="left" wrapText="1"/>
    </xf>
    <xf numFmtId="176" fontId="33" fillId="22" borderId="11" xfId="46" applyNumberFormat="1" applyFont="1" applyFill="1" applyBorder="1" applyAlignment="1">
      <alignment horizontal="right"/>
    </xf>
    <xf numFmtId="176" fontId="33" fillId="22" borderId="13" xfId="46" applyNumberFormat="1" applyFont="1" applyFill="1" applyBorder="1" applyAlignment="1">
      <alignment horizontal="right"/>
    </xf>
    <xf numFmtId="176" fontId="33" fillId="22" borderId="16" xfId="46" applyNumberFormat="1" applyFont="1" applyFill="1" applyBorder="1" applyAlignment="1">
      <alignment horizontal="right"/>
    </xf>
    <xf numFmtId="176" fontId="1" fillId="0" borderId="11" xfId="46" applyNumberFormat="1" applyFont="1" applyFill="1" applyBorder="1"/>
    <xf numFmtId="176" fontId="1" fillId="0" borderId="13" xfId="46" applyNumberFormat="1" applyFont="1" applyFill="1" applyBorder="1"/>
    <xf numFmtId="176" fontId="1" fillId="0" borderId="16" xfId="46" applyNumberFormat="1" applyFont="1" applyFill="1" applyBorder="1"/>
    <xf numFmtId="176" fontId="35" fillId="0" borderId="11" xfId="46" applyNumberFormat="1" applyFont="1" applyFill="1" applyBorder="1"/>
    <xf numFmtId="176" fontId="35" fillId="0" borderId="13" xfId="46" applyNumberFormat="1" applyFont="1" applyFill="1" applyBorder="1"/>
    <xf numFmtId="176" fontId="35" fillId="0" borderId="16" xfId="46" applyNumberFormat="1" applyFont="1" applyFill="1" applyBorder="1"/>
    <xf numFmtId="176" fontId="1" fillId="0" borderId="13" xfId="46" applyNumberFormat="1" applyFont="1" applyFill="1" applyBorder="1" applyAlignment="1">
      <alignment horizontal="right"/>
    </xf>
    <xf numFmtId="176" fontId="1" fillId="0" borderId="27" xfId="46" applyNumberFormat="1" applyFont="1" applyFill="1" applyBorder="1"/>
    <xf numFmtId="0" fontId="4" fillId="0" borderId="0" xfId="82" applyFont="1"/>
    <xf numFmtId="0" fontId="30" fillId="0" borderId="0" xfId="82" applyFont="1" applyAlignment="1">
      <alignment horizontal="center" wrapText="1"/>
    </xf>
    <xf numFmtId="0" fontId="30" fillId="0" borderId="0" xfId="82" applyFont="1" applyAlignment="1">
      <alignment horizontal="center"/>
    </xf>
    <xf numFmtId="43" fontId="30" fillId="0" borderId="0" xfId="82" applyNumberFormat="1" applyFont="1" applyAlignment="1">
      <alignment horizontal="center"/>
    </xf>
    <xf numFmtId="43" fontId="4" fillId="0" borderId="0" xfId="167" applyFont="1"/>
    <xf numFmtId="43" fontId="4" fillId="0" borderId="0" xfId="82" applyNumberFormat="1" applyFont="1"/>
    <xf numFmtId="0" fontId="31" fillId="19" borderId="22" xfId="82" applyFont="1" applyFill="1" applyBorder="1" applyAlignment="1">
      <alignment horizontal="center" vertical="top" wrapText="1"/>
    </xf>
    <xf numFmtId="0" fontId="31" fillId="0" borderId="0" xfId="82" applyFont="1" applyAlignment="1">
      <alignment vertical="top" wrapText="1"/>
    </xf>
    <xf numFmtId="4" fontId="31" fillId="19" borderId="34" xfId="82" applyNumberFormat="1" applyFont="1" applyFill="1" applyBorder="1" applyAlignment="1">
      <alignment horizontal="center" vertical="top" wrapText="1"/>
    </xf>
    <xf numFmtId="4" fontId="31" fillId="19" borderId="35" xfId="82" applyNumberFormat="1" applyFont="1" applyFill="1" applyBorder="1" applyAlignment="1">
      <alignment horizontal="center" vertical="top" wrapText="1"/>
    </xf>
    <xf numFmtId="4" fontId="31" fillId="19" borderId="21" xfId="82" applyNumberFormat="1" applyFont="1" applyFill="1" applyBorder="1" applyAlignment="1">
      <alignment horizontal="center" vertical="top" wrapText="1"/>
    </xf>
    <xf numFmtId="0" fontId="28" fillId="20" borderId="7" xfId="82" applyFont="1" applyFill="1" applyBorder="1" applyAlignment="1">
      <alignment wrapText="1"/>
    </xf>
    <xf numFmtId="0" fontId="28" fillId="20" borderId="32" xfId="82" applyFont="1" applyFill="1" applyBorder="1" applyAlignment="1">
      <alignment horizontal="center" wrapText="1"/>
    </xf>
    <xf numFmtId="43" fontId="28" fillId="20" borderId="23" xfId="46" applyFont="1" applyFill="1" applyBorder="1" applyAlignment="1">
      <alignment horizontal="right"/>
    </xf>
    <xf numFmtId="43" fontId="28" fillId="20" borderId="20" xfId="46" applyFont="1" applyFill="1" applyBorder="1" applyAlignment="1">
      <alignment horizontal="right"/>
    </xf>
    <xf numFmtId="43" fontId="28" fillId="20" borderId="11" xfId="46" applyFont="1" applyFill="1" applyBorder="1" applyAlignment="1">
      <alignment horizontal="right"/>
    </xf>
    <xf numFmtId="43" fontId="28" fillId="20" borderId="10" xfId="46" applyFont="1" applyFill="1" applyBorder="1" applyAlignment="1">
      <alignment horizontal="right"/>
    </xf>
    <xf numFmtId="4" fontId="28" fillId="20" borderId="23" xfId="46" applyNumberFormat="1" applyFont="1" applyFill="1" applyBorder="1" applyAlignment="1">
      <alignment horizontal="right"/>
    </xf>
    <xf numFmtId="0" fontId="28" fillId="0" borderId="0" xfId="82" applyFont="1"/>
    <xf numFmtId="0" fontId="28" fillId="20" borderId="0" xfId="82" applyFont="1" applyFill="1" applyBorder="1" applyAlignment="1">
      <alignment wrapText="1"/>
    </xf>
    <xf numFmtId="0" fontId="28" fillId="20" borderId="36" xfId="82" applyFont="1" applyFill="1" applyBorder="1" applyAlignment="1">
      <alignment horizontal="center" wrapText="1"/>
    </xf>
    <xf numFmtId="43" fontId="28" fillId="20" borderId="25" xfId="46" applyFont="1" applyFill="1" applyBorder="1" applyAlignment="1">
      <alignment horizontal="right"/>
    </xf>
    <xf numFmtId="43" fontId="28" fillId="20" borderId="18" xfId="46" applyFont="1" applyFill="1" applyBorder="1" applyAlignment="1">
      <alignment horizontal="right"/>
    </xf>
    <xf numFmtId="43" fontId="28" fillId="20" borderId="13" xfId="46" applyFont="1" applyFill="1" applyBorder="1" applyAlignment="1">
      <alignment horizontal="right"/>
    </xf>
    <xf numFmtId="43" fontId="28" fillId="20" borderId="6" xfId="46" applyFont="1" applyFill="1" applyBorder="1" applyAlignment="1">
      <alignment horizontal="right"/>
    </xf>
    <xf numFmtId="4" fontId="28" fillId="20" borderId="25" xfId="46" applyNumberFormat="1" applyFont="1" applyFill="1" applyBorder="1" applyAlignment="1">
      <alignment horizontal="right"/>
    </xf>
    <xf numFmtId="0" fontId="28" fillId="20" borderId="8" xfId="82" applyFont="1" applyFill="1" applyBorder="1" applyAlignment="1">
      <alignment wrapText="1"/>
    </xf>
    <xf numFmtId="0" fontId="28" fillId="20" borderId="33" xfId="82" applyFont="1" applyFill="1" applyBorder="1" applyAlignment="1">
      <alignment horizontal="center" wrapText="1"/>
    </xf>
    <xf numFmtId="43" fontId="28" fillId="20" borderId="24" xfId="46" applyFont="1" applyFill="1" applyBorder="1" applyAlignment="1">
      <alignment horizontal="right"/>
    </xf>
    <xf numFmtId="43" fontId="28" fillId="20" borderId="19" xfId="46" applyFont="1" applyFill="1" applyBorder="1" applyAlignment="1">
      <alignment horizontal="right"/>
    </xf>
    <xf numFmtId="43" fontId="28" fillId="20" borderId="16" xfId="46" applyFont="1" applyFill="1" applyBorder="1" applyAlignment="1">
      <alignment horizontal="right"/>
    </xf>
    <xf numFmtId="43" fontId="28" fillId="20" borderId="15" xfId="46" applyFont="1" applyFill="1" applyBorder="1" applyAlignment="1">
      <alignment horizontal="right"/>
    </xf>
    <xf numFmtId="4" fontId="28" fillId="20" borderId="24" xfId="46" applyNumberFormat="1" applyFont="1" applyFill="1" applyBorder="1" applyAlignment="1">
      <alignment horizontal="right"/>
    </xf>
    <xf numFmtId="0" fontId="44" fillId="21" borderId="10" xfId="82" applyFont="1" applyFill="1" applyBorder="1" applyAlignment="1">
      <alignment wrapText="1"/>
    </xf>
    <xf numFmtId="0" fontId="44" fillId="21" borderId="32" xfId="82" applyFont="1" applyFill="1" applyBorder="1" applyAlignment="1">
      <alignment horizontal="center" wrapText="1"/>
    </xf>
    <xf numFmtId="43" fontId="44" fillId="21" borderId="23" xfId="46" applyFont="1" applyFill="1" applyBorder="1" applyAlignment="1">
      <alignment horizontal="right"/>
    </xf>
    <xf numFmtId="43" fontId="44" fillId="21" borderId="20" xfId="46" applyFont="1" applyFill="1" applyBorder="1" applyAlignment="1">
      <alignment horizontal="right"/>
    </xf>
    <xf numFmtId="43" fontId="44" fillId="21" borderId="11" xfId="46" applyFont="1" applyFill="1" applyBorder="1" applyAlignment="1">
      <alignment horizontal="right"/>
    </xf>
    <xf numFmtId="43" fontId="44" fillId="21" borderId="10" xfId="46" applyFont="1" applyFill="1" applyBorder="1" applyAlignment="1">
      <alignment horizontal="right"/>
    </xf>
    <xf numFmtId="4" fontId="44" fillId="21" borderId="23" xfId="46" applyNumberFormat="1" applyFont="1" applyFill="1" applyBorder="1" applyAlignment="1">
      <alignment horizontal="right"/>
    </xf>
    <xf numFmtId="0" fontId="44" fillId="0" borderId="0" xfId="82" applyFont="1"/>
    <xf numFmtId="0" fontId="44" fillId="21" borderId="13" xfId="82" applyFont="1" applyFill="1" applyBorder="1" applyAlignment="1">
      <alignment wrapText="1"/>
    </xf>
    <xf numFmtId="0" fontId="44" fillId="21" borderId="36" xfId="82" applyFont="1" applyFill="1" applyBorder="1" applyAlignment="1">
      <alignment horizontal="center" wrapText="1"/>
    </xf>
    <xf numFmtId="43" fontId="44" fillId="21" borderId="25" xfId="46" applyFont="1" applyFill="1" applyBorder="1" applyAlignment="1">
      <alignment horizontal="right"/>
    </xf>
    <xf numFmtId="43" fontId="44" fillId="21" borderId="18" xfId="46" applyFont="1" applyFill="1" applyBorder="1" applyAlignment="1">
      <alignment horizontal="right"/>
    </xf>
    <xf numFmtId="43" fontId="44" fillId="21" borderId="13" xfId="46" applyFont="1" applyFill="1" applyBorder="1" applyAlignment="1">
      <alignment horizontal="right"/>
    </xf>
    <xf numFmtId="43" fontId="44" fillId="21" borderId="6" xfId="46" applyFont="1" applyFill="1" applyBorder="1" applyAlignment="1">
      <alignment horizontal="right"/>
    </xf>
    <xf numFmtId="4" fontId="44" fillId="21" borderId="25" xfId="46" applyNumberFormat="1" applyFont="1" applyFill="1" applyBorder="1" applyAlignment="1">
      <alignment horizontal="right"/>
    </xf>
    <xf numFmtId="0" fontId="44" fillId="21" borderId="16" xfId="82" applyFont="1" applyFill="1" applyBorder="1" applyAlignment="1">
      <alignment wrapText="1"/>
    </xf>
    <xf numFmtId="0" fontId="44" fillId="21" borderId="33" xfId="82" applyFont="1" applyFill="1" applyBorder="1" applyAlignment="1">
      <alignment horizontal="center" wrapText="1"/>
    </xf>
    <xf numFmtId="43" fontId="44" fillId="21" borderId="24" xfId="46" applyFont="1" applyFill="1" applyBorder="1" applyAlignment="1">
      <alignment horizontal="right"/>
    </xf>
    <xf numFmtId="43" fontId="44" fillId="21" borderId="19" xfId="46" applyFont="1" applyFill="1" applyBorder="1" applyAlignment="1">
      <alignment horizontal="right"/>
    </xf>
    <xf numFmtId="43" fontId="44" fillId="21" borderId="16" xfId="46" applyFont="1" applyFill="1" applyBorder="1" applyAlignment="1">
      <alignment horizontal="right"/>
    </xf>
    <xf numFmtId="43" fontId="44" fillId="21" borderId="15" xfId="46" applyFont="1" applyFill="1" applyBorder="1" applyAlignment="1">
      <alignment horizontal="right"/>
    </xf>
    <xf numFmtId="4" fontId="44" fillId="21" borderId="24" xfId="46" applyNumberFormat="1" applyFont="1" applyFill="1" applyBorder="1" applyAlignment="1">
      <alignment horizontal="right"/>
    </xf>
    <xf numFmtId="0" fontId="45" fillId="24" borderId="11" xfId="82" applyFont="1" applyFill="1" applyBorder="1" applyAlignment="1">
      <alignment wrapText="1"/>
    </xf>
    <xf numFmtId="0" fontId="45" fillId="24" borderId="32" xfId="82" applyFont="1" applyFill="1" applyBorder="1" applyAlignment="1">
      <alignment horizontal="center" wrapText="1"/>
    </xf>
    <xf numFmtId="43" fontId="45" fillId="24" borderId="23" xfId="46" applyFont="1" applyFill="1" applyBorder="1" applyAlignment="1">
      <alignment horizontal="right"/>
    </xf>
    <xf numFmtId="43" fontId="45" fillId="24" borderId="20" xfId="46" applyFont="1" applyFill="1" applyBorder="1" applyAlignment="1">
      <alignment horizontal="right"/>
    </xf>
    <xf numFmtId="43" fontId="45" fillId="24" borderId="11" xfId="46" applyFont="1" applyFill="1" applyBorder="1" applyAlignment="1">
      <alignment horizontal="right"/>
    </xf>
    <xf numFmtId="43" fontId="45" fillId="24" borderId="10" xfId="46" applyFont="1" applyFill="1" applyBorder="1" applyAlignment="1">
      <alignment horizontal="right"/>
    </xf>
    <xf numFmtId="0" fontId="45" fillId="0" borderId="0" xfId="82" applyFont="1"/>
    <xf numFmtId="0" fontId="45" fillId="24" borderId="13" xfId="82" applyFont="1" applyFill="1" applyBorder="1" applyAlignment="1">
      <alignment wrapText="1"/>
    </xf>
    <xf numFmtId="0" fontId="45" fillId="24" borderId="36" xfId="82" applyFont="1" applyFill="1" applyBorder="1" applyAlignment="1">
      <alignment horizontal="center" wrapText="1"/>
    </xf>
    <xf numFmtId="43" fontId="45" fillId="24" borderId="25" xfId="46" applyFont="1" applyFill="1" applyBorder="1" applyAlignment="1">
      <alignment horizontal="right"/>
    </xf>
    <xf numFmtId="43" fontId="45" fillId="24" borderId="18" xfId="46" applyFont="1" applyFill="1" applyBorder="1" applyAlignment="1">
      <alignment horizontal="right"/>
    </xf>
    <xf numFmtId="43" fontId="45" fillId="24" borderId="13" xfId="46" applyFont="1" applyFill="1" applyBorder="1" applyAlignment="1">
      <alignment horizontal="right"/>
    </xf>
    <xf numFmtId="43" fontId="45" fillId="24" borderId="6" xfId="46" applyFont="1" applyFill="1" applyBorder="1" applyAlignment="1">
      <alignment horizontal="right"/>
    </xf>
    <xf numFmtId="0" fontId="45" fillId="24" borderId="16" xfId="82" applyFont="1" applyFill="1" applyBorder="1" applyAlignment="1">
      <alignment wrapText="1"/>
    </xf>
    <xf numFmtId="0" fontId="45" fillId="24" borderId="33" xfId="82" applyFont="1" applyFill="1" applyBorder="1" applyAlignment="1">
      <alignment horizontal="center" wrapText="1"/>
    </xf>
    <xf numFmtId="43" fontId="45" fillId="24" borderId="24" xfId="46" applyFont="1" applyFill="1" applyBorder="1" applyAlignment="1">
      <alignment horizontal="right"/>
    </xf>
    <xf numFmtId="43" fontId="45" fillId="24" borderId="19" xfId="46" applyFont="1" applyFill="1" applyBorder="1" applyAlignment="1">
      <alignment horizontal="right"/>
    </xf>
    <xf numFmtId="43" fontId="45" fillId="24" borderId="16" xfId="46" applyFont="1" applyFill="1" applyBorder="1" applyAlignment="1">
      <alignment horizontal="right"/>
    </xf>
    <xf numFmtId="43" fontId="45" fillId="25" borderId="15" xfId="46" applyFont="1" applyFill="1" applyBorder="1" applyAlignment="1">
      <alignment horizontal="right"/>
    </xf>
    <xf numFmtId="0" fontId="46" fillId="0" borderId="11" xfId="82" applyFont="1" applyBorder="1" applyAlignment="1">
      <alignment wrapText="1"/>
    </xf>
    <xf numFmtId="0" fontId="46" fillId="0" borderId="32" xfId="82" applyFont="1" applyBorder="1" applyAlignment="1">
      <alignment horizontal="center" wrapText="1"/>
    </xf>
    <xf numFmtId="43" fontId="46" fillId="0" borderId="23" xfId="46" applyFont="1" applyBorder="1" applyAlignment="1">
      <alignment horizontal="right"/>
    </xf>
    <xf numFmtId="43" fontId="46" fillId="0" borderId="20" xfId="46" applyFont="1" applyBorder="1" applyAlignment="1">
      <alignment horizontal="right"/>
    </xf>
    <xf numFmtId="43" fontId="46" fillId="0" borderId="11" xfId="46" applyFont="1" applyBorder="1" applyAlignment="1">
      <alignment horizontal="right"/>
    </xf>
    <xf numFmtId="43" fontId="46" fillId="0" borderId="10" xfId="46" applyFont="1" applyBorder="1" applyAlignment="1">
      <alignment horizontal="right"/>
    </xf>
    <xf numFmtId="0" fontId="47" fillId="0" borderId="0" xfId="82" applyFont="1"/>
    <xf numFmtId="0" fontId="46" fillId="0" borderId="13" xfId="82" applyFont="1" applyBorder="1" applyAlignment="1">
      <alignment wrapText="1"/>
    </xf>
    <xf numFmtId="0" fontId="46" fillId="0" borderId="36" xfId="82" applyFont="1" applyBorder="1" applyAlignment="1">
      <alignment horizontal="center" wrapText="1"/>
    </xf>
    <xf numFmtId="43" fontId="46" fillId="0" borderId="25" xfId="46" applyFont="1" applyBorder="1" applyAlignment="1">
      <alignment horizontal="right"/>
    </xf>
    <xf numFmtId="43" fontId="46" fillId="0" borderId="18" xfId="46" applyFont="1" applyBorder="1" applyAlignment="1">
      <alignment horizontal="right"/>
    </xf>
    <xf numFmtId="43" fontId="46" fillId="0" borderId="13" xfId="46" applyFont="1" applyBorder="1" applyAlignment="1">
      <alignment horizontal="right"/>
    </xf>
    <xf numFmtId="43" fontId="46" fillId="0" borderId="6" xfId="46" applyFont="1" applyBorder="1" applyAlignment="1">
      <alignment horizontal="right"/>
    </xf>
    <xf numFmtId="0" fontId="46" fillId="0" borderId="16" xfId="82" applyFont="1" applyBorder="1" applyAlignment="1">
      <alignment wrapText="1"/>
    </xf>
    <xf numFmtId="0" fontId="46" fillId="0" borderId="33" xfId="82" applyFont="1" applyBorder="1" applyAlignment="1">
      <alignment horizontal="center" wrapText="1"/>
    </xf>
    <xf numFmtId="43" fontId="46" fillId="0" borderId="24" xfId="46" applyFont="1" applyBorder="1" applyAlignment="1">
      <alignment horizontal="right"/>
    </xf>
    <xf numFmtId="43" fontId="46" fillId="0" borderId="19" xfId="46" applyFont="1" applyBorder="1" applyAlignment="1">
      <alignment horizontal="right"/>
    </xf>
    <xf numFmtId="43" fontId="46" fillId="0" borderId="16" xfId="46" applyFont="1" applyBorder="1" applyAlignment="1">
      <alignment horizontal="right"/>
    </xf>
    <xf numFmtId="43" fontId="46" fillId="0" borderId="15" xfId="46" applyFont="1" applyBorder="1" applyAlignment="1">
      <alignment horizontal="right"/>
    </xf>
    <xf numFmtId="4" fontId="46" fillId="0" borderId="23" xfId="46" applyNumberFormat="1" applyFont="1" applyBorder="1" applyAlignment="1">
      <alignment horizontal="right"/>
    </xf>
    <xf numFmtId="4" fontId="46" fillId="0" borderId="25" xfId="46" applyNumberFormat="1" applyFont="1" applyBorder="1" applyAlignment="1">
      <alignment horizontal="right"/>
    </xf>
    <xf numFmtId="4" fontId="46" fillId="0" borderId="24" xfId="46" applyNumberFormat="1" applyFont="1" applyBorder="1" applyAlignment="1">
      <alignment horizontal="right"/>
    </xf>
    <xf numFmtId="0" fontId="48" fillId="0" borderId="11" xfId="82" applyFont="1" applyBorder="1" applyAlignment="1">
      <alignment wrapText="1"/>
    </xf>
    <xf numFmtId="0" fontId="48" fillId="0" borderId="32" xfId="82" applyFont="1" applyBorder="1" applyAlignment="1">
      <alignment horizontal="center" wrapText="1"/>
    </xf>
    <xf numFmtId="43" fontId="48" fillId="0" borderId="23" xfId="46" applyFont="1" applyBorder="1" applyAlignment="1">
      <alignment horizontal="right"/>
    </xf>
    <xf numFmtId="43" fontId="48" fillId="0" borderId="20" xfId="46" applyFont="1" applyBorder="1" applyAlignment="1">
      <alignment horizontal="right"/>
    </xf>
    <xf numFmtId="43" fontId="48" fillId="0" borderId="11" xfId="46" applyFont="1" applyBorder="1" applyAlignment="1">
      <alignment horizontal="right"/>
    </xf>
    <xf numFmtId="43" fontId="48" fillId="0" borderId="10" xfId="46" applyFont="1" applyBorder="1" applyAlignment="1">
      <alignment horizontal="right"/>
    </xf>
    <xf numFmtId="0" fontId="49" fillId="0" borderId="0" xfId="82" applyFont="1"/>
    <xf numFmtId="0" fontId="48" fillId="0" borderId="13" xfId="82" applyFont="1" applyBorder="1" applyAlignment="1">
      <alignment wrapText="1"/>
    </xf>
    <xf numFmtId="0" fontId="48" fillId="0" borderId="36" xfId="82" applyFont="1" applyBorder="1" applyAlignment="1">
      <alignment horizontal="center" wrapText="1"/>
    </xf>
    <xf numFmtId="43" fontId="48" fillId="0" borderId="25" xfId="46" applyFont="1" applyBorder="1" applyAlignment="1">
      <alignment horizontal="right"/>
    </xf>
    <xf numFmtId="43" fontId="48" fillId="0" borderId="18" xfId="46" applyFont="1" applyBorder="1" applyAlignment="1">
      <alignment horizontal="right"/>
    </xf>
    <xf numFmtId="43" fontId="48" fillId="0" borderId="13" xfId="46" applyFont="1" applyBorder="1" applyAlignment="1">
      <alignment horizontal="right"/>
    </xf>
    <xf numFmtId="43" fontId="48" fillId="0" borderId="6" xfId="46" applyFont="1" applyBorder="1" applyAlignment="1">
      <alignment horizontal="right"/>
    </xf>
    <xf numFmtId="0" fontId="48" fillId="0" borderId="16" xfId="82" applyFont="1" applyBorder="1" applyAlignment="1">
      <alignment wrapText="1"/>
    </xf>
    <xf numFmtId="0" fontId="48" fillId="0" borderId="33" xfId="82" applyFont="1" applyBorder="1" applyAlignment="1">
      <alignment horizontal="center" wrapText="1"/>
    </xf>
    <xf numFmtId="43" fontId="48" fillId="0" borderId="24" xfId="46" applyFont="1" applyBorder="1" applyAlignment="1">
      <alignment horizontal="right"/>
    </xf>
    <xf numFmtId="43" fontId="48" fillId="0" borderId="19" xfId="46" applyFont="1" applyBorder="1" applyAlignment="1">
      <alignment horizontal="right"/>
    </xf>
    <xf numFmtId="43" fontId="48" fillId="0" borderId="16" xfId="46" applyFont="1" applyBorder="1" applyAlignment="1">
      <alignment horizontal="right"/>
    </xf>
    <xf numFmtId="43" fontId="48" fillId="0" borderId="15" xfId="46" applyFont="1" applyBorder="1" applyAlignment="1">
      <alignment horizontal="right"/>
    </xf>
    <xf numFmtId="0" fontId="44" fillId="21" borderId="11" xfId="82" applyFont="1" applyFill="1" applyBorder="1" applyAlignment="1">
      <alignment wrapText="1"/>
    </xf>
    <xf numFmtId="0" fontId="46" fillId="0" borderId="27" xfId="82" applyFont="1" applyBorder="1" applyAlignment="1">
      <alignment wrapText="1"/>
    </xf>
    <xf numFmtId="0" fontId="46" fillId="0" borderId="37" xfId="82" applyFont="1" applyBorder="1" applyAlignment="1">
      <alignment horizontal="center" wrapText="1"/>
    </xf>
    <xf numFmtId="43" fontId="46" fillId="0" borderId="29" xfId="46" applyFont="1" applyBorder="1" applyAlignment="1">
      <alignment horizontal="right"/>
    </xf>
    <xf numFmtId="43" fontId="46" fillId="0" borderId="26" xfId="46" applyFont="1" applyBorder="1" applyAlignment="1">
      <alignment horizontal="right"/>
    </xf>
    <xf numFmtId="43" fontId="46" fillId="0" borderId="27" xfId="46" applyFont="1" applyBorder="1" applyAlignment="1">
      <alignment horizontal="right"/>
    </xf>
    <xf numFmtId="43" fontId="46" fillId="0" borderId="28" xfId="46" applyFont="1" applyBorder="1" applyAlignment="1">
      <alignment horizontal="right"/>
    </xf>
    <xf numFmtId="0" fontId="4" fillId="0" borderId="0" xfId="82" applyFont="1" applyAlignment="1">
      <alignment wrapText="1"/>
    </xf>
    <xf numFmtId="4" fontId="4" fillId="0" borderId="0" xfId="82" applyNumberFormat="1" applyFont="1" applyAlignment="1">
      <alignment horizontal="right"/>
    </xf>
    <xf numFmtId="0" fontId="37" fillId="0" borderId="0" xfId="82" applyFont="1" applyAlignment="1">
      <alignment wrapText="1"/>
    </xf>
    <xf numFmtId="0" fontId="4" fillId="0" borderId="0" xfId="82"/>
    <xf numFmtId="0" fontId="31" fillId="19" borderId="34" xfId="82" applyFont="1" applyFill="1" applyBorder="1" applyAlignment="1">
      <alignment horizontal="left" vertical="top" wrapText="1"/>
    </xf>
    <xf numFmtId="4" fontId="31" fillId="19" borderId="35" xfId="82" applyNumberFormat="1" applyFont="1" applyFill="1" applyBorder="1" applyAlignment="1">
      <alignment horizontal="center" vertical="center" wrapText="1"/>
    </xf>
    <xf numFmtId="4" fontId="31" fillId="19" borderId="21" xfId="82" applyNumberFormat="1" applyFont="1" applyFill="1" applyBorder="1" applyAlignment="1">
      <alignment horizontal="center" vertical="center" wrapText="1"/>
    </xf>
    <xf numFmtId="0" fontId="28" fillId="20" borderId="18" xfId="82" applyFont="1" applyFill="1" applyBorder="1" applyAlignment="1">
      <alignment horizontal="left" wrapText="1"/>
    </xf>
    <xf numFmtId="180" fontId="28" fillId="20" borderId="11" xfId="45" applyNumberFormat="1" applyFont="1" applyFill="1" applyBorder="1" applyAlignment="1">
      <alignment horizontal="right"/>
    </xf>
    <xf numFmtId="180" fontId="28" fillId="20" borderId="10" xfId="45" applyNumberFormat="1" applyFont="1" applyFill="1" applyBorder="1" applyAlignment="1">
      <alignment horizontal="right"/>
    </xf>
    <xf numFmtId="180" fontId="4" fillId="0" borderId="0" xfId="82" applyNumberFormat="1"/>
    <xf numFmtId="0" fontId="1" fillId="26" borderId="22" xfId="168" applyFont="1" applyFill="1" applyBorder="1" applyAlignment="1">
      <alignment horizontal="left" wrapText="1" indent="1"/>
    </xf>
    <xf numFmtId="176" fontId="1" fillId="26" borderId="35" xfId="172" applyNumberFormat="1" applyFont="1" applyFill="1" applyBorder="1" applyAlignment="1">
      <alignment horizontal="right"/>
    </xf>
    <xf numFmtId="176" fontId="1" fillId="26" borderId="21" xfId="172" applyNumberFormat="1" applyFont="1" applyFill="1" applyBorder="1" applyAlignment="1">
      <alignment horizontal="right"/>
    </xf>
    <xf numFmtId="0" fontId="50" fillId="0" borderId="0" xfId="168" applyFont="1"/>
    <xf numFmtId="43" fontId="50" fillId="0" borderId="0" xfId="46" applyFont="1" applyBorder="1"/>
    <xf numFmtId="182" fontId="50" fillId="0" borderId="0" xfId="46" applyNumberFormat="1" applyFont="1" applyBorder="1"/>
    <xf numFmtId="0" fontId="1" fillId="27" borderId="22" xfId="168" applyFont="1" applyFill="1" applyBorder="1" applyAlignment="1">
      <alignment horizontal="left" wrapText="1" indent="2"/>
    </xf>
    <xf numFmtId="176" fontId="1" fillId="27" borderId="16" xfId="172" applyNumberFormat="1" applyFont="1" applyFill="1" applyBorder="1" applyAlignment="1">
      <alignment horizontal="right"/>
    </xf>
    <xf numFmtId="176" fontId="1" fillId="27" borderId="15" xfId="172" applyNumberFormat="1" applyFont="1" applyFill="1" applyBorder="1" applyAlignment="1">
      <alignment horizontal="right"/>
    </xf>
    <xf numFmtId="0" fontId="47" fillId="0" borderId="0" xfId="168" applyFont="1" applyFill="1"/>
    <xf numFmtId="182" fontId="47" fillId="0" borderId="0" xfId="46" applyNumberFormat="1" applyFont="1" applyFill="1" applyBorder="1"/>
    <xf numFmtId="43" fontId="47" fillId="0" borderId="0" xfId="46" applyFont="1" applyFill="1" applyBorder="1"/>
    <xf numFmtId="0" fontId="47" fillId="0" borderId="22" xfId="168" applyFont="1" applyFill="1" applyBorder="1" applyAlignment="1">
      <alignment horizontal="left" wrapText="1" indent="3"/>
    </xf>
    <xf numFmtId="176" fontId="47" fillId="0" borderId="16" xfId="172" applyNumberFormat="1" applyFont="1" applyFill="1" applyBorder="1" applyAlignment="1">
      <alignment horizontal="right"/>
    </xf>
    <xf numFmtId="176" fontId="47" fillId="0" borderId="15" xfId="172" applyNumberFormat="1" applyFont="1" applyFill="1" applyBorder="1" applyAlignment="1">
      <alignment horizontal="right"/>
    </xf>
    <xf numFmtId="0" fontId="47" fillId="0" borderId="39" xfId="168" applyFont="1" applyFill="1" applyBorder="1" applyAlignment="1">
      <alignment horizontal="left" wrapText="1" indent="2"/>
    </xf>
    <xf numFmtId="176" fontId="47" fillId="0" borderId="40" xfId="172" applyNumberFormat="1" applyFont="1" applyFill="1" applyBorder="1" applyAlignment="1">
      <alignment horizontal="right"/>
    </xf>
    <xf numFmtId="176" fontId="47" fillId="0" borderId="41" xfId="172" applyNumberFormat="1" applyFont="1" applyFill="1" applyBorder="1" applyAlignment="1">
      <alignment horizontal="right"/>
    </xf>
    <xf numFmtId="0" fontId="4" fillId="0" borderId="0" xfId="168" applyFill="1"/>
    <xf numFmtId="0" fontId="4" fillId="0" borderId="0" xfId="168" applyFill="1" applyBorder="1"/>
    <xf numFmtId="176" fontId="4" fillId="0" borderId="0" xfId="82" applyNumberFormat="1"/>
    <xf numFmtId="0" fontId="37" fillId="0" borderId="0" xfId="82" applyFont="1"/>
    <xf numFmtId="0" fontId="9" fillId="0" borderId="0" xfId="68"/>
    <xf numFmtId="0" fontId="9" fillId="0" borderId="0" xfId="68" applyAlignment="1">
      <alignment horizontal="left"/>
    </xf>
    <xf numFmtId="3" fontId="9" fillId="0" borderId="0" xfId="68" applyNumberFormat="1"/>
    <xf numFmtId="0" fontId="37" fillId="0" borderId="0" xfId="68" applyFont="1"/>
    <xf numFmtId="0" fontId="58" fillId="0" borderId="9" xfId="68" applyFont="1" applyBorder="1" applyAlignment="1">
      <alignment horizontal="left"/>
    </xf>
    <xf numFmtId="0" fontId="58" fillId="0" borderId="9" xfId="68" applyFont="1" applyBorder="1" applyAlignment="1">
      <alignment horizontal="center"/>
    </xf>
    <xf numFmtId="0" fontId="59" fillId="0" borderId="0" xfId="0" applyFont="1" applyAlignment="1">
      <alignment vertical="top"/>
    </xf>
    <xf numFmtId="0" fontId="59" fillId="0" borderId="0" xfId="0" applyFont="1" applyAlignment="1">
      <alignment horizontal="center" vertical="top"/>
    </xf>
    <xf numFmtId="4" fontId="59" fillId="0" borderId="0" xfId="0" applyNumberFormat="1" applyFont="1" applyAlignment="1">
      <alignment vertical="top"/>
    </xf>
    <xf numFmtId="0" fontId="59" fillId="0" borderId="0" xfId="0" applyFont="1" applyBorder="1" applyAlignment="1">
      <alignment vertical="top"/>
    </xf>
    <xf numFmtId="0" fontId="61" fillId="0" borderId="0" xfId="0" applyFont="1" applyBorder="1"/>
    <xf numFmtId="0" fontId="61" fillId="0" borderId="0" xfId="0" applyFont="1"/>
    <xf numFmtId="0" fontId="27" fillId="0" borderId="0" xfId="0" applyFont="1" applyBorder="1"/>
    <xf numFmtId="0" fontId="59" fillId="0" borderId="0" xfId="0" applyFont="1" applyAlignment="1">
      <alignment vertical="top" wrapText="1"/>
    </xf>
    <xf numFmtId="0" fontId="59" fillId="0" borderId="0" xfId="0" applyFont="1" applyBorder="1" applyAlignment="1">
      <alignment vertical="top" wrapText="1"/>
    </xf>
    <xf numFmtId="0" fontId="59" fillId="0" borderId="39" xfId="0" applyFont="1" applyBorder="1" applyAlignment="1">
      <alignment vertical="top" wrapText="1"/>
    </xf>
    <xf numFmtId="0" fontId="59" fillId="0" borderId="40" xfId="0" applyFont="1" applyBorder="1" applyAlignment="1">
      <alignment horizontal="center" vertical="top" wrapText="1"/>
    </xf>
    <xf numFmtId="3" fontId="59" fillId="0" borderId="40" xfId="0" applyNumberFormat="1" applyFont="1" applyBorder="1" applyAlignment="1">
      <alignment horizontal="center" vertical="center" wrapText="1"/>
    </xf>
    <xf numFmtId="0" fontId="62" fillId="18" borderId="45" xfId="0" applyFont="1" applyFill="1" applyBorder="1" applyAlignment="1">
      <alignment horizontal="center" wrapText="1"/>
    </xf>
    <xf numFmtId="4" fontId="62" fillId="18" borderId="45" xfId="0" applyNumberFormat="1" applyFont="1" applyFill="1" applyBorder="1" applyAlignment="1">
      <alignment horizontal="right"/>
    </xf>
    <xf numFmtId="0" fontId="63" fillId="0" borderId="0" xfId="0" applyFont="1" applyBorder="1"/>
    <xf numFmtId="0" fontId="63" fillId="0" borderId="0" xfId="0" applyFont="1"/>
    <xf numFmtId="0" fontId="62" fillId="18" borderId="13" xfId="0" applyFont="1" applyFill="1" applyBorder="1" applyAlignment="1">
      <alignment horizontal="center" wrapText="1"/>
    </xf>
    <xf numFmtId="4" fontId="62" fillId="18" borderId="13" xfId="0" applyNumberFormat="1" applyFont="1" applyFill="1" applyBorder="1" applyAlignment="1">
      <alignment horizontal="right"/>
    </xf>
    <xf numFmtId="0" fontId="64" fillId="28" borderId="11" xfId="0" applyFont="1" applyFill="1" applyBorder="1" applyAlignment="1">
      <alignment horizontal="center" wrapText="1"/>
    </xf>
    <xf numFmtId="4" fontId="64" fillId="28" borderId="11" xfId="0" applyNumberFormat="1" applyFont="1" applyFill="1" applyBorder="1" applyAlignment="1">
      <alignment horizontal="right"/>
    </xf>
    <xf numFmtId="0" fontId="64" fillId="0" borderId="0" xfId="0" applyFont="1" applyBorder="1"/>
    <xf numFmtId="0" fontId="64" fillId="0" borderId="7" xfId="0" applyFont="1" applyBorder="1"/>
    <xf numFmtId="0" fontId="64" fillId="28" borderId="13" xfId="0" applyFont="1" applyFill="1" applyBorder="1" applyAlignment="1">
      <alignment horizontal="center" wrapText="1"/>
    </xf>
    <xf numFmtId="4" fontId="64" fillId="28" borderId="13" xfId="0" applyNumberFormat="1" applyFont="1" applyFill="1" applyBorder="1" applyAlignment="1">
      <alignment horizontal="right"/>
    </xf>
    <xf numFmtId="0" fontId="64" fillId="28" borderId="16" xfId="0" applyFont="1" applyFill="1" applyBorder="1" applyAlignment="1">
      <alignment horizontal="center" wrapText="1"/>
    </xf>
    <xf numFmtId="4" fontId="64" fillId="28" borderId="16" xfId="0" applyNumberFormat="1" applyFont="1" applyFill="1" applyBorder="1" applyAlignment="1">
      <alignment horizontal="right"/>
    </xf>
    <xf numFmtId="0" fontId="65" fillId="17" borderId="13" xfId="0" applyFont="1" applyFill="1" applyBorder="1" applyAlignment="1">
      <alignment horizontal="center" wrapText="1"/>
    </xf>
    <xf numFmtId="4" fontId="65" fillId="17" borderId="13" xfId="0" applyNumberFormat="1" applyFont="1" applyFill="1" applyBorder="1" applyAlignment="1">
      <alignment horizontal="right"/>
    </xf>
    <xf numFmtId="0" fontId="65" fillId="0" borderId="0" xfId="0" applyFont="1" applyFill="1" applyBorder="1"/>
    <xf numFmtId="0" fontId="65" fillId="17" borderId="16" xfId="0" applyFont="1" applyFill="1" applyBorder="1" applyAlignment="1">
      <alignment horizontal="center" wrapText="1"/>
    </xf>
    <xf numFmtId="4" fontId="65" fillId="17" borderId="16" xfId="0" applyNumberFormat="1" applyFont="1" applyFill="1" applyBorder="1" applyAlignment="1">
      <alignment horizontal="right"/>
    </xf>
    <xf numFmtId="0" fontId="65" fillId="0" borderId="8" xfId="0" applyFont="1" applyFill="1" applyBorder="1"/>
    <xf numFmtId="0" fontId="65" fillId="0" borderId="13" xfId="0" applyFont="1" applyFill="1" applyBorder="1" applyAlignment="1">
      <alignment horizontal="center" wrapText="1"/>
    </xf>
    <xf numFmtId="4" fontId="65" fillId="0" borderId="11" xfId="0" applyNumberFormat="1" applyFont="1" applyFill="1" applyBorder="1" applyAlignment="1">
      <alignment horizontal="right"/>
    </xf>
    <xf numFmtId="4" fontId="65" fillId="0" borderId="13" xfId="0" applyNumberFormat="1" applyFont="1" applyFill="1" applyBorder="1" applyAlignment="1">
      <alignment horizontal="right"/>
    </xf>
    <xf numFmtId="0" fontId="65" fillId="0" borderId="16" xfId="0" applyFont="1" applyFill="1" applyBorder="1" applyAlignment="1">
      <alignment horizontal="center" wrapText="1"/>
    </xf>
    <xf numFmtId="4" fontId="65" fillId="0" borderId="16" xfId="0" applyNumberFormat="1" applyFont="1" applyFill="1" applyBorder="1" applyAlignment="1">
      <alignment horizontal="right"/>
    </xf>
    <xf numFmtId="4" fontId="65" fillId="17" borderId="11" xfId="0" applyNumberFormat="1" applyFont="1" applyFill="1" applyBorder="1" applyAlignment="1">
      <alignment horizontal="right"/>
    </xf>
    <xf numFmtId="0" fontId="36" fillId="0" borderId="13" xfId="0" applyFont="1" applyFill="1" applyBorder="1" applyAlignment="1">
      <alignment horizontal="center" wrapText="1"/>
    </xf>
    <xf numFmtId="4" fontId="36" fillId="0" borderId="13" xfId="0" applyNumberFormat="1" applyFont="1" applyFill="1" applyBorder="1" applyAlignment="1">
      <alignment horizontal="right"/>
    </xf>
    <xf numFmtId="0" fontId="36" fillId="0" borderId="0" xfId="0" applyFont="1" applyFill="1" applyBorder="1"/>
    <xf numFmtId="0" fontId="36" fillId="0" borderId="16" xfId="0" applyFont="1" applyFill="1" applyBorder="1" applyAlignment="1">
      <alignment horizontal="center" wrapText="1"/>
    </xf>
    <xf numFmtId="4" fontId="36" fillId="0" borderId="16" xfId="0" applyNumberFormat="1" applyFont="1" applyFill="1" applyBorder="1" applyAlignment="1">
      <alignment horizontal="right"/>
    </xf>
    <xf numFmtId="0" fontId="36" fillId="0" borderId="8" xfId="0" applyFont="1" applyFill="1" applyBorder="1"/>
    <xf numFmtId="0" fontId="65" fillId="0" borderId="11" xfId="0" applyFont="1" applyFill="1" applyBorder="1" applyAlignment="1">
      <alignment horizontal="center" wrapText="1"/>
    </xf>
    <xf numFmtId="0" fontId="65" fillId="0" borderId="27" xfId="0" applyFont="1" applyFill="1" applyBorder="1" applyAlignment="1">
      <alignment horizontal="center" wrapText="1"/>
    </xf>
    <xf numFmtId="4" fontId="65" fillId="0" borderId="27" xfId="0" applyNumberFormat="1" applyFont="1" applyFill="1" applyBorder="1" applyAlignment="1">
      <alignment horizontal="right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4" fontId="27" fillId="0" borderId="0" xfId="0" applyNumberFormat="1" applyFont="1" applyAlignment="1">
      <alignment horizontal="right"/>
    </xf>
    <xf numFmtId="0" fontId="4" fillId="0" borderId="0" xfId="66" applyFont="1"/>
    <xf numFmtId="0" fontId="31" fillId="0" borderId="0" xfId="66" applyFont="1" applyAlignment="1">
      <alignment vertical="top" wrapText="1"/>
    </xf>
    <xf numFmtId="4" fontId="31" fillId="0" borderId="0" xfId="66" applyNumberFormat="1" applyFont="1" applyAlignment="1">
      <alignment vertical="top" wrapText="1"/>
    </xf>
    <xf numFmtId="0" fontId="42" fillId="19" borderId="22" xfId="66" applyFont="1" applyFill="1" applyBorder="1" applyAlignment="1">
      <alignment vertical="center" wrapText="1"/>
    </xf>
    <xf numFmtId="0" fontId="31" fillId="0" borderId="0" xfId="66" applyFont="1" applyAlignment="1">
      <alignment vertical="center" wrapText="1"/>
    </xf>
    <xf numFmtId="0" fontId="51" fillId="32" borderId="0" xfId="66" applyFont="1" applyFill="1" applyBorder="1" applyAlignment="1">
      <alignment vertical="center" wrapText="1"/>
    </xf>
    <xf numFmtId="0" fontId="28" fillId="0" borderId="0" xfId="66" applyFont="1" applyAlignment="1">
      <alignment vertical="center"/>
    </xf>
    <xf numFmtId="0" fontId="52" fillId="21" borderId="22" xfId="66" applyFont="1" applyFill="1" applyBorder="1" applyAlignment="1">
      <alignment horizontal="left" vertical="center" wrapText="1" indent="1"/>
    </xf>
    <xf numFmtId="0" fontId="32" fillId="0" borderId="0" xfId="66" applyFont="1" applyAlignment="1">
      <alignment vertical="center"/>
    </xf>
    <xf numFmtId="0" fontId="53" fillId="29" borderId="0" xfId="66" applyFont="1" applyFill="1" applyBorder="1" applyAlignment="1">
      <alignment horizontal="left" vertical="center" wrapText="1" indent="2"/>
    </xf>
    <xf numFmtId="0" fontId="47" fillId="0" borderId="0" xfId="66" applyFont="1" applyFill="1" applyAlignment="1">
      <alignment vertical="center"/>
    </xf>
    <xf numFmtId="0" fontId="55" fillId="0" borderId="22" xfId="66" applyFont="1" applyFill="1" applyBorder="1" applyAlignment="1">
      <alignment horizontal="left" vertical="center" wrapText="1" indent="4"/>
    </xf>
    <xf numFmtId="0" fontId="54" fillId="0" borderId="0" xfId="66" applyFont="1" applyFill="1" applyAlignment="1">
      <alignment vertical="center"/>
    </xf>
    <xf numFmtId="0" fontId="68" fillId="0" borderId="22" xfId="66" applyFont="1" applyFill="1" applyBorder="1" applyAlignment="1">
      <alignment horizontal="left" vertical="center" wrapText="1" indent="7"/>
    </xf>
    <xf numFmtId="0" fontId="70" fillId="0" borderId="0" xfId="66" applyFont="1" applyFill="1" applyAlignment="1">
      <alignment vertical="center"/>
    </xf>
    <xf numFmtId="0" fontId="55" fillId="0" borderId="39" xfId="66" applyFont="1" applyFill="1" applyBorder="1" applyAlignment="1">
      <alignment horizontal="left" vertical="center" wrapText="1" indent="4"/>
    </xf>
    <xf numFmtId="0" fontId="4" fillId="0" borderId="0" xfId="66" applyFont="1" applyAlignment="1">
      <alignment wrapText="1"/>
    </xf>
    <xf numFmtId="4" fontId="4" fillId="0" borderId="0" xfId="66" applyNumberFormat="1" applyFont="1" applyAlignment="1">
      <alignment horizontal="right"/>
    </xf>
    <xf numFmtId="0" fontId="27" fillId="0" borderId="0" xfId="0" applyFont="1" applyAlignment="1"/>
    <xf numFmtId="4" fontId="27" fillId="0" borderId="0" xfId="0" applyNumberFormat="1" applyFont="1" applyAlignment="1"/>
    <xf numFmtId="176" fontId="4" fillId="0" borderId="0" xfId="168" applyNumberFormat="1" applyBorder="1"/>
    <xf numFmtId="3" fontId="59" fillId="0" borderId="42" xfId="0" applyNumberFormat="1" applyFont="1" applyBorder="1" applyAlignment="1">
      <alignment horizontal="center" vertical="center" wrapText="1"/>
    </xf>
    <xf numFmtId="4" fontId="62" fillId="18" borderId="46" xfId="0" applyNumberFormat="1" applyFont="1" applyFill="1" applyBorder="1" applyAlignment="1">
      <alignment horizontal="right"/>
    </xf>
    <xf numFmtId="4" fontId="62" fillId="18" borderId="6" xfId="0" applyNumberFormat="1" applyFont="1" applyFill="1" applyBorder="1" applyAlignment="1">
      <alignment horizontal="right"/>
    </xf>
    <xf numFmtId="4" fontId="64" fillId="28" borderId="10" xfId="0" applyNumberFormat="1" applyFont="1" applyFill="1" applyBorder="1" applyAlignment="1">
      <alignment horizontal="right"/>
    </xf>
    <xf numFmtId="4" fontId="64" fillId="28" borderId="6" xfId="0" applyNumberFormat="1" applyFont="1" applyFill="1" applyBorder="1" applyAlignment="1">
      <alignment horizontal="right"/>
    </xf>
    <xf numFmtId="4" fontId="64" fillId="28" borderId="15" xfId="0" applyNumberFormat="1" applyFont="1" applyFill="1" applyBorder="1" applyAlignment="1">
      <alignment horizontal="right"/>
    </xf>
    <xf numFmtId="4" fontId="65" fillId="17" borderId="6" xfId="0" applyNumberFormat="1" applyFont="1" applyFill="1" applyBorder="1" applyAlignment="1">
      <alignment horizontal="right"/>
    </xf>
    <xf numFmtId="4" fontId="65" fillId="17" borderId="15" xfId="0" applyNumberFormat="1" applyFont="1" applyFill="1" applyBorder="1" applyAlignment="1">
      <alignment horizontal="right"/>
    </xf>
    <xf numFmtId="4" fontId="65" fillId="0" borderId="10" xfId="0" applyNumberFormat="1" applyFont="1" applyFill="1" applyBorder="1" applyAlignment="1">
      <alignment horizontal="right"/>
    </xf>
    <xf numFmtId="4" fontId="65" fillId="0" borderId="6" xfId="0" applyNumberFormat="1" applyFont="1" applyFill="1" applyBorder="1" applyAlignment="1">
      <alignment horizontal="right"/>
    </xf>
    <xf numFmtId="4" fontId="65" fillId="0" borderId="15" xfId="0" applyNumberFormat="1" applyFont="1" applyFill="1" applyBorder="1" applyAlignment="1">
      <alignment horizontal="right"/>
    </xf>
    <xf numFmtId="4" fontId="65" fillId="17" borderId="10" xfId="0" applyNumberFormat="1" applyFont="1" applyFill="1" applyBorder="1" applyAlignment="1">
      <alignment horizontal="right"/>
    </xf>
    <xf numFmtId="4" fontId="36" fillId="0" borderId="6" xfId="0" applyNumberFormat="1" applyFont="1" applyFill="1" applyBorder="1" applyAlignment="1">
      <alignment horizontal="right"/>
    </xf>
    <xf numFmtId="4" fontId="36" fillId="0" borderId="15" xfId="0" applyNumberFormat="1" applyFont="1" applyFill="1" applyBorder="1" applyAlignment="1">
      <alignment horizontal="right"/>
    </xf>
    <xf numFmtId="4" fontId="65" fillId="0" borderId="28" xfId="0" applyNumberFormat="1" applyFont="1" applyFill="1" applyBorder="1" applyAlignment="1">
      <alignment horizontal="right"/>
    </xf>
    <xf numFmtId="4" fontId="62" fillId="18" borderId="47" xfId="0" applyNumberFormat="1" applyFont="1" applyFill="1" applyBorder="1" applyAlignment="1">
      <alignment horizontal="right"/>
    </xf>
    <xf numFmtId="4" fontId="62" fillId="18" borderId="18" xfId="0" applyNumberFormat="1" applyFont="1" applyFill="1" applyBorder="1" applyAlignment="1">
      <alignment horizontal="right"/>
    </xf>
    <xf numFmtId="4" fontId="64" fillId="28" borderId="20" xfId="0" applyNumberFormat="1" applyFont="1" applyFill="1" applyBorder="1" applyAlignment="1">
      <alignment horizontal="right"/>
    </xf>
    <xf numFmtId="4" fontId="64" fillId="28" borderId="18" xfId="0" applyNumberFormat="1" applyFont="1" applyFill="1" applyBorder="1" applyAlignment="1">
      <alignment horizontal="right"/>
    </xf>
    <xf numFmtId="4" fontId="64" fillId="28" borderId="19" xfId="0" applyNumberFormat="1" applyFont="1" applyFill="1" applyBorder="1" applyAlignment="1">
      <alignment horizontal="right"/>
    </xf>
    <xf numFmtId="4" fontId="65" fillId="17" borderId="18" xfId="0" applyNumberFormat="1" applyFont="1" applyFill="1" applyBorder="1" applyAlignment="1">
      <alignment horizontal="right"/>
    </xf>
    <xf numFmtId="4" fontId="65" fillId="17" borderId="19" xfId="0" applyNumberFormat="1" applyFont="1" applyFill="1" applyBorder="1" applyAlignment="1">
      <alignment horizontal="right"/>
    </xf>
    <xf numFmtId="4" fontId="65" fillId="0" borderId="20" xfId="0" applyNumberFormat="1" applyFont="1" applyFill="1" applyBorder="1" applyAlignment="1">
      <alignment horizontal="right"/>
    </xf>
    <xf numFmtId="4" fontId="65" fillId="0" borderId="18" xfId="0" applyNumberFormat="1" applyFont="1" applyFill="1" applyBorder="1" applyAlignment="1">
      <alignment horizontal="right"/>
    </xf>
    <xf numFmtId="4" fontId="65" fillId="0" borderId="19" xfId="0" applyNumberFormat="1" applyFont="1" applyFill="1" applyBorder="1" applyAlignment="1">
      <alignment horizontal="right"/>
    </xf>
    <xf numFmtId="4" fontId="65" fillId="17" borderId="20" xfId="0" applyNumberFormat="1" applyFont="1" applyFill="1" applyBorder="1" applyAlignment="1">
      <alignment horizontal="right"/>
    </xf>
    <xf numFmtId="4" fontId="36" fillId="0" borderId="18" xfId="0" applyNumberFormat="1" applyFont="1" applyFill="1" applyBorder="1" applyAlignment="1">
      <alignment horizontal="right"/>
    </xf>
    <xf numFmtId="4" fontId="36" fillId="0" borderId="19" xfId="0" applyNumberFormat="1" applyFont="1" applyFill="1" applyBorder="1" applyAlignment="1">
      <alignment horizontal="right"/>
    </xf>
    <xf numFmtId="4" fontId="65" fillId="0" borderId="26" xfId="0" applyNumberFormat="1" applyFont="1" applyFill="1" applyBorder="1" applyAlignment="1">
      <alignment horizontal="right"/>
    </xf>
    <xf numFmtId="4" fontId="62" fillId="18" borderId="48" xfId="0" applyNumberFormat="1" applyFont="1" applyFill="1" applyBorder="1" applyAlignment="1">
      <alignment horizontal="right"/>
    </xf>
    <xf numFmtId="176" fontId="28" fillId="20" borderId="25" xfId="46" applyNumberFormat="1" applyFont="1" applyFill="1" applyBorder="1" applyAlignment="1">
      <alignment horizontal="left" wrapText="1"/>
    </xf>
    <xf numFmtId="176" fontId="28" fillId="20" borderId="24" xfId="46" applyNumberFormat="1" applyFont="1" applyFill="1" applyBorder="1" applyAlignment="1">
      <alignment horizontal="left" wrapText="1"/>
    </xf>
    <xf numFmtId="176" fontId="32" fillId="21" borderId="23" xfId="46" applyNumberFormat="1" applyFont="1" applyFill="1" applyBorder="1"/>
    <xf numFmtId="176" fontId="32" fillId="21" borderId="25" xfId="46" applyNumberFormat="1" applyFont="1" applyFill="1" applyBorder="1"/>
    <xf numFmtId="176" fontId="32" fillId="21" borderId="24" xfId="46" applyNumberFormat="1" applyFont="1" applyFill="1" applyBorder="1"/>
    <xf numFmtId="176" fontId="33" fillId="22" borderId="23" xfId="46" applyNumberFormat="1" applyFont="1" applyFill="1" applyBorder="1" applyAlignment="1">
      <alignment horizontal="right"/>
    </xf>
    <xf numFmtId="176" fontId="33" fillId="22" borderId="25" xfId="46" applyNumberFormat="1" applyFont="1" applyFill="1" applyBorder="1" applyAlignment="1">
      <alignment horizontal="right"/>
    </xf>
    <xf numFmtId="176" fontId="33" fillId="22" borderId="24" xfId="46" applyNumberFormat="1" applyFont="1" applyFill="1" applyBorder="1" applyAlignment="1">
      <alignment horizontal="right"/>
    </xf>
    <xf numFmtId="176" fontId="1" fillId="0" borderId="23" xfId="46" applyNumberFormat="1" applyFont="1" applyFill="1" applyBorder="1"/>
    <xf numFmtId="176" fontId="1" fillId="0" borderId="25" xfId="46" applyNumberFormat="1" applyFont="1" applyFill="1" applyBorder="1"/>
    <xf numFmtId="176" fontId="1" fillId="0" borderId="24" xfId="46" applyNumberFormat="1" applyFont="1" applyFill="1" applyBorder="1"/>
    <xf numFmtId="176" fontId="35" fillId="0" borderId="23" xfId="46" applyNumberFormat="1" applyFont="1" applyFill="1" applyBorder="1"/>
    <xf numFmtId="176" fontId="35" fillId="0" borderId="25" xfId="46" applyNumberFormat="1" applyFont="1" applyFill="1" applyBorder="1"/>
    <xf numFmtId="176" fontId="35" fillId="0" borderId="24" xfId="46" applyNumberFormat="1" applyFont="1" applyFill="1" applyBorder="1"/>
    <xf numFmtId="176" fontId="1" fillId="0" borderId="25" xfId="46" applyNumberFormat="1" applyFont="1" applyFill="1" applyBorder="1" applyAlignment="1">
      <alignment horizontal="right"/>
    </xf>
    <xf numFmtId="176" fontId="1" fillId="0" borderId="29" xfId="46" applyNumberFormat="1" applyFont="1" applyFill="1" applyBorder="1"/>
    <xf numFmtId="176" fontId="28" fillId="20" borderId="0" xfId="46" applyNumberFormat="1" applyFont="1" applyFill="1" applyBorder="1" applyAlignment="1">
      <alignment horizontal="left" wrapText="1"/>
    </xf>
    <xf numFmtId="176" fontId="28" fillId="20" borderId="8" xfId="46" applyNumberFormat="1" applyFont="1" applyFill="1" applyBorder="1" applyAlignment="1">
      <alignment horizontal="left" wrapText="1"/>
    </xf>
    <xf numFmtId="176" fontId="32" fillId="21" borderId="7" xfId="46" applyNumberFormat="1" applyFont="1" applyFill="1" applyBorder="1"/>
    <xf numFmtId="176" fontId="32" fillId="21" borderId="0" xfId="46" applyNumberFormat="1" applyFont="1" applyFill="1" applyBorder="1"/>
    <xf numFmtId="176" fontId="32" fillId="21" borderId="8" xfId="46" applyNumberFormat="1" applyFont="1" applyFill="1" applyBorder="1"/>
    <xf numFmtId="176" fontId="33" fillId="22" borderId="7" xfId="46" applyNumberFormat="1" applyFont="1" applyFill="1" applyBorder="1" applyAlignment="1">
      <alignment horizontal="right"/>
    </xf>
    <xf numFmtId="176" fontId="33" fillId="22" borderId="0" xfId="46" applyNumberFormat="1" applyFont="1" applyFill="1" applyBorder="1" applyAlignment="1">
      <alignment horizontal="right"/>
    </xf>
    <xf numFmtId="176" fontId="33" fillId="22" borderId="8" xfId="46" applyNumberFormat="1" applyFont="1" applyFill="1" applyBorder="1" applyAlignment="1">
      <alignment horizontal="right"/>
    </xf>
    <xf numFmtId="176" fontId="1" fillId="0" borderId="7" xfId="46" applyNumberFormat="1" applyFont="1" applyFill="1" applyBorder="1"/>
    <xf numFmtId="176" fontId="1" fillId="0" borderId="0" xfId="46" applyNumberFormat="1" applyFont="1" applyFill="1" applyBorder="1"/>
    <xf numFmtId="176" fontId="1" fillId="0" borderId="8" xfId="46" applyNumberFormat="1" applyFont="1" applyFill="1" applyBorder="1"/>
    <xf numFmtId="176" fontId="35" fillId="0" borderId="7" xfId="46" applyNumberFormat="1" applyFont="1" applyFill="1" applyBorder="1"/>
    <xf numFmtId="176" fontId="35" fillId="0" borderId="0" xfId="46" applyNumberFormat="1" applyFont="1" applyFill="1" applyBorder="1"/>
    <xf numFmtId="176" fontId="35" fillId="0" borderId="8" xfId="46" applyNumberFormat="1" applyFont="1" applyFill="1" applyBorder="1"/>
    <xf numFmtId="176" fontId="1" fillId="0" borderId="0" xfId="46" applyNumberFormat="1" applyFont="1" applyFill="1" applyBorder="1" applyAlignment="1">
      <alignment horizontal="right"/>
    </xf>
    <xf numFmtId="176" fontId="1" fillId="0" borderId="9" xfId="46" applyNumberFormat="1" applyFont="1" applyFill="1" applyBorder="1"/>
    <xf numFmtId="176" fontId="28" fillId="20" borderId="36" xfId="46" applyNumberFormat="1" applyFont="1" applyFill="1" applyBorder="1" applyAlignment="1">
      <alignment horizontal="left" wrapText="1"/>
    </xf>
    <xf numFmtId="176" fontId="28" fillId="20" borderId="33" xfId="46" applyNumberFormat="1" applyFont="1" applyFill="1" applyBorder="1" applyAlignment="1">
      <alignment horizontal="left" wrapText="1"/>
    </xf>
    <xf numFmtId="176" fontId="32" fillId="21" borderId="32" xfId="46" applyNumberFormat="1" applyFont="1" applyFill="1" applyBorder="1"/>
    <xf numFmtId="176" fontId="32" fillId="21" borderId="36" xfId="46" applyNumberFormat="1" applyFont="1" applyFill="1" applyBorder="1"/>
    <xf numFmtId="176" fontId="32" fillId="21" borderId="33" xfId="46" applyNumberFormat="1" applyFont="1" applyFill="1" applyBorder="1"/>
    <xf numFmtId="176" fontId="33" fillId="22" borderId="32" xfId="46" applyNumberFormat="1" applyFont="1" applyFill="1" applyBorder="1" applyAlignment="1">
      <alignment horizontal="right"/>
    </xf>
    <xf numFmtId="176" fontId="33" fillId="22" borderId="36" xfId="46" applyNumberFormat="1" applyFont="1" applyFill="1" applyBorder="1" applyAlignment="1">
      <alignment horizontal="right"/>
    </xf>
    <xf numFmtId="176" fontId="33" fillId="22" borderId="33" xfId="46" applyNumberFormat="1" applyFont="1" applyFill="1" applyBorder="1" applyAlignment="1">
      <alignment horizontal="right"/>
    </xf>
    <xf numFmtId="176" fontId="1" fillId="0" borderId="32" xfId="46" applyNumberFormat="1" applyFont="1" applyFill="1" applyBorder="1"/>
    <xf numFmtId="176" fontId="1" fillId="0" borderId="36" xfId="46" applyNumberFormat="1" applyFont="1" applyFill="1" applyBorder="1"/>
    <xf numFmtId="176" fontId="1" fillId="0" borderId="33" xfId="46" applyNumberFormat="1" applyFont="1" applyFill="1" applyBorder="1"/>
    <xf numFmtId="176" fontId="35" fillId="0" borderId="32" xfId="46" applyNumberFormat="1" applyFont="1" applyFill="1" applyBorder="1"/>
    <xf numFmtId="176" fontId="35" fillId="0" borderId="36" xfId="46" applyNumberFormat="1" applyFont="1" applyFill="1" applyBorder="1"/>
    <xf numFmtId="176" fontId="35" fillId="0" borderId="33" xfId="46" applyNumberFormat="1" applyFont="1" applyFill="1" applyBorder="1"/>
    <xf numFmtId="176" fontId="1" fillId="0" borderId="36" xfId="46" applyNumberFormat="1" applyFont="1" applyFill="1" applyBorder="1" applyAlignment="1">
      <alignment horizontal="right"/>
    </xf>
    <xf numFmtId="176" fontId="1" fillId="0" borderId="37" xfId="46" applyNumberFormat="1" applyFont="1" applyFill="1" applyBorder="1"/>
    <xf numFmtId="0" fontId="4" fillId="0" borderId="0" xfId="82" applyFont="1" applyFill="1"/>
    <xf numFmtId="0" fontId="31" fillId="0" borderId="0" xfId="82" applyFont="1" applyFill="1" applyAlignment="1">
      <alignment vertical="top" wrapText="1"/>
    </xf>
    <xf numFmtId="0" fontId="28" fillId="0" borderId="0" xfId="82" applyFont="1" applyFill="1"/>
    <xf numFmtId="0" fontId="44" fillId="0" borderId="0" xfId="82" applyFont="1" applyFill="1"/>
    <xf numFmtId="0" fontId="45" fillId="0" borderId="0" xfId="82" applyFont="1" applyFill="1"/>
    <xf numFmtId="0" fontId="47" fillId="0" borderId="0" xfId="82" applyFont="1" applyFill="1"/>
    <xf numFmtId="0" fontId="49" fillId="0" borderId="0" xfId="82" applyFont="1" applyFill="1"/>
    <xf numFmtId="0" fontId="56" fillId="30" borderId="44" xfId="68" applyFont="1" applyFill="1" applyBorder="1" applyAlignment="1">
      <alignment horizontal="left" vertical="center" wrapText="1"/>
    </xf>
    <xf numFmtId="0" fontId="57" fillId="31" borderId="0" xfId="68" applyFont="1" applyFill="1" applyBorder="1" applyAlignment="1">
      <alignment horizontal="left" wrapText="1"/>
    </xf>
    <xf numFmtId="0" fontId="57" fillId="19" borderId="0" xfId="68" applyFont="1" applyFill="1" applyBorder="1" applyAlignment="1">
      <alignment horizontal="left" wrapText="1"/>
    </xf>
    <xf numFmtId="181" fontId="63" fillId="0" borderId="0" xfId="0" applyNumberFormat="1" applyFont="1" applyBorder="1"/>
    <xf numFmtId="181" fontId="65" fillId="0" borderId="0" xfId="0" applyNumberFormat="1" applyFont="1" applyFill="1" applyBorder="1"/>
    <xf numFmtId="185" fontId="59" fillId="0" borderId="0" xfId="0" applyNumberFormat="1" applyFont="1" applyBorder="1" applyAlignment="1">
      <alignment vertical="top" wrapText="1"/>
    </xf>
    <xf numFmtId="181" fontId="57" fillId="31" borderId="0" xfId="68" applyNumberFormat="1" applyFont="1" applyFill="1" applyAlignment="1">
      <alignment wrapText="1"/>
    </xf>
    <xf numFmtId="2" fontId="9" fillId="0" borderId="0" xfId="68" applyNumberFormat="1"/>
    <xf numFmtId="185" fontId="4" fillId="0" borderId="0" xfId="168" applyNumberFormat="1" applyFill="1"/>
    <xf numFmtId="186" fontId="34" fillId="0" borderId="0" xfId="168" applyNumberFormat="1" applyFont="1" applyFill="1"/>
    <xf numFmtId="186" fontId="36" fillId="0" borderId="0" xfId="168" applyNumberFormat="1" applyFont="1" applyFill="1"/>
    <xf numFmtId="182" fontId="44" fillId="0" borderId="0" xfId="82" applyNumberFormat="1" applyFont="1" applyFill="1"/>
    <xf numFmtId="182" fontId="44" fillId="0" borderId="0" xfId="82" applyNumberFormat="1" applyFont="1"/>
    <xf numFmtId="185" fontId="44" fillId="0" borderId="0" xfId="82" applyNumberFormat="1" applyFont="1"/>
    <xf numFmtId="181" fontId="44" fillId="0" borderId="0" xfId="82" applyNumberFormat="1" applyFont="1" applyFill="1"/>
    <xf numFmtId="181" fontId="28" fillId="0" borderId="0" xfId="82" applyNumberFormat="1" applyFont="1" applyFill="1"/>
    <xf numFmtId="181" fontId="28" fillId="0" borderId="0" xfId="167" applyNumberFormat="1" applyFont="1" applyFill="1"/>
    <xf numFmtId="0" fontId="56" fillId="30" borderId="44" xfId="173" applyFont="1" applyFill="1" applyBorder="1" applyAlignment="1">
      <alignment horizontal="left" vertical="center" wrapText="1"/>
    </xf>
    <xf numFmtId="0" fontId="57" fillId="31" borderId="0" xfId="68" applyFont="1" applyFill="1" applyBorder="1" applyAlignment="1">
      <alignment wrapText="1"/>
    </xf>
    <xf numFmtId="184" fontId="57" fillId="31" borderId="0" xfId="68" applyNumberFormat="1" applyFont="1" applyFill="1" applyBorder="1" applyAlignment="1">
      <alignment wrapText="1"/>
    </xf>
    <xf numFmtId="0" fontId="57" fillId="19" borderId="0" xfId="68" applyFont="1" applyFill="1" applyBorder="1" applyAlignment="1">
      <alignment wrapText="1"/>
    </xf>
    <xf numFmtId="184" fontId="57" fillId="19" borderId="0" xfId="68" applyNumberFormat="1" applyFont="1" applyFill="1" applyBorder="1" applyAlignment="1">
      <alignment wrapText="1"/>
    </xf>
    <xf numFmtId="0" fontId="58" fillId="0" borderId="9" xfId="68" applyFont="1" applyBorder="1"/>
    <xf numFmtId="43" fontId="28" fillId="0" borderId="0" xfId="82" applyNumberFormat="1" applyFont="1"/>
    <xf numFmtId="182" fontId="28" fillId="0" borderId="0" xfId="82" applyNumberFormat="1" applyFont="1" applyFill="1"/>
    <xf numFmtId="0" fontId="28" fillId="20" borderId="11" xfId="82" applyFont="1" applyFill="1" applyBorder="1" applyAlignment="1">
      <alignment horizontal="center" wrapText="1"/>
    </xf>
    <xf numFmtId="0" fontId="28" fillId="20" borderId="13" xfId="82" applyFont="1" applyFill="1" applyBorder="1" applyAlignment="1">
      <alignment horizontal="center" wrapText="1"/>
    </xf>
    <xf numFmtId="0" fontId="28" fillId="20" borderId="16" xfId="82" applyFont="1" applyFill="1" applyBorder="1" applyAlignment="1">
      <alignment horizontal="center" wrapText="1"/>
    </xf>
    <xf numFmtId="0" fontId="32" fillId="21" borderId="13" xfId="82" applyFont="1" applyFill="1" applyBorder="1" applyAlignment="1">
      <alignment horizontal="center" wrapText="1"/>
    </xf>
    <xf numFmtId="0" fontId="32" fillId="21" borderId="16" xfId="82" applyFont="1" applyFill="1" applyBorder="1" applyAlignment="1">
      <alignment horizontal="center" wrapText="1"/>
    </xf>
    <xf numFmtId="0" fontId="33" fillId="22" borderId="11" xfId="82" applyFont="1" applyFill="1" applyBorder="1" applyAlignment="1">
      <alignment horizontal="center" wrapText="1"/>
    </xf>
    <xf numFmtId="0" fontId="33" fillId="22" borderId="13" xfId="82" applyFont="1" applyFill="1" applyBorder="1" applyAlignment="1">
      <alignment horizontal="center" wrapText="1"/>
    </xf>
    <xf numFmtId="0" fontId="33" fillId="22" borderId="16" xfId="82" applyFont="1" applyFill="1" applyBorder="1" applyAlignment="1">
      <alignment horizontal="center" wrapText="1"/>
    </xf>
    <xf numFmtId="0" fontId="32" fillId="21" borderId="11" xfId="82" applyFont="1" applyFill="1" applyBorder="1" applyAlignment="1">
      <alignment horizontal="center" wrapText="1"/>
    </xf>
    <xf numFmtId="0" fontId="4" fillId="0" borderId="0" xfId="168" applyAlignment="1">
      <alignment horizontal="center"/>
    </xf>
    <xf numFmtId="185" fontId="47" fillId="0" borderId="0" xfId="82" applyNumberFormat="1" applyFont="1" applyFill="1"/>
    <xf numFmtId="0" fontId="1" fillId="0" borderId="11" xfId="82" applyFont="1" applyFill="1" applyBorder="1" applyAlignment="1">
      <alignment horizontal="center" wrapText="1"/>
    </xf>
    <xf numFmtId="0" fontId="1" fillId="0" borderId="13" xfId="82" applyFont="1" applyFill="1" applyBorder="1" applyAlignment="1">
      <alignment horizontal="center" wrapText="1"/>
    </xf>
    <xf numFmtId="0" fontId="1" fillId="0" borderId="16" xfId="82" applyFont="1" applyFill="1" applyBorder="1" applyAlignment="1">
      <alignment horizontal="center" wrapText="1"/>
    </xf>
    <xf numFmtId="0" fontId="35" fillId="0" borderId="11" xfId="82" applyFont="1" applyFill="1" applyBorder="1" applyAlignment="1">
      <alignment horizontal="center" wrapText="1"/>
    </xf>
    <xf numFmtId="0" fontId="35" fillId="0" borderId="13" xfId="82" applyFont="1" applyFill="1" applyBorder="1" applyAlignment="1">
      <alignment horizontal="center" wrapText="1"/>
    </xf>
    <xf numFmtId="0" fontId="35" fillId="0" borderId="16" xfId="82" applyFont="1" applyFill="1" applyBorder="1" applyAlignment="1">
      <alignment horizontal="center" wrapText="1"/>
    </xf>
    <xf numFmtId="0" fontId="1" fillId="0" borderId="27" xfId="82" applyFont="1" applyFill="1" applyBorder="1" applyAlignment="1">
      <alignment horizontal="center" wrapText="1"/>
    </xf>
    <xf numFmtId="181" fontId="63" fillId="0" borderId="0" xfId="0" applyNumberFormat="1" applyFont="1" applyBorder="1"/>
    <xf numFmtId="181" fontId="65" fillId="0" borderId="0" xfId="0" applyNumberFormat="1" applyFont="1" applyFill="1" applyBorder="1"/>
    <xf numFmtId="181" fontId="4" fillId="0" borderId="0" xfId="168" applyNumberFormat="1"/>
    <xf numFmtId="182" fontId="28" fillId="0" borderId="0" xfId="82" applyNumberFormat="1" applyFont="1" applyFill="1"/>
    <xf numFmtId="43" fontId="44" fillId="0" borderId="0" xfId="82" applyNumberFormat="1" applyFont="1" applyFill="1"/>
    <xf numFmtId="181" fontId="57" fillId="0" borderId="0" xfId="68" applyNumberFormat="1" applyFont="1" applyFill="1" applyBorder="1" applyAlignment="1">
      <alignment wrapText="1"/>
    </xf>
    <xf numFmtId="181" fontId="57" fillId="33" borderId="0" xfId="68" applyNumberFormat="1" applyFont="1" applyFill="1" applyBorder="1" applyAlignment="1">
      <alignment wrapText="1"/>
    </xf>
    <xf numFmtId="181" fontId="57" fillId="33" borderId="0" xfId="51" applyNumberFormat="1" applyFont="1" applyFill="1" applyBorder="1" applyAlignment="1">
      <alignment horizontal="right" wrapText="1"/>
    </xf>
    <xf numFmtId="181" fontId="57" fillId="0" borderId="0" xfId="51" applyNumberFormat="1" applyFont="1" applyFill="1" applyBorder="1" applyAlignment="1">
      <alignment horizontal="right" wrapText="1"/>
    </xf>
    <xf numFmtId="3" fontId="59" fillId="0" borderId="41" xfId="0" applyNumberFormat="1" applyFont="1" applyBorder="1" applyAlignment="1">
      <alignment horizontal="center" vertical="center" wrapText="1"/>
    </xf>
    <xf numFmtId="0" fontId="31" fillId="19" borderId="16" xfId="82" applyFont="1" applyFill="1" applyBorder="1" applyAlignment="1">
      <alignment horizontal="center" vertical="center" wrapText="1"/>
    </xf>
    <xf numFmtId="0" fontId="31" fillId="19" borderId="15" xfId="82" applyFont="1" applyFill="1" applyBorder="1" applyAlignment="1">
      <alignment horizontal="center" vertical="center" wrapText="1"/>
    </xf>
    <xf numFmtId="4" fontId="65" fillId="0" borderId="0" xfId="0" applyNumberFormat="1" applyFont="1" applyFill="1" applyBorder="1"/>
    <xf numFmtId="4" fontId="62" fillId="18" borderId="50" xfId="0" applyNumberFormat="1" applyFont="1" applyFill="1" applyBorder="1" applyAlignment="1">
      <alignment horizontal="right"/>
    </xf>
    <xf numFmtId="4" fontId="62" fillId="18" borderId="14" xfId="0" applyNumberFormat="1" applyFont="1" applyFill="1" applyBorder="1" applyAlignment="1">
      <alignment horizontal="right"/>
    </xf>
    <xf numFmtId="4" fontId="64" fillId="28" borderId="12" xfId="0" applyNumberFormat="1" applyFont="1" applyFill="1" applyBorder="1" applyAlignment="1">
      <alignment horizontal="right"/>
    </xf>
    <xf numFmtId="4" fontId="64" fillId="28" borderId="14" xfId="0" applyNumberFormat="1" applyFont="1" applyFill="1" applyBorder="1" applyAlignment="1">
      <alignment horizontal="right"/>
    </xf>
    <xf numFmtId="4" fontId="64" fillId="28" borderId="17" xfId="0" applyNumberFormat="1" applyFont="1" applyFill="1" applyBorder="1" applyAlignment="1">
      <alignment horizontal="right"/>
    </xf>
    <xf numFmtId="4" fontId="65" fillId="17" borderId="12" xfId="0" applyNumberFormat="1" applyFont="1" applyFill="1" applyBorder="1" applyAlignment="1">
      <alignment horizontal="right"/>
    </xf>
    <xf numFmtId="4" fontId="65" fillId="17" borderId="14" xfId="0" applyNumberFormat="1" applyFont="1" applyFill="1" applyBorder="1" applyAlignment="1">
      <alignment horizontal="right"/>
    </xf>
    <xf numFmtId="4" fontId="65" fillId="17" borderId="17" xfId="0" applyNumberFormat="1" applyFont="1" applyFill="1" applyBorder="1" applyAlignment="1">
      <alignment horizontal="right"/>
    </xf>
    <xf numFmtId="4" fontId="65" fillId="0" borderId="12" xfId="0" applyNumberFormat="1" applyFont="1" applyFill="1" applyBorder="1" applyAlignment="1">
      <alignment horizontal="right"/>
    </xf>
    <xf numFmtId="4" fontId="65" fillId="0" borderId="14" xfId="0" applyNumberFormat="1" applyFont="1" applyFill="1" applyBorder="1" applyAlignment="1">
      <alignment horizontal="right"/>
    </xf>
    <xf numFmtId="4" fontId="65" fillId="0" borderId="17" xfId="0" applyNumberFormat="1" applyFont="1" applyFill="1" applyBorder="1" applyAlignment="1">
      <alignment horizontal="right"/>
    </xf>
    <xf numFmtId="4" fontId="36" fillId="0" borderId="14" xfId="0" applyNumberFormat="1" applyFont="1" applyFill="1" applyBorder="1" applyAlignment="1">
      <alignment horizontal="right"/>
    </xf>
    <xf numFmtId="4" fontId="36" fillId="0" borderId="17" xfId="0" applyNumberFormat="1" applyFont="1" applyFill="1" applyBorder="1" applyAlignment="1">
      <alignment horizontal="right"/>
    </xf>
    <xf numFmtId="4" fontId="65" fillId="0" borderId="49" xfId="0" applyNumberFormat="1" applyFont="1" applyFill="1" applyBorder="1" applyAlignment="1">
      <alignment horizontal="right"/>
    </xf>
    <xf numFmtId="176" fontId="28" fillId="20" borderId="12" xfId="46" applyNumberFormat="1" applyFont="1" applyFill="1" applyBorder="1" applyAlignment="1">
      <alignment horizontal="left" wrapText="1"/>
    </xf>
    <xf numFmtId="176" fontId="28" fillId="20" borderId="14" xfId="46" applyNumberFormat="1" applyFont="1" applyFill="1" applyBorder="1" applyAlignment="1">
      <alignment horizontal="left" wrapText="1"/>
    </xf>
    <xf numFmtId="176" fontId="28" fillId="20" borderId="17" xfId="46" applyNumberFormat="1" applyFont="1" applyFill="1" applyBorder="1" applyAlignment="1">
      <alignment horizontal="left" wrapText="1"/>
    </xf>
    <xf numFmtId="176" fontId="32" fillId="21" borderId="12" xfId="46" applyNumberFormat="1" applyFont="1" applyFill="1" applyBorder="1"/>
    <xf numFmtId="176" fontId="32" fillId="21" borderId="14" xfId="46" applyNumberFormat="1" applyFont="1" applyFill="1" applyBorder="1"/>
    <xf numFmtId="176" fontId="32" fillId="21" borderId="17" xfId="46" applyNumberFormat="1" applyFont="1" applyFill="1" applyBorder="1"/>
    <xf numFmtId="176" fontId="33" fillId="22" borderId="12" xfId="46" applyNumberFormat="1" applyFont="1" applyFill="1" applyBorder="1" applyAlignment="1">
      <alignment horizontal="right"/>
    </xf>
    <xf numFmtId="176" fontId="33" fillId="22" borderId="14" xfId="46" applyNumberFormat="1" applyFont="1" applyFill="1" applyBorder="1" applyAlignment="1">
      <alignment horizontal="right"/>
    </xf>
    <xf numFmtId="176" fontId="33" fillId="22" borderId="17" xfId="46" applyNumberFormat="1" applyFont="1" applyFill="1" applyBorder="1" applyAlignment="1">
      <alignment horizontal="right"/>
    </xf>
    <xf numFmtId="176" fontId="1" fillId="0" borderId="12" xfId="46" applyNumberFormat="1" applyFont="1" applyFill="1" applyBorder="1"/>
    <xf numFmtId="176" fontId="1" fillId="0" borderId="14" xfId="46" applyNumberFormat="1" applyFont="1" applyFill="1" applyBorder="1"/>
    <xf numFmtId="176" fontId="1" fillId="0" borderId="17" xfId="46" applyNumberFormat="1" applyFont="1" applyFill="1" applyBorder="1"/>
    <xf numFmtId="176" fontId="35" fillId="0" borderId="12" xfId="46" applyNumberFormat="1" applyFont="1" applyFill="1" applyBorder="1"/>
    <xf numFmtId="176" fontId="35" fillId="0" borderId="14" xfId="46" applyNumberFormat="1" applyFont="1" applyFill="1" applyBorder="1"/>
    <xf numFmtId="176" fontId="35" fillId="0" borderId="17" xfId="46" applyNumberFormat="1" applyFont="1" applyFill="1" applyBorder="1"/>
    <xf numFmtId="176" fontId="1" fillId="0" borderId="14" xfId="46" applyNumberFormat="1" applyFont="1" applyFill="1" applyBorder="1" applyAlignment="1">
      <alignment horizontal="right"/>
    </xf>
    <xf numFmtId="176" fontId="1" fillId="0" borderId="49" xfId="46" applyNumberFormat="1" applyFont="1" applyFill="1" applyBorder="1"/>
    <xf numFmtId="43" fontId="28" fillId="20" borderId="12" xfId="46" applyFont="1" applyFill="1" applyBorder="1" applyAlignment="1">
      <alignment horizontal="right"/>
    </xf>
    <xf numFmtId="43" fontId="28" fillId="20" borderId="14" xfId="46" applyFont="1" applyFill="1" applyBorder="1" applyAlignment="1">
      <alignment horizontal="right"/>
    </xf>
    <xf numFmtId="43" fontId="28" fillId="20" borderId="17" xfId="46" applyFont="1" applyFill="1" applyBorder="1" applyAlignment="1">
      <alignment horizontal="right"/>
    </xf>
    <xf numFmtId="43" fontId="44" fillId="21" borderId="12" xfId="46" applyFont="1" applyFill="1" applyBorder="1" applyAlignment="1">
      <alignment horizontal="right"/>
    </xf>
    <xf numFmtId="43" fontId="44" fillId="21" borderId="14" xfId="46" applyFont="1" applyFill="1" applyBorder="1" applyAlignment="1">
      <alignment horizontal="right"/>
    </xf>
    <xf numFmtId="43" fontId="44" fillId="21" borderId="17" xfId="46" applyFont="1" applyFill="1" applyBorder="1" applyAlignment="1">
      <alignment horizontal="right"/>
    </xf>
    <xf numFmtId="43" fontId="45" fillId="24" borderId="12" xfId="46" applyFont="1" applyFill="1" applyBorder="1" applyAlignment="1">
      <alignment horizontal="right"/>
    </xf>
    <xf numFmtId="43" fontId="45" fillId="24" borderId="14" xfId="46" applyFont="1" applyFill="1" applyBorder="1" applyAlignment="1">
      <alignment horizontal="right"/>
    </xf>
    <xf numFmtId="43" fontId="45" fillId="24" borderId="17" xfId="46" applyFont="1" applyFill="1" applyBorder="1" applyAlignment="1">
      <alignment horizontal="right"/>
    </xf>
    <xf numFmtId="43" fontId="46" fillId="0" borderId="12" xfId="46" applyFont="1" applyBorder="1" applyAlignment="1">
      <alignment horizontal="right"/>
    </xf>
    <xf numFmtId="43" fontId="46" fillId="0" borderId="14" xfId="46" applyFont="1" applyBorder="1" applyAlignment="1">
      <alignment horizontal="right"/>
    </xf>
    <xf numFmtId="43" fontId="46" fillId="0" borderId="17" xfId="46" applyFont="1" applyBorder="1" applyAlignment="1">
      <alignment horizontal="right"/>
    </xf>
    <xf numFmtId="43" fontId="48" fillId="0" borderId="12" xfId="46" applyFont="1" applyBorder="1" applyAlignment="1">
      <alignment horizontal="right"/>
    </xf>
    <xf numFmtId="43" fontId="48" fillId="0" borderId="14" xfId="46" applyFont="1" applyBorder="1" applyAlignment="1">
      <alignment horizontal="right"/>
    </xf>
    <xf numFmtId="43" fontId="48" fillId="0" borderId="17" xfId="46" applyFont="1" applyBorder="1" applyAlignment="1">
      <alignment horizontal="right"/>
    </xf>
    <xf numFmtId="43" fontId="46" fillId="0" borderId="49" xfId="46" applyFont="1" applyBorder="1" applyAlignment="1">
      <alignment horizontal="right"/>
    </xf>
    <xf numFmtId="4" fontId="31" fillId="19" borderId="38" xfId="82" applyNumberFormat="1" applyFont="1" applyFill="1" applyBorder="1" applyAlignment="1">
      <alignment horizontal="center" vertical="center" wrapText="1"/>
    </xf>
    <xf numFmtId="180" fontId="28" fillId="20" borderId="12" xfId="45" applyNumberFormat="1" applyFont="1" applyFill="1" applyBorder="1" applyAlignment="1">
      <alignment horizontal="right"/>
    </xf>
    <xf numFmtId="176" fontId="1" fillId="26" borderId="38" xfId="172" applyNumberFormat="1" applyFont="1" applyFill="1" applyBorder="1" applyAlignment="1">
      <alignment horizontal="right"/>
    </xf>
    <xf numFmtId="176" fontId="1" fillId="27" borderId="17" xfId="172" applyNumberFormat="1" applyFont="1" applyFill="1" applyBorder="1" applyAlignment="1">
      <alignment horizontal="right"/>
    </xf>
    <xf numFmtId="176" fontId="47" fillId="0" borderId="17" xfId="172" applyNumberFormat="1" applyFont="1" applyFill="1" applyBorder="1" applyAlignment="1">
      <alignment horizontal="right"/>
    </xf>
    <xf numFmtId="176" fontId="47" fillId="0" borderId="51" xfId="172" applyNumberFormat="1" applyFont="1" applyFill="1" applyBorder="1" applyAlignment="1">
      <alignment horizontal="right"/>
    </xf>
    <xf numFmtId="4" fontId="42" fillId="19" borderId="38" xfId="66" applyNumberFormat="1" applyFont="1" applyFill="1" applyBorder="1" applyAlignment="1">
      <alignment horizontal="center" vertical="center" wrapText="1"/>
    </xf>
    <xf numFmtId="43" fontId="51" fillId="32" borderId="14" xfId="46" applyFont="1" applyFill="1" applyBorder="1" applyAlignment="1">
      <alignment horizontal="right" vertical="center"/>
    </xf>
    <xf numFmtId="43" fontId="52" fillId="21" borderId="38" xfId="46" applyFont="1" applyFill="1" applyBorder="1" applyAlignment="1">
      <alignment horizontal="right" vertical="center"/>
    </xf>
    <xf numFmtId="43" fontId="53" fillId="29" borderId="14" xfId="46" applyFont="1" applyFill="1" applyBorder="1" applyAlignment="1">
      <alignment horizontal="right" vertical="center"/>
    </xf>
    <xf numFmtId="43" fontId="55" fillId="0" borderId="38" xfId="46" applyFont="1" applyFill="1" applyBorder="1" applyAlignment="1">
      <alignment horizontal="right" vertical="center"/>
    </xf>
    <xf numFmtId="43" fontId="69" fillId="0" borderId="38" xfId="46" applyFont="1" applyFill="1" applyBorder="1" applyAlignment="1">
      <alignment horizontal="right" vertical="center"/>
    </xf>
    <xf numFmtId="43" fontId="55" fillId="0" borderId="51" xfId="46" applyFont="1" applyFill="1" applyBorder="1" applyAlignment="1">
      <alignment horizontal="right" vertical="center"/>
    </xf>
    <xf numFmtId="4" fontId="63" fillId="0" borderId="0" xfId="0" applyNumberFormat="1" applyFont="1" applyBorder="1"/>
    <xf numFmtId="4" fontId="64" fillId="0" borderId="0" xfId="0" applyNumberFormat="1" applyFont="1" applyBorder="1"/>
    <xf numFmtId="43" fontId="28" fillId="0" borderId="0" xfId="66" applyNumberFormat="1" applyFont="1" applyAlignment="1">
      <alignment vertical="center"/>
    </xf>
    <xf numFmtId="164" fontId="28" fillId="0" borderId="0" xfId="66" applyNumberFormat="1" applyFont="1" applyAlignment="1">
      <alignment vertical="center"/>
    </xf>
    <xf numFmtId="164" fontId="54" fillId="0" borderId="0" xfId="66" applyNumberFormat="1" applyFont="1" applyFill="1" applyAlignment="1">
      <alignment vertical="center"/>
    </xf>
    <xf numFmtId="0" fontId="65" fillId="0" borderId="0" xfId="0" applyFont="1" applyFill="1" applyBorder="1" applyAlignment="1">
      <alignment horizontal="left" vertical="center" wrapText="1" indent="2"/>
    </xf>
    <xf numFmtId="0" fontId="66" fillId="0" borderId="0" xfId="0" applyFont="1" applyFill="1" applyBorder="1" applyAlignment="1">
      <alignment horizontal="left" vertical="center" wrapText="1" indent="2"/>
    </xf>
    <xf numFmtId="0" fontId="66" fillId="0" borderId="8" xfId="0" applyFont="1" applyFill="1" applyBorder="1" applyAlignment="1">
      <alignment horizontal="left" vertical="center" wrapText="1" indent="2"/>
    </xf>
    <xf numFmtId="0" fontId="65" fillId="0" borderId="7" xfId="0" applyFont="1" applyFill="1" applyBorder="1" applyAlignment="1">
      <alignment horizontal="left" vertical="center" wrapText="1" indent="2"/>
    </xf>
    <xf numFmtId="0" fontId="66" fillId="0" borderId="9" xfId="0" applyFont="1" applyFill="1" applyBorder="1" applyAlignment="1">
      <alignment horizontal="left" vertical="center" wrapText="1" indent="2"/>
    </xf>
    <xf numFmtId="0" fontId="36" fillId="0" borderId="0" xfId="0" applyFont="1" applyFill="1" applyBorder="1" applyAlignment="1">
      <alignment horizontal="left" vertical="center" wrapText="1" indent="5"/>
    </xf>
    <xf numFmtId="0" fontId="67" fillId="0" borderId="0" xfId="0" applyFont="1" applyFill="1" applyBorder="1" applyAlignment="1">
      <alignment horizontal="left" vertical="center" wrapText="1" indent="5"/>
    </xf>
    <xf numFmtId="0" fontId="67" fillId="0" borderId="8" xfId="0" applyFont="1" applyFill="1" applyBorder="1" applyAlignment="1">
      <alignment horizontal="left" vertical="center" wrapText="1" indent="5"/>
    </xf>
    <xf numFmtId="0" fontId="65" fillId="0" borderId="0" xfId="0" applyFont="1" applyFill="1" applyBorder="1" applyAlignment="1">
      <alignment horizontal="left" vertical="center" wrapText="1" indent="3"/>
    </xf>
    <xf numFmtId="0" fontId="66" fillId="0" borderId="0" xfId="0" applyFont="1" applyFill="1" applyBorder="1" applyAlignment="1">
      <alignment horizontal="left" vertical="center" wrapText="1" indent="3"/>
    </xf>
    <xf numFmtId="0" fontId="66" fillId="0" borderId="8" xfId="0" applyFont="1" applyFill="1" applyBorder="1" applyAlignment="1">
      <alignment horizontal="left" vertical="center" wrapText="1" indent="3"/>
    </xf>
    <xf numFmtId="0" fontId="64" fillId="28" borderId="7" xfId="0" applyFont="1" applyFill="1" applyBorder="1" applyAlignment="1">
      <alignment horizontal="left" vertical="center" wrapText="1" indent="1"/>
    </xf>
    <xf numFmtId="0" fontId="0" fillId="28" borderId="0" xfId="0" applyFill="1" applyBorder="1" applyAlignment="1">
      <alignment horizontal="left" vertical="center" wrapText="1" indent="1"/>
    </xf>
    <xf numFmtId="0" fontId="0" fillId="28" borderId="8" xfId="0" applyFill="1" applyBorder="1" applyAlignment="1">
      <alignment horizontal="left" vertical="center" wrapText="1" indent="1"/>
    </xf>
    <xf numFmtId="0" fontId="60" fillId="0" borderId="0" xfId="0" applyFont="1" applyAlignment="1">
      <alignment horizontal="center" wrapText="1"/>
    </xf>
    <xf numFmtId="3" fontId="59" fillId="0" borderId="12" xfId="0" applyNumberFormat="1" applyFont="1" applyBorder="1" applyAlignment="1">
      <alignment horizontal="center" vertical="center" wrapText="1"/>
    </xf>
    <xf numFmtId="3" fontId="59" fillId="0" borderId="49" xfId="0" applyNumberFormat="1" applyFont="1" applyBorder="1" applyAlignment="1">
      <alignment horizontal="center" vertical="center" wrapText="1"/>
    </xf>
    <xf numFmtId="0" fontId="62" fillId="18" borderId="44" xfId="0" applyFont="1" applyFill="1" applyBorder="1" applyAlignment="1">
      <alignment horizontal="left" vertical="center" wrapText="1"/>
    </xf>
    <xf numFmtId="0" fontId="62" fillId="18" borderId="0" xfId="0" applyFont="1" applyFill="1" applyBorder="1" applyAlignment="1">
      <alignment horizontal="left" vertical="center" wrapText="1"/>
    </xf>
    <xf numFmtId="0" fontId="62" fillId="18" borderId="8" xfId="0" applyFont="1" applyFill="1" applyBorder="1" applyAlignment="1">
      <alignment horizontal="left" vertical="center" wrapText="1"/>
    </xf>
    <xf numFmtId="0" fontId="64" fillId="28" borderId="0" xfId="0" applyFont="1" applyFill="1" applyBorder="1" applyAlignment="1">
      <alignment horizontal="left" vertical="center" wrapText="1" indent="1"/>
    </xf>
    <xf numFmtId="0" fontId="64" fillId="28" borderId="8" xfId="0" applyFont="1" applyFill="1" applyBorder="1" applyAlignment="1">
      <alignment horizontal="left" vertical="center" wrapText="1" indent="1"/>
    </xf>
    <xf numFmtId="0" fontId="64" fillId="17" borderId="7" xfId="0" applyFont="1" applyFill="1" applyBorder="1" applyAlignment="1">
      <alignment horizontal="left" vertical="center" wrapText="1" indent="2"/>
    </xf>
    <xf numFmtId="0" fontId="64" fillId="17" borderId="0" xfId="0" applyFont="1" applyFill="1" applyBorder="1" applyAlignment="1">
      <alignment horizontal="left" vertical="center" wrapText="1" indent="2"/>
    </xf>
    <xf numFmtId="0" fontId="64" fillId="17" borderId="8" xfId="0" applyFont="1" applyFill="1" applyBorder="1" applyAlignment="1">
      <alignment horizontal="left" vertical="center" wrapText="1" indent="2"/>
    </xf>
    <xf numFmtId="3" fontId="59" fillId="0" borderId="41" xfId="0" applyNumberFormat="1" applyFont="1" applyBorder="1" applyAlignment="1">
      <alignment horizontal="center" vertical="center" wrapText="1"/>
    </xf>
    <xf numFmtId="3" fontId="59" fillId="0" borderId="39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" fillId="0" borderId="20" xfId="82" applyFont="1" applyFill="1" applyBorder="1" applyAlignment="1">
      <alignment horizontal="left" vertical="center" wrapText="1" indent="2"/>
    </xf>
    <xf numFmtId="0" fontId="1" fillId="0" borderId="18" xfId="82" applyFont="1" applyFill="1" applyBorder="1" applyAlignment="1">
      <alignment horizontal="left" vertical="center" wrapText="1" indent="2"/>
    </xf>
    <xf numFmtId="0" fontId="1" fillId="0" borderId="26" xfId="82" applyFont="1" applyFill="1" applyBorder="1" applyAlignment="1">
      <alignment horizontal="left" vertical="center" wrapText="1" indent="2"/>
    </xf>
    <xf numFmtId="0" fontId="35" fillId="0" borderId="20" xfId="82" applyFont="1" applyFill="1" applyBorder="1" applyAlignment="1">
      <alignment horizontal="left" vertical="center" wrapText="1" indent="3"/>
    </xf>
    <xf numFmtId="0" fontId="35" fillId="0" borderId="18" xfId="82" applyFont="1" applyFill="1" applyBorder="1" applyAlignment="1">
      <alignment horizontal="left" vertical="center" wrapText="1" indent="3"/>
    </xf>
    <xf numFmtId="0" fontId="35" fillId="0" borderId="19" xfId="82" applyFont="1" applyFill="1" applyBorder="1" applyAlignment="1">
      <alignment horizontal="left" vertical="center" wrapText="1" indent="3"/>
    </xf>
    <xf numFmtId="0" fontId="1" fillId="0" borderId="19" xfId="82" applyFont="1" applyFill="1" applyBorder="1" applyAlignment="1">
      <alignment horizontal="left" vertical="center" wrapText="1" indent="2"/>
    </xf>
    <xf numFmtId="0" fontId="32" fillId="21" borderId="20" xfId="82" applyFont="1" applyFill="1" applyBorder="1" applyAlignment="1">
      <alignment horizontal="left" vertical="center" wrapText="1"/>
    </xf>
    <xf numFmtId="0" fontId="32" fillId="21" borderId="18" xfId="82" applyFont="1" applyFill="1" applyBorder="1" applyAlignment="1">
      <alignment horizontal="left" vertical="center" wrapText="1"/>
    </xf>
    <xf numFmtId="0" fontId="32" fillId="21" borderId="19" xfId="82" applyFont="1" applyFill="1" applyBorder="1" applyAlignment="1">
      <alignment horizontal="left" vertical="center" wrapText="1"/>
    </xf>
    <xf numFmtId="0" fontId="31" fillId="19" borderId="11" xfId="82" applyFont="1" applyFill="1" applyBorder="1" applyAlignment="1">
      <alignment horizontal="center" vertical="center" wrapText="1"/>
    </xf>
    <xf numFmtId="0" fontId="31" fillId="19" borderId="16" xfId="82" applyFont="1" applyFill="1" applyBorder="1" applyAlignment="1">
      <alignment horizontal="center" vertical="center" wrapText="1"/>
    </xf>
    <xf numFmtId="0" fontId="33" fillId="22" borderId="20" xfId="82" applyFont="1" applyFill="1" applyBorder="1" applyAlignment="1">
      <alignment horizontal="left" vertical="center" wrapText="1"/>
    </xf>
    <xf numFmtId="0" fontId="33" fillId="22" borderId="18" xfId="82" applyFont="1" applyFill="1" applyBorder="1" applyAlignment="1">
      <alignment horizontal="left" vertical="center" wrapText="1"/>
    </xf>
    <xf numFmtId="0" fontId="33" fillId="22" borderId="19" xfId="82" applyFont="1" applyFill="1" applyBorder="1" applyAlignment="1">
      <alignment horizontal="left" vertical="center" wrapText="1"/>
    </xf>
    <xf numFmtId="0" fontId="28" fillId="20" borderId="20" xfId="82" applyFont="1" applyFill="1" applyBorder="1" applyAlignment="1">
      <alignment horizontal="left" vertical="center" wrapText="1"/>
    </xf>
    <xf numFmtId="0" fontId="28" fillId="20" borderId="18" xfId="82" applyFont="1" applyFill="1" applyBorder="1" applyAlignment="1">
      <alignment horizontal="left" vertical="center" wrapText="1"/>
    </xf>
    <xf numFmtId="0" fontId="28" fillId="20" borderId="19" xfId="82" applyFont="1" applyFill="1" applyBorder="1" applyAlignment="1">
      <alignment horizontal="left" vertical="center" wrapText="1"/>
    </xf>
    <xf numFmtId="0" fontId="29" fillId="0" borderId="18" xfId="82" applyFont="1" applyBorder="1" applyAlignment="1">
      <alignment horizontal="center" wrapText="1"/>
    </xf>
    <xf numFmtId="0" fontId="29" fillId="0" borderId="13" xfId="82" applyFont="1" applyBorder="1" applyAlignment="1">
      <alignment horizontal="center" wrapText="1"/>
    </xf>
    <xf numFmtId="0" fontId="29" fillId="0" borderId="6" xfId="82" applyFont="1" applyBorder="1" applyAlignment="1">
      <alignment horizontal="center" wrapText="1"/>
    </xf>
    <xf numFmtId="0" fontId="1" fillId="0" borderId="19" xfId="82" applyFont="1" applyBorder="1" applyAlignment="1">
      <alignment horizontal="center" vertical="center" wrapText="1"/>
    </xf>
    <xf numFmtId="0" fontId="30" fillId="0" borderId="16" xfId="82" applyFont="1" applyBorder="1" applyAlignment="1">
      <alignment horizontal="center" vertical="center" wrapText="1"/>
    </xf>
    <xf numFmtId="0" fontId="30" fillId="0" borderId="15" xfId="82" applyFont="1" applyBorder="1" applyAlignment="1">
      <alignment horizontal="center" vertical="center" wrapText="1"/>
    </xf>
    <xf numFmtId="0" fontId="30" fillId="19" borderId="20" xfId="82" applyFont="1" applyFill="1" applyBorder="1" applyAlignment="1">
      <alignment horizontal="center" wrapText="1"/>
    </xf>
    <xf numFmtId="0" fontId="30" fillId="19" borderId="19" xfId="82" applyFont="1" applyFill="1" applyBorder="1" applyAlignment="1">
      <alignment horizontal="center" wrapText="1"/>
    </xf>
    <xf numFmtId="0" fontId="31" fillId="19" borderId="11" xfId="82" applyFont="1" applyFill="1" applyBorder="1" applyAlignment="1">
      <alignment horizontal="center" vertical="top" wrapText="1"/>
    </xf>
    <xf numFmtId="0" fontId="31" fillId="19" borderId="16" xfId="82" applyFont="1" applyFill="1" applyBorder="1" applyAlignment="1">
      <alignment horizontal="center" vertical="top" wrapText="1"/>
    </xf>
    <xf numFmtId="0" fontId="31" fillId="19" borderId="32" xfId="82" applyFont="1" applyFill="1" applyBorder="1" applyAlignment="1">
      <alignment horizontal="center" vertical="center" wrapText="1"/>
    </xf>
    <xf numFmtId="0" fontId="31" fillId="19" borderId="33" xfId="82" applyFont="1" applyFill="1" applyBorder="1" applyAlignment="1">
      <alignment horizontal="center" vertical="center" wrapText="1"/>
    </xf>
    <xf numFmtId="0" fontId="31" fillId="19" borderId="20" xfId="82" applyFont="1" applyFill="1" applyBorder="1" applyAlignment="1">
      <alignment horizontal="center" vertical="center" wrapText="1"/>
    </xf>
    <xf numFmtId="0" fontId="31" fillId="19" borderId="19" xfId="82" applyFont="1" applyFill="1" applyBorder="1" applyAlignment="1">
      <alignment horizontal="center" vertical="center" wrapText="1"/>
    </xf>
    <xf numFmtId="0" fontId="31" fillId="19" borderId="23" xfId="82" applyFont="1" applyFill="1" applyBorder="1" applyAlignment="1">
      <alignment horizontal="center" vertical="center" wrapText="1"/>
    </xf>
    <xf numFmtId="0" fontId="31" fillId="19" borderId="24" xfId="82" applyFont="1" applyFill="1" applyBorder="1" applyAlignment="1">
      <alignment horizontal="center" vertical="center" wrapText="1"/>
    </xf>
    <xf numFmtId="0" fontId="31" fillId="19" borderId="12" xfId="82" applyFont="1" applyFill="1" applyBorder="1" applyAlignment="1">
      <alignment horizontal="center" vertical="center" wrapText="1"/>
    </xf>
    <xf numFmtId="0" fontId="31" fillId="19" borderId="17" xfId="82" applyFont="1" applyFill="1" applyBorder="1" applyAlignment="1">
      <alignment horizontal="center" vertical="center" wrapText="1"/>
    </xf>
    <xf numFmtId="0" fontId="31" fillId="19" borderId="21" xfId="82" applyFont="1" applyFill="1" applyBorder="1" applyAlignment="1">
      <alignment horizontal="center" vertical="center" wrapText="1"/>
    </xf>
    <xf numFmtId="0" fontId="31" fillId="19" borderId="22" xfId="82" applyFont="1" applyFill="1" applyBorder="1" applyAlignment="1">
      <alignment horizontal="center" vertical="center" wrapText="1"/>
    </xf>
    <xf numFmtId="0" fontId="31" fillId="19" borderId="10" xfId="82" applyFont="1" applyFill="1" applyBorder="1" applyAlignment="1">
      <alignment horizontal="center" vertical="center" wrapText="1"/>
    </xf>
    <xf numFmtId="0" fontId="31" fillId="19" borderId="15" xfId="82" applyFont="1" applyFill="1" applyBorder="1" applyAlignment="1">
      <alignment horizontal="center" vertical="center" wrapText="1"/>
    </xf>
    <xf numFmtId="0" fontId="42" fillId="0" borderId="18" xfId="82" applyFont="1" applyBorder="1" applyAlignment="1">
      <alignment horizontal="center" wrapText="1"/>
    </xf>
    <xf numFmtId="0" fontId="42" fillId="0" borderId="13" xfId="82" applyFont="1" applyBorder="1" applyAlignment="1">
      <alignment horizontal="center" wrapText="1"/>
    </xf>
    <xf numFmtId="0" fontId="42" fillId="0" borderId="6" xfId="82" applyFont="1" applyBorder="1" applyAlignment="1">
      <alignment horizontal="center" wrapText="1"/>
    </xf>
    <xf numFmtId="0" fontId="43" fillId="21" borderId="20" xfId="174" applyFont="1" applyFill="1" applyBorder="1" applyAlignment="1">
      <alignment horizontal="left" vertical="center" wrapText="1"/>
    </xf>
    <xf numFmtId="0" fontId="43" fillId="21" borderId="18" xfId="174" applyFont="1" applyFill="1" applyBorder="1" applyAlignment="1">
      <alignment horizontal="left" vertical="center" wrapText="1"/>
    </xf>
    <xf numFmtId="0" fontId="43" fillId="21" borderId="19" xfId="174" applyFont="1" applyFill="1" applyBorder="1" applyAlignment="1">
      <alignment horizontal="left" vertical="center" wrapText="1"/>
    </xf>
    <xf numFmtId="0" fontId="46" fillId="0" borderId="20" xfId="82" applyFont="1" applyBorder="1" applyAlignment="1">
      <alignment horizontal="left" vertical="center" wrapText="1" indent="3"/>
    </xf>
    <xf numFmtId="0" fontId="46" fillId="0" borderId="18" xfId="82" applyFont="1" applyBorder="1" applyAlignment="1">
      <alignment horizontal="left" vertical="center" wrapText="1" indent="3"/>
    </xf>
    <xf numFmtId="0" fontId="46" fillId="0" borderId="19" xfId="82" applyFont="1" applyBorder="1" applyAlignment="1">
      <alignment horizontal="left" vertical="center" wrapText="1" indent="3"/>
    </xf>
    <xf numFmtId="0" fontId="46" fillId="0" borderId="20" xfId="174" applyFont="1" applyBorder="1" applyAlignment="1">
      <alignment horizontal="left" vertical="center" wrapText="1" indent="3"/>
    </xf>
    <xf numFmtId="0" fontId="46" fillId="0" borderId="18" xfId="174" applyFont="1" applyBorder="1" applyAlignment="1">
      <alignment horizontal="left" vertical="center" wrapText="1" indent="3"/>
    </xf>
    <xf numFmtId="0" fontId="46" fillId="0" borderId="19" xfId="174" applyFont="1" applyBorder="1" applyAlignment="1">
      <alignment horizontal="left" vertical="center" wrapText="1" indent="3"/>
    </xf>
    <xf numFmtId="0" fontId="46" fillId="0" borderId="26" xfId="174" applyFont="1" applyBorder="1" applyAlignment="1">
      <alignment horizontal="left" vertical="center" wrapText="1" indent="3"/>
    </xf>
    <xf numFmtId="0" fontId="28" fillId="20" borderId="20" xfId="174" applyFont="1" applyFill="1" applyBorder="1" applyAlignment="1">
      <alignment horizontal="left" vertical="center" wrapText="1"/>
    </xf>
    <xf numFmtId="0" fontId="28" fillId="20" borderId="18" xfId="174" applyFont="1" applyFill="1" applyBorder="1" applyAlignment="1">
      <alignment horizontal="left" vertical="center" wrapText="1"/>
    </xf>
    <xf numFmtId="0" fontId="28" fillId="20" borderId="19" xfId="174" applyFont="1" applyFill="1" applyBorder="1" applyAlignment="1">
      <alignment horizontal="left" vertical="center" wrapText="1"/>
    </xf>
    <xf numFmtId="0" fontId="45" fillId="24" borderId="20" xfId="174" applyFont="1" applyFill="1" applyBorder="1" applyAlignment="1">
      <alignment horizontal="left" vertical="center" wrapText="1" indent="2"/>
    </xf>
    <xf numFmtId="0" fontId="45" fillId="24" borderId="18" xfId="174" applyFont="1" applyFill="1" applyBorder="1" applyAlignment="1">
      <alignment horizontal="left" vertical="center" wrapText="1" indent="2"/>
    </xf>
    <xf numFmtId="0" fontId="45" fillId="24" borderId="19" xfId="174" applyFont="1" applyFill="1" applyBorder="1" applyAlignment="1">
      <alignment horizontal="left" vertical="center" wrapText="1" indent="2"/>
    </xf>
    <xf numFmtId="0" fontId="48" fillId="0" borderId="20" xfId="82" applyFont="1" applyBorder="1" applyAlignment="1">
      <alignment horizontal="left" vertical="center" wrapText="1" indent="3"/>
    </xf>
    <xf numFmtId="0" fontId="48" fillId="0" borderId="18" xfId="82" applyFont="1" applyBorder="1" applyAlignment="1">
      <alignment horizontal="left" vertical="center" wrapText="1" indent="3"/>
    </xf>
    <xf numFmtId="0" fontId="48" fillId="0" borderId="19" xfId="82" applyFont="1" applyBorder="1" applyAlignment="1">
      <alignment horizontal="left" vertical="center" wrapText="1" indent="3"/>
    </xf>
    <xf numFmtId="0" fontId="29" fillId="0" borderId="0" xfId="82" applyFont="1" applyAlignment="1">
      <alignment horizontal="center" wrapText="1"/>
    </xf>
    <xf numFmtId="0" fontId="30" fillId="0" borderId="0" xfId="82" applyFont="1" applyAlignment="1">
      <alignment horizontal="center" wrapText="1"/>
    </xf>
    <xf numFmtId="0" fontId="31" fillId="19" borderId="7" xfId="82" applyFont="1" applyFill="1" applyBorder="1" applyAlignment="1">
      <alignment horizontal="center" vertical="top" wrapText="1"/>
    </xf>
    <xf numFmtId="0" fontId="31" fillId="19" borderId="8" xfId="82" applyFont="1" applyFill="1" applyBorder="1" applyAlignment="1">
      <alignment horizontal="center" vertical="top" wrapText="1"/>
    </xf>
    <xf numFmtId="3" fontId="31" fillId="19" borderId="23" xfId="82" applyNumberFormat="1" applyFont="1" applyFill="1" applyBorder="1" applyAlignment="1">
      <alignment horizontal="center" vertical="center" wrapText="1"/>
    </xf>
    <xf numFmtId="3" fontId="31" fillId="19" borderId="24" xfId="82" applyNumberFormat="1" applyFont="1" applyFill="1" applyBorder="1" applyAlignment="1">
      <alignment horizontal="center" vertical="center" wrapText="1"/>
    </xf>
    <xf numFmtId="4" fontId="31" fillId="19" borderId="22" xfId="82" applyNumberFormat="1" applyFont="1" applyFill="1" applyBorder="1" applyAlignment="1">
      <alignment horizontal="center" vertical="top" wrapText="1"/>
    </xf>
    <xf numFmtId="2" fontId="31" fillId="19" borderId="23" xfId="82" applyNumberFormat="1" applyFont="1" applyFill="1" applyBorder="1" applyAlignment="1">
      <alignment horizontal="center" vertical="center" wrapText="1"/>
    </xf>
    <xf numFmtId="2" fontId="31" fillId="19" borderId="24" xfId="82" applyNumberFormat="1" applyFont="1" applyFill="1" applyBorder="1" applyAlignment="1">
      <alignment horizontal="center" vertical="center" wrapText="1"/>
    </xf>
    <xf numFmtId="0" fontId="30" fillId="0" borderId="0" xfId="82" applyFont="1" applyBorder="1" applyAlignment="1">
      <alignment horizontal="center" wrapText="1"/>
    </xf>
    <xf numFmtId="0" fontId="29" fillId="0" borderId="0" xfId="177" applyFont="1" applyAlignment="1">
      <alignment horizontal="center" wrapText="1"/>
    </xf>
    <xf numFmtId="0" fontId="29" fillId="0" borderId="0" xfId="177" applyFont="1" applyAlignment="1">
      <alignment horizontal="center"/>
    </xf>
    <xf numFmtId="0" fontId="30" fillId="0" borderId="0" xfId="66" applyFont="1" applyAlignment="1">
      <alignment horizontal="center" wrapText="1"/>
    </xf>
    <xf numFmtId="0" fontId="30" fillId="0" borderId="0" xfId="66" applyFont="1" applyAlignment="1">
      <alignment horizontal="center"/>
    </xf>
    <xf numFmtId="0" fontId="29" fillId="0" borderId="0" xfId="68" applyFont="1" applyAlignment="1">
      <alignment horizontal="center" vertical="top" wrapText="1"/>
    </xf>
    <xf numFmtId="0" fontId="30" fillId="0" borderId="0" xfId="68" applyFont="1" applyAlignment="1">
      <alignment horizontal="center" vertical="top" wrapText="1"/>
    </xf>
    <xf numFmtId="0" fontId="9" fillId="0" borderId="9" xfId="68" applyFont="1" applyBorder="1" applyAlignment="1">
      <alignment vertical="top" wrapText="1"/>
    </xf>
  </cellXfs>
  <cellStyles count="311">
    <cellStyle name="1 indent" xfId="1"/>
    <cellStyle name="2 indents" xfId="2"/>
    <cellStyle name="3 indents" xfId="3"/>
    <cellStyle name="4 indents" xfId="4"/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Bad" xfId="23"/>
    <cellStyle name="Calculation" xfId="169"/>
    <cellStyle name="Check Cell" xfId="24"/>
    <cellStyle name="Comma 2" xfId="25"/>
    <cellStyle name="Comma 3" xfId="26"/>
    <cellStyle name="Comma 4" xfId="27"/>
    <cellStyle name="Euro" xfId="28"/>
    <cellStyle name="Explanatory Text" xfId="29"/>
    <cellStyle name="Footnote" xfId="30"/>
    <cellStyle name="Good" xfId="31"/>
    <cellStyle name="Heading 1" xfId="32"/>
    <cellStyle name="Heading 2" xfId="33"/>
    <cellStyle name="Heading 3" xfId="34"/>
    <cellStyle name="Heading 4" xfId="35"/>
    <cellStyle name="imf-one decimal" xfId="36"/>
    <cellStyle name="imf-zero decimal" xfId="37"/>
    <cellStyle name="Input" xfId="170"/>
    <cellStyle name="Linked Cell" xfId="171"/>
    <cellStyle name="Milliers" xfId="167" builtinId="3"/>
    <cellStyle name="Milliers [0] 2" xfId="201"/>
    <cellStyle name="Milliers 10" xfId="38"/>
    <cellStyle name="Milliers 11" xfId="39"/>
    <cellStyle name="Milliers 11 10" xfId="180"/>
    <cellStyle name="Milliers 11 11" xfId="269"/>
    <cellStyle name="Milliers 11 12" xfId="233"/>
    <cellStyle name="Milliers 11 13" xfId="272"/>
    <cellStyle name="Milliers 11 2" xfId="203"/>
    <cellStyle name="Milliers 11 3" xfId="237"/>
    <cellStyle name="Milliers 11 4" xfId="226"/>
    <cellStyle name="Milliers 11 5" xfId="249"/>
    <cellStyle name="Milliers 11 6" xfId="244"/>
    <cellStyle name="Milliers 11 7" xfId="188"/>
    <cellStyle name="Milliers 11 8" xfId="185"/>
    <cellStyle name="Milliers 11 9" xfId="258"/>
    <cellStyle name="Milliers 12" xfId="40"/>
    <cellStyle name="Milliers 13 2" xfId="205"/>
    <cellStyle name="Milliers 13 3" xfId="236"/>
    <cellStyle name="Milliers 2" xfId="41"/>
    <cellStyle name="Milliers 2 10" xfId="228"/>
    <cellStyle name="Milliers 2 11" xfId="242"/>
    <cellStyle name="Milliers 2 12" xfId="248"/>
    <cellStyle name="Milliers 2 13" xfId="257"/>
    <cellStyle name="Milliers 2 14" xfId="230"/>
    <cellStyle name="Milliers 2 15" xfId="268"/>
    <cellStyle name="Milliers 2 16" xfId="232"/>
    <cellStyle name="Milliers 2 17" xfId="271"/>
    <cellStyle name="Milliers 2 2" xfId="42"/>
    <cellStyle name="Milliers 2 2 10" xfId="253"/>
    <cellStyle name="Milliers 2 2 11" xfId="256"/>
    <cellStyle name="Milliers 2 2 12" xfId="229"/>
    <cellStyle name="Milliers 2 2 13" xfId="267"/>
    <cellStyle name="Milliers 2 2 14" xfId="231"/>
    <cellStyle name="Milliers 2 2 15" xfId="270"/>
    <cellStyle name="Milliers 2 2 2" xfId="43"/>
    <cellStyle name="Milliers 2 2 2 2" xfId="44"/>
    <cellStyle name="Milliers 2 2 3" xfId="45"/>
    <cellStyle name="Milliers 2 2 4" xfId="207"/>
    <cellStyle name="Milliers 2 2 5" xfId="234"/>
    <cellStyle name="Milliers 2 2 6" xfId="222"/>
    <cellStyle name="Milliers 2 2 7" xfId="241"/>
    <cellStyle name="Milliers 2 2 8" xfId="266"/>
    <cellStyle name="Milliers 2 2 9" xfId="186"/>
    <cellStyle name="Milliers 2 3" xfId="46"/>
    <cellStyle name="Milliers 2 4" xfId="47"/>
    <cellStyle name="Milliers 2 4 2" xfId="48"/>
    <cellStyle name="Milliers 2 5" xfId="49"/>
    <cellStyle name="Milliers 2 6" xfId="206"/>
    <cellStyle name="Milliers 2 7" xfId="235"/>
    <cellStyle name="Milliers 2 8" xfId="252"/>
    <cellStyle name="Milliers 2 9" xfId="189"/>
    <cellStyle name="Milliers 2_Notation souveraine 30.06.09" xfId="50"/>
    <cellStyle name="Milliers 3" xfId="51"/>
    <cellStyle name="Milliers 4" xfId="52"/>
    <cellStyle name="Milliers 5" xfId="53"/>
    <cellStyle name="Milliers 6" xfId="54"/>
    <cellStyle name="Milliers 6 2" xfId="55"/>
    <cellStyle name="Milliers 7" xfId="56"/>
    <cellStyle name="Milliers 7 2" xfId="57"/>
    <cellStyle name="Milliers 7 3" xfId="214"/>
    <cellStyle name="Milliers 8" xfId="58"/>
    <cellStyle name="Milliers 9" xfId="59"/>
    <cellStyle name="Milliers_Situation 20070331" xfId="172"/>
    <cellStyle name="Monétaire 2" xfId="60"/>
    <cellStyle name="Monétaire 3" xfId="61"/>
    <cellStyle name="Neutral" xfId="62"/>
    <cellStyle name="Normal" xfId="0" builtinId="0"/>
    <cellStyle name="Normal - Style1" xfId="63"/>
    <cellStyle name="Normal 10" xfId="64"/>
    <cellStyle name="Normal 10 2" xfId="65"/>
    <cellStyle name="Normal 10_Budget 2010-2013" xfId="66"/>
    <cellStyle name="Normal 11" xfId="67"/>
    <cellStyle name="Normal 12" xfId="68"/>
    <cellStyle name="Normal 13" xfId="69"/>
    <cellStyle name="Normal 14" xfId="70"/>
    <cellStyle name="Normal 14 2" xfId="71"/>
    <cellStyle name="Normal 15" xfId="72"/>
    <cellStyle name="Normal 15 2" xfId="73"/>
    <cellStyle name="Normal 16" xfId="74"/>
    <cellStyle name="Normal 16 2" xfId="75"/>
    <cellStyle name="Normal 17" xfId="76"/>
    <cellStyle name="Normal 17 2" xfId="77"/>
    <cellStyle name="Normal 18" xfId="78"/>
    <cellStyle name="Normal 18 2" xfId="79"/>
    <cellStyle name="Normal 19" xfId="80"/>
    <cellStyle name="Normal 2" xfId="81"/>
    <cellStyle name="Normal 2 10" xfId="82"/>
    <cellStyle name="Normal 2 11" xfId="83"/>
    <cellStyle name="Normal 2 12" xfId="223"/>
    <cellStyle name="Normal 2 13" xfId="219"/>
    <cellStyle name="Normal 2 14" xfId="208"/>
    <cellStyle name="Normal 2 15" xfId="181"/>
    <cellStyle name="Normal 2 16" xfId="251"/>
    <cellStyle name="Normal 2 17" xfId="209"/>
    <cellStyle name="Normal 2 18" xfId="250"/>
    <cellStyle name="Normal 2 19" xfId="262"/>
    <cellStyle name="Normal 2 2" xfId="84"/>
    <cellStyle name="Normal 2 2 10" xfId="243"/>
    <cellStyle name="Normal 2 2 11" xfId="260"/>
    <cellStyle name="Normal 2 2 12" xfId="198"/>
    <cellStyle name="Normal 2 2 13" xfId="215"/>
    <cellStyle name="Normal 2 2 2" xfId="225"/>
    <cellStyle name="Normal 2 2 3" xfId="218"/>
    <cellStyle name="Normal 2 2 4" xfId="200"/>
    <cellStyle name="Normal 2 2 5" xfId="210"/>
    <cellStyle name="Normal 2 2 6" xfId="202"/>
    <cellStyle name="Normal 2 2 7" xfId="265"/>
    <cellStyle name="Normal 2 2 8" xfId="178"/>
    <cellStyle name="Normal 2 2 9" xfId="179"/>
    <cellStyle name="Normal 2 2_situation 20100131 real dgcp" xfId="168"/>
    <cellStyle name="Normal 2 20" xfId="204"/>
    <cellStyle name="Normal 2 21" xfId="264"/>
    <cellStyle name="Normal 2 22" xfId="199"/>
    <cellStyle name="Normal 2 23" xfId="213"/>
    <cellStyle name="Normal 2 24" xfId="283"/>
    <cellStyle name="Normal 2 25" xfId="284"/>
    <cellStyle name="Normal 2 26" xfId="285"/>
    <cellStyle name="Normal 2 27" xfId="286"/>
    <cellStyle name="Normal 2 28" xfId="287"/>
    <cellStyle name="Normal 2 29" xfId="288"/>
    <cellStyle name="Normal 2 3" xfId="85"/>
    <cellStyle name="Normal 2 30" xfId="289"/>
    <cellStyle name="Normal 2 31" xfId="290"/>
    <cellStyle name="Normal 2 32" xfId="291"/>
    <cellStyle name="Normal 2 33" xfId="292"/>
    <cellStyle name="Normal 2 34" xfId="293"/>
    <cellStyle name="Normal 2 35" xfId="294"/>
    <cellStyle name="Normal 2 36" xfId="295"/>
    <cellStyle name="Normal 2 37" xfId="296"/>
    <cellStyle name="Normal 2 38" xfId="297"/>
    <cellStyle name="Normal 2 39" xfId="298"/>
    <cellStyle name="Normal 2 4" xfId="86"/>
    <cellStyle name="Normal 2 40" xfId="299"/>
    <cellStyle name="Normal 2 41" xfId="300"/>
    <cellStyle name="Normal 2 42" xfId="301"/>
    <cellStyle name="Normal 2 43" xfId="302"/>
    <cellStyle name="Normal 2 44" xfId="303"/>
    <cellStyle name="Normal 2 45" xfId="304"/>
    <cellStyle name="Normal 2 46" xfId="305"/>
    <cellStyle name="Normal 2 47" xfId="306"/>
    <cellStyle name="Normal 2 48" xfId="307"/>
    <cellStyle name="Normal 2 49" xfId="308"/>
    <cellStyle name="Normal 2 5" xfId="87"/>
    <cellStyle name="Normal 2 50" xfId="309"/>
    <cellStyle name="Normal 2 51" xfId="310"/>
    <cellStyle name="Normal 2 6" xfId="88"/>
    <cellStyle name="Normal 2 7" xfId="89"/>
    <cellStyle name="Normal 2 8" xfId="90"/>
    <cellStyle name="Normal 2 9" xfId="91"/>
    <cellStyle name="Normal 2_Budget 2010-2013" xfId="92"/>
    <cellStyle name="Normal 2_situation 20100131 real dgcp" xfId="173"/>
    <cellStyle name="Normal 20" xfId="93"/>
    <cellStyle name="Normal 21" xfId="94"/>
    <cellStyle name="Normal 22" xfId="95"/>
    <cellStyle name="Normal 23" xfId="96"/>
    <cellStyle name="Normal 24" xfId="97"/>
    <cellStyle name="Normal 25" xfId="98"/>
    <cellStyle name="Normal 26" xfId="99"/>
    <cellStyle name="Normal 27" xfId="100"/>
    <cellStyle name="Normal 28" xfId="101"/>
    <cellStyle name="Normal 29" xfId="102"/>
    <cellStyle name="Normal 3" xfId="103"/>
    <cellStyle name="Normal 3 10" xfId="217"/>
    <cellStyle name="Normal 3 11" xfId="194"/>
    <cellStyle name="Normal 3 12" xfId="246"/>
    <cellStyle name="Normal 3 13" xfId="192"/>
    <cellStyle name="Normal 3 14" xfId="220"/>
    <cellStyle name="Normal 3 15" xfId="191"/>
    <cellStyle name="Normal 3 16" xfId="224"/>
    <cellStyle name="Normal 3 2" xfId="104"/>
    <cellStyle name="Normal 3 2 10" xfId="263"/>
    <cellStyle name="Normal 3 2 11" xfId="221"/>
    <cellStyle name="Normal 3 2 12" xfId="190"/>
    <cellStyle name="Normal 3 2 13" xfId="227"/>
    <cellStyle name="Normal 3 2 2" xfId="182"/>
    <cellStyle name="Normal 3 2 3" xfId="211"/>
    <cellStyle name="Normal 3 2 4" xfId="196"/>
    <cellStyle name="Normal 3 2 5" xfId="216"/>
    <cellStyle name="Normal 3 2 6" xfId="195"/>
    <cellStyle name="Normal 3 2 7" xfId="247"/>
    <cellStyle name="Normal 3 2 8" xfId="193"/>
    <cellStyle name="Normal 3 2 9" xfId="187"/>
    <cellStyle name="Normal 3 3" xfId="105"/>
    <cellStyle name="Normal 3 4" xfId="184"/>
    <cellStyle name="Normal 3 4 2" xfId="254"/>
    <cellStyle name="Normal 3 4 3" xfId="261"/>
    <cellStyle name="Normal 3 5" xfId="255"/>
    <cellStyle name="Normal 3 6" xfId="212"/>
    <cellStyle name="Normal 3 7" xfId="197"/>
    <cellStyle name="Normal 3 8" xfId="183"/>
    <cellStyle name="Normal 3 9" xfId="240"/>
    <cellStyle name="Normal 30" xfId="106"/>
    <cellStyle name="Normal 31" xfId="107"/>
    <cellStyle name="Normal 32" xfId="108"/>
    <cellStyle name="Normal 33" xfId="109"/>
    <cellStyle name="Normal 34" xfId="110"/>
    <cellStyle name="Normal 35" xfId="111"/>
    <cellStyle name="Normal 36" xfId="112"/>
    <cellStyle name="Normal 37" xfId="113"/>
    <cellStyle name="Normal 38" xfId="114"/>
    <cellStyle name="Normal 39" xfId="115"/>
    <cellStyle name="Normal 4" xfId="116"/>
    <cellStyle name="Normal 4 2" xfId="117"/>
    <cellStyle name="Normal 4 3" xfId="118"/>
    <cellStyle name="Normal 4_Budget 2010-2013" xfId="119"/>
    <cellStyle name="Normal 40" xfId="120"/>
    <cellStyle name="Normal 41" xfId="121"/>
    <cellStyle name="Normal 42" xfId="122"/>
    <cellStyle name="Normal 42 2" xfId="123"/>
    <cellStyle name="Normal 43" xfId="124"/>
    <cellStyle name="Normal 44" xfId="125"/>
    <cellStyle name="Normal 45" xfId="126"/>
    <cellStyle name="Normal 46" xfId="127"/>
    <cellStyle name="Normal 47" xfId="128"/>
    <cellStyle name="Normal 48" xfId="129"/>
    <cellStyle name="Normal 49" xfId="130"/>
    <cellStyle name="Normal 5" xfId="131"/>
    <cellStyle name="Normal 5 2" xfId="132"/>
    <cellStyle name="Normal 50" xfId="133"/>
    <cellStyle name="Normal 51" xfId="134"/>
    <cellStyle name="Normal 52" xfId="135"/>
    <cellStyle name="Normal 53" xfId="136"/>
    <cellStyle name="Normal 54" xfId="137"/>
    <cellStyle name="Normal 55" xfId="138"/>
    <cellStyle name="Normal 56" xfId="139"/>
    <cellStyle name="Normal 57" xfId="140"/>
    <cellStyle name="Normal 58" xfId="141"/>
    <cellStyle name="Normal 59" xfId="142"/>
    <cellStyle name="Normal 6" xfId="143"/>
    <cellStyle name="Normal 6 2" xfId="144"/>
    <cellStyle name="Normal 60" xfId="145"/>
    <cellStyle name="Normal 61" xfId="146"/>
    <cellStyle name="Normal 61 2" xfId="238"/>
    <cellStyle name="Normal 62" xfId="239"/>
    <cellStyle name="Normal 7" xfId="147"/>
    <cellStyle name="Normal 7 2" xfId="148"/>
    <cellStyle name="Normal 8" xfId="149"/>
    <cellStyle name="Normal 9" xfId="150"/>
    <cellStyle name="Normal 9 2" xfId="151"/>
    <cellStyle name="Normal Table" xfId="152"/>
    <cellStyle name="Normal, Of which" xfId="153"/>
    <cellStyle name="Normal_Situation 20103006" xfId="177"/>
    <cellStyle name="Normal_Suplément FMI -01-3" xfId="174"/>
    <cellStyle name="Note" xfId="176"/>
    <cellStyle name="Of which" xfId="154"/>
    <cellStyle name="Output" xfId="155"/>
    <cellStyle name="Percent 2" xfId="156"/>
    <cellStyle name="Percent 3" xfId="157"/>
    <cellStyle name="percentage difference" xfId="158"/>
    <cellStyle name="Pourcentage 2" xfId="159"/>
    <cellStyle name="Pourcentage 2 10" xfId="278"/>
    <cellStyle name="Pourcentage 2 11" xfId="279"/>
    <cellStyle name="Pourcentage 2 12" xfId="280"/>
    <cellStyle name="Pourcentage 2 13" xfId="281"/>
    <cellStyle name="Pourcentage 2 14" xfId="282"/>
    <cellStyle name="Pourcentage 2 2" xfId="160"/>
    <cellStyle name="Pourcentage 2 3" xfId="245"/>
    <cellStyle name="Pourcentage 2 4" xfId="259"/>
    <cellStyle name="Pourcentage 2 5" xfId="273"/>
    <cellStyle name="Pourcentage 2 6" xfId="275"/>
    <cellStyle name="Pourcentage 2 7" xfId="274"/>
    <cellStyle name="Pourcentage 2 8" xfId="276"/>
    <cellStyle name="Pourcentage 2 9" xfId="277"/>
    <cellStyle name="Pourcentage 3" xfId="161"/>
    <cellStyle name="Publication" xfId="162"/>
    <cellStyle name="Sheet Title" xfId="163"/>
    <cellStyle name="Table Heading" xfId="164"/>
    <cellStyle name="Table Title" xfId="165"/>
    <cellStyle name="Table Units" xfId="166"/>
    <cellStyle name="Warning Text" xfId="175"/>
  </cellStyles>
  <dxfs count="0"/>
  <tableStyles count="0" defaultTableStyle="TableStyleMedium9" defaultPivotStyle="PivotStyleLight16"/>
  <colors>
    <mruColors>
      <color rgb="FFC0C0C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61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DATA\GAB\Current\Frame\Gatab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DATA\GAB\Current\Frame\Gatab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DATA\GAB\Current\Frame\Gatab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TOFESEPT2004\1Alvaro\Mexico\Venezuela\Bop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TOFESEPT2004\1Alvaro\Mexico\Venezuela\Bop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TOFESEPT2004\1Alvaro\Mexico\Venezuela\Bop8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2235r.DETTE.000/Downloads/Users/Utilisateur/Desktop/Rapport%20dette%202014/rapport%202014/The%20Gabonese%20Republic%20-%204th%20December%202013%20-%20Offres%20d'&#233;chang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2235r.DETTE.000/Downloads/Users/122235r.DETTE.000/Downloads/Users/Utilisateur/Desktop/Rapport%20dette%202014/rapport%202014/The%20Gabonese%20Republic%20-%204th%20December%202013%20-%20Offres%20d'&#233;chang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pplications\Microsoft%20Office%202008\Office\Startup\Excel\COD\MAY%202001-MISSION\Cdbop-12-SE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Applications\Microsoft%20Office%202008\Office\Startup\Excel\COD\MAY%202001-MISSION\Cdbop-12-SE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COD/MAY%202001-MISSION/Cdbop-12-SE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2235r.DETTE.000/Downloads/Users/122235r.DETTE.000/Downloads/Users/Utilisateur/Desktop/Applications/Microsoft%20Office%202008/Office/Startup/Excel/COD/MAY%202001-MISSION/Cdbop-12-SE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WIN\Temporary%20Internet%20Files\OLK63\CD-BOP-v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WIN\Temporary%20Internet%20Files\OLK63\CD-BOP-v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Volumes\ELM_BIG02\DGCP\2008\07\Macintosh%20HDDGCP\2005\10\Tofes2005\DOCUME~1\COMITE~1\LOCALS~1\Temp\WIN\Temporary%20Internet%20Files\OLK63\CD-BOP-v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WIN\Temporary%20Internet%20Files\OLK63\CD-BOP-v8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TOFESEPT2004\DATA\ML\MEX\Other%20divisional%20data\REAL\amacr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TOFESEPT2004\DATA\ML\MEX\Other%20divisional%20data\REAL\amacr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TOFESEPT2004\DATA\ML\MEX\Other%20divisional%20data\REAL\amacr9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Situation%20mon&#233;taire\SIMONIT-20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Situation%20mon&#233;taire\SIMONIT-20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Situation%20mon&#233;taire\SIMONIT-2001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DATA\COD\Main\CDCA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DATA\COD\Main\CDCA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DATA\COD\Main\CDCAD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2235r.DETTE.000/Downloads/Users/122235r.DETTE.000/Downloads/Users/Utilisateur/Desktop/Volumes/ELM_BIG02/DGCP/2008/07/Macintosh%20HDDGCP/2005/10/Tofes2005/DOCUME~1/COMITE~1/LOCALS~1/Temp/DATA/COD/Main/CDCA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Gare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Gare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Volumes\ELM_BIG02\DGCP\2008\07\Macintosh%20HDDGCP\2005\10\Tofes2005\DOCUME~1\COMITE~1\LOCALS~1\Temp\Gare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Garea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2235r.DETTE.000/Downloads/Users/122235r.DETTE.000/Downloads/Users/Utilisateur/Desktop/Volumes/ELM_BIG02/DGCP/2008/07/Macintosh%20HDDGCP/2005/10/Tofes2005/DOCUME~1/COMITE~1/LOCALS~1/Temp/Gare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Gafi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Gafi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Gafi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2235r.DETTE.000/Downloads/Users/122235r.DETTE.000/Downloads/Users/Utilisateur/Desktop/Volumes/ELM_BIG02/DGCP/2008/07/Macintosh%20HDDGCP/2005/10/Tofes2005/DOCUME~1/COMITE~1/LOCALS~1/Temp/Gafi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Volumes\ELM_BIG02\DGCP\2008\07\Macintosh%20HDDGCP\2005\10\Tofes2005\DOCUME~1\COMITE~1\LOCALS~1\Temp\DATA\COD\Main\CDCA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WIN\Temporary%20Internet%20Files\OLKB3B5\RED2001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WIN\Temporary%20Internet%20Files\OLKB3B5\RED2001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WIN\Temporary%20Internet%20Files\OLKB3B5\RED2001A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WIN\Temporary%20Internet%20Files\OLK7045\Mimi%20debt%20template-Feb%208%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WIN\Temporary%20Internet%20Files\OLK7045\Mimi%20debt%20template-Feb%208%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WIN\Temporary%20Internet%20Files\OLK7045\Mimi%20debt%20template-Feb%208%2002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DATA\COD\Main\CDDE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DATA\COD\Main\CDDE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DATA\COD\Main\CDDET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2235r.DETTE.000/Downloads/Users/122235r.DETTE.000/Downloads/Users/Utilisateur/Desktop/Volumes/ELM_BIG02/DGCP/2008/07/Macintosh%20HDDGCP/2005/10/Tofes2005/DOCUME~1/COMITE~1/LOCALS~1/Temp/DATA/COD/Main/CDDE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Gahub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Gahub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Gahub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2235r.DETTE.000/Downloads/Users/122235r.DETTE.000/Downloads/Users/Utilisateur/Desktop/Volumes/ELM_BIG02/DGCP/2008/07/Macintosh%20HDDGCP/2005/10/Tofes2005/DOCUME~1/COMITE~1/LOCALS~1/Temp/Gahub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TOFESEPT2004\Documents%20and%20Settings\MEYE\Local%20Settings\Temp\R&#233;pertoire%20temporaire%202%20pour%20SRSBA-Tables.zip\Ga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TOFESEPT2004\Documents%20and%20Settings\MEYE\Local%20Settings\Temp\R&#233;pertoire%20tempor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TOFESEPT2004\Documents%20and%20Settings\MEYE\Local%20Settings\Temp\R&#233;pertoire%20temporaire%202%20pour%20SRSBA-Tables.zip\GabopbfSBA04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Volumes\ELM_BIG02\DGCP\2008\07\Macintosh%20HDDGCP\2005\10\Tofes2005\DOCUME~1\COMITE~1\LOCALS~1\Temp\Situation%20mon&#233;taire\SIMONIT-20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t Debt (Baseline)"/>
      <sheetName val="BOP (Table Baseline)"/>
      <sheetName val="TOC"/>
      <sheetName val="sei_cleanmtgMDBongo"/>
      <sheetName val="PIN table"/>
      <sheetName val="SEI"/>
      <sheetName val="SEI (2)"/>
      <sheetName val="sei exec sum"/>
      <sheetName val="FIS_Qclean"/>
      <sheetName val="bop_clean"/>
      <sheetName val="Uses of Windfall Oil Revenue(2)"/>
      <sheetName val="Uses of Windfall Oil Revenue"/>
      <sheetName val="Framework for the 2005 Budget"/>
      <sheetName val="FIS_clean"/>
      <sheetName val="Sources of Growth"/>
      <sheetName val="SIP"/>
      <sheetName val="MonsurQ"/>
      <sheetName val="mon sur clean"/>
      <sheetName val="SI-annex (3)"/>
      <sheetName val="PER "/>
      <sheetName val="PERSMP"/>
      <sheetName val="PERSBA"/>
      <sheetName val="FOBS-SBA"/>
      <sheetName val="fund position"/>
      <sheetName val="Financing sources CFA"/>
      <sheetName val="Financing sources US$"/>
      <sheetName val="Vulnerability"/>
      <sheetName val="Vulnerability (OLD)"/>
      <sheetName val="PER-SBA second review"/>
      <sheetName val="PER-SBA OUTCOME"/>
      <sheetName val="Adjusted PCs - SBA"/>
      <sheetName val="Adjusted PCs - SMP"/>
      <sheetName val="Med-Term Scen"/>
      <sheetName val="SI-annex"/>
      <sheetName val="FiscMediumTerm"/>
      <sheetName val="SI-annex (2)"/>
      <sheetName val="SI-Text- SR"/>
      <sheetName val="Indicators of Fiscal Adjustment"/>
      <sheetName val="SEIPDR"/>
      <sheetName val="Arrears Box"/>
      <sheetName val="Macro SMP-SBA"/>
      <sheetName val="Key Macro Indicators S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8">
          <cell r="C38">
            <v>0</v>
          </cell>
          <cell r="D38">
            <v>23.189119936927156</v>
          </cell>
          <cell r="E38">
            <v>-15.410437231547419</v>
          </cell>
          <cell r="F38">
            <v>-9.7311846763331431</v>
          </cell>
        </row>
        <row r="41">
          <cell r="C41">
            <v>0</v>
          </cell>
          <cell r="D41">
            <v>0</v>
          </cell>
          <cell r="E41">
            <v>16.388777970967098</v>
          </cell>
          <cell r="F41">
            <v>-8.2625115484982956</v>
          </cell>
        </row>
        <row r="42">
          <cell r="C42">
            <v>0</v>
          </cell>
          <cell r="D42">
            <v>0</v>
          </cell>
          <cell r="E42">
            <v>22.547700754975992</v>
          </cell>
          <cell r="F42">
            <v>-12.126439356601992</v>
          </cell>
        </row>
        <row r="43">
          <cell r="C43">
            <v>0</v>
          </cell>
          <cell r="D43">
            <v>0</v>
          </cell>
          <cell r="E43">
            <v>11.182282872940988</v>
          </cell>
          <cell r="F43">
            <v>-4.662206589919947</v>
          </cell>
        </row>
        <row r="44">
          <cell r="C44">
            <v>0</v>
          </cell>
          <cell r="D44">
            <v>0</v>
          </cell>
          <cell r="E44">
            <v>4.4227178529659312</v>
          </cell>
          <cell r="F44">
            <v>2.7457385665864251</v>
          </cell>
        </row>
        <row r="45">
          <cell r="C45">
            <v>0</v>
          </cell>
          <cell r="D45">
            <v>0</v>
          </cell>
          <cell r="E45">
            <v>3.5755651379346887E-2</v>
          </cell>
          <cell r="F45">
            <v>3.6729618926002843</v>
          </cell>
        </row>
        <row r="46">
          <cell r="C46">
            <v>0</v>
          </cell>
          <cell r="D46">
            <v>0</v>
          </cell>
          <cell r="E46">
            <v>27.326685281212633</v>
          </cell>
          <cell r="F46">
            <v>-1.0576176035688434</v>
          </cell>
        </row>
        <row r="50">
          <cell r="C50">
            <v>0</v>
          </cell>
          <cell r="D50">
            <v>303.3799099518709</v>
          </cell>
          <cell r="E50">
            <v>-2.8250227208504946</v>
          </cell>
          <cell r="F50">
            <v>10.805196142235753</v>
          </cell>
        </row>
        <row r="51">
          <cell r="C51">
            <v>0</v>
          </cell>
          <cell r="D51">
            <v>328.2238782797703</v>
          </cell>
          <cell r="E51">
            <v>0.52238862964629473</v>
          </cell>
          <cell r="F51">
            <v>15.221108132852418</v>
          </cell>
        </row>
        <row r="52">
          <cell r="C52">
            <v>0</v>
          </cell>
          <cell r="D52">
            <v>135.35320602390937</v>
          </cell>
          <cell r="E52">
            <v>-17.673003047267009</v>
          </cell>
          <cell r="F52">
            <v>29.400561089233779</v>
          </cell>
        </row>
        <row r="53">
          <cell r="C53">
            <v>0</v>
          </cell>
          <cell r="D53">
            <v>210.52476323552244</v>
          </cell>
          <cell r="E53">
            <v>2.2636840618007121</v>
          </cell>
          <cell r="F53">
            <v>-2.4491581823062023</v>
          </cell>
        </row>
        <row r="54">
          <cell r="C54">
            <v>0</v>
          </cell>
          <cell r="D54">
            <v>324.16686588572799</v>
          </cell>
          <cell r="E54">
            <v>3.3410547317518535</v>
          </cell>
          <cell r="F54">
            <v>-3.6328037653321132</v>
          </cell>
        </row>
        <row r="55">
          <cell r="C55">
            <v>0</v>
          </cell>
          <cell r="D55">
            <v>306.57351342959174</v>
          </cell>
          <cell r="E55">
            <v>3.8556710479085279</v>
          </cell>
          <cell r="F55">
            <v>-11.219210871747357</v>
          </cell>
        </row>
        <row r="56">
          <cell r="C56">
            <v>0</v>
          </cell>
          <cell r="D56">
            <v>4.3378876864446259</v>
          </cell>
          <cell r="E56">
            <v>3.9188038430567977</v>
          </cell>
          <cell r="F56">
            <v>4.3593668464080713</v>
          </cell>
        </row>
        <row r="60">
          <cell r="C60">
            <v>0</v>
          </cell>
          <cell r="D60">
            <v>24.197959703903866</v>
          </cell>
          <cell r="E60">
            <v>28.937354255196023</v>
          </cell>
          <cell r="F60">
            <v>18.564912131766516</v>
          </cell>
        </row>
        <row r="61">
          <cell r="C61">
            <v>0</v>
          </cell>
          <cell r="D61">
            <v>-0.21584864678078247</v>
          </cell>
          <cell r="E61">
            <v>3.0730855051269454</v>
          </cell>
          <cell r="F61">
            <v>0.11957358842365599</v>
          </cell>
        </row>
        <row r="62">
          <cell r="C62">
            <v>0</v>
          </cell>
          <cell r="D62">
            <v>24.413808350684647</v>
          </cell>
          <cell r="E62">
            <v>25.864268750069076</v>
          </cell>
          <cell r="F62">
            <v>18.445338543342856</v>
          </cell>
        </row>
        <row r="63">
          <cell r="C63">
            <v>0</v>
          </cell>
          <cell r="D63">
            <v>36.85758884008375</v>
          </cell>
          <cell r="E63">
            <v>41.245997060386017</v>
          </cell>
          <cell r="F63">
            <v>34.883901177654124</v>
          </cell>
        </row>
        <row r="64">
          <cell r="C64">
            <v>0</v>
          </cell>
          <cell r="D64">
            <v>3.994151344278221</v>
          </cell>
          <cell r="E64">
            <v>7.8011008208978962</v>
          </cell>
          <cell r="F64">
            <v>5.1758925628373396</v>
          </cell>
        </row>
        <row r="65">
          <cell r="C65">
            <v>0</v>
          </cell>
          <cell r="D65">
            <v>32.863437495805528</v>
          </cell>
          <cell r="E65">
            <v>33.444896239488116</v>
          </cell>
          <cell r="F65">
            <v>29.708008614816787</v>
          </cell>
        </row>
        <row r="66">
          <cell r="C66">
            <v>0</v>
          </cell>
          <cell r="D66">
            <v>21.677424132100853</v>
          </cell>
          <cell r="E66">
            <v>27.254017022689258</v>
          </cell>
          <cell r="F66">
            <v>22.60163755016011</v>
          </cell>
        </row>
        <row r="67">
          <cell r="C67">
            <v>0</v>
          </cell>
          <cell r="D67">
            <v>3.8674425205790524</v>
          </cell>
          <cell r="E67">
            <v>5.235661175921023</v>
          </cell>
          <cell r="F67">
            <v>5.3340629348898165</v>
          </cell>
        </row>
        <row r="68">
          <cell r="C68">
            <v>0</v>
          </cell>
          <cell r="D68">
            <v>17.809981611521803</v>
          </cell>
          <cell r="E68">
            <v>22.018355846768237</v>
          </cell>
          <cell r="F68">
            <v>17.267574615270291</v>
          </cell>
        </row>
        <row r="69">
          <cell r="C69">
            <v>1335.54</v>
          </cell>
          <cell r="D69">
            <v>1620.58</v>
          </cell>
          <cell r="E69">
            <v>1524.2010000000002</v>
          </cell>
          <cell r="F69">
            <v>1480.26</v>
          </cell>
        </row>
        <row r="72">
          <cell r="D72">
            <v>1.4876772513544541</v>
          </cell>
          <cell r="E72">
            <v>3.8724551420711539</v>
          </cell>
          <cell r="F72">
            <v>1.1425019928931408</v>
          </cell>
        </row>
        <row r="73">
          <cell r="D73">
            <v>-4.0832911673598344</v>
          </cell>
          <cell r="E73">
            <v>-2.162575670794078</v>
          </cell>
          <cell r="F73">
            <v>-5.2144893464661601</v>
          </cell>
        </row>
        <row r="74">
          <cell r="D74">
            <v>-4.4331659035653903</v>
          </cell>
          <cell r="E74">
            <v>-2.4250082502242187</v>
          </cell>
          <cell r="F74">
            <v>-5.3184575682650337</v>
          </cell>
        </row>
        <row r="75">
          <cell r="D75">
            <v>-0.56324017177538765</v>
          </cell>
          <cell r="E75">
            <v>2.2380250373802371</v>
          </cell>
          <cell r="F75">
            <v>-0.91017794171294131</v>
          </cell>
        </row>
        <row r="76">
          <cell r="D76">
            <v>5.5000678769329507</v>
          </cell>
          <cell r="E76">
            <v>-2.943771851612746</v>
          </cell>
          <cell r="F76">
            <v>5.3167686757731749</v>
          </cell>
        </row>
        <row r="77">
          <cell r="D77">
            <v>0</v>
          </cell>
          <cell r="E77">
            <v>0</v>
          </cell>
          <cell r="F77">
            <v>0</v>
          </cell>
        </row>
        <row r="78">
          <cell r="D78">
            <v>2.1915460869415626</v>
          </cell>
          <cell r="E78">
            <v>-1.5053132756112868</v>
          </cell>
          <cell r="F78">
            <v>-2.5123964708902489</v>
          </cell>
        </row>
        <row r="79">
          <cell r="D79">
            <v>0</v>
          </cell>
          <cell r="E79">
            <v>0</v>
          </cell>
          <cell r="F79">
            <v>0</v>
          </cell>
        </row>
        <row r="80">
          <cell r="D80">
            <v>2.5205355718030114</v>
          </cell>
          <cell r="E80">
            <v>1.6833372325067593</v>
          </cell>
          <cell r="F80">
            <v>-4.0367254183935932</v>
          </cell>
        </row>
        <row r="81">
          <cell r="D81">
            <v>2.1706608355974555</v>
          </cell>
          <cell r="E81">
            <v>1.4209046530766185</v>
          </cell>
          <cell r="F81">
            <v>-4.1406936401924668</v>
          </cell>
        </row>
        <row r="83">
          <cell r="D83">
            <v>2.1706608355974555</v>
          </cell>
          <cell r="E83">
            <v>1.4209046530766185</v>
          </cell>
          <cell r="F83">
            <v>-4.1406936401924668</v>
          </cell>
        </row>
        <row r="85">
          <cell r="D85">
            <v>10.125640928988714</v>
          </cell>
          <cell r="E85">
            <v>22.677765002529934</v>
          </cell>
          <cell r="F85">
            <v>24.77861031955268</v>
          </cell>
        </row>
        <row r="94">
          <cell r="C94" t="e">
            <v>#VALUE!</v>
          </cell>
          <cell r="D94">
            <v>0</v>
          </cell>
          <cell r="E94">
            <v>0</v>
          </cell>
          <cell r="F94">
            <v>0</v>
          </cell>
        </row>
        <row r="95">
          <cell r="C95" t="e">
            <v>#VALUE!</v>
          </cell>
          <cell r="D95">
            <v>20.914890912716999</v>
          </cell>
          <cell r="E95">
            <v>23.371833378396133</v>
          </cell>
          <cell r="F95">
            <v>25.658326726409875</v>
          </cell>
        </row>
        <row r="96">
          <cell r="C96" t="e">
            <v>#VALUE!</v>
          </cell>
          <cell r="D96">
            <v>10.125640928988714</v>
          </cell>
          <cell r="E96">
            <v>22.677765002529934</v>
          </cell>
          <cell r="F96">
            <v>24.77861031955268</v>
          </cell>
        </row>
        <row r="100">
          <cell r="D100">
            <v>0</v>
          </cell>
          <cell r="E100">
            <v>0</v>
          </cell>
          <cell r="F100">
            <v>0</v>
          </cell>
        </row>
        <row r="101">
          <cell r="D101">
            <v>-328.47318303581176</v>
          </cell>
          <cell r="E101">
            <v>-169.43796936670637</v>
          </cell>
          <cell r="F101">
            <v>-344.66109116472825</v>
          </cell>
        </row>
        <row r="103">
          <cell r="D103">
            <v>0</v>
          </cell>
          <cell r="E103">
            <v>0</v>
          </cell>
          <cell r="F10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t Debt (Baseline)"/>
      <sheetName val="BOP (Table Baseline)"/>
      <sheetName val="TOC"/>
      <sheetName val="sei_cleanmtgMDBongo"/>
      <sheetName val="PIN table"/>
      <sheetName val="SEI"/>
      <sheetName val="SEI (2)"/>
      <sheetName val="sei exec sum"/>
      <sheetName val="FIS_Qclean"/>
      <sheetName val="bop_clean"/>
      <sheetName val="Uses of Windfall Oil Revenue(2)"/>
      <sheetName val="Uses of Windfall Oil Revenue"/>
      <sheetName val="Framework for the 2005 Budget"/>
      <sheetName val="FIS_clean"/>
      <sheetName val="Sources of Growth"/>
      <sheetName val="SIP"/>
      <sheetName val="MonsurQ"/>
      <sheetName val="mon sur clean"/>
      <sheetName val="SI-annex (3)"/>
      <sheetName val="PER "/>
      <sheetName val="PERSMP"/>
      <sheetName val="PERSBA"/>
      <sheetName val="FOBS-SBA"/>
      <sheetName val="fund position"/>
      <sheetName val="Financing sources CFA"/>
      <sheetName val="Financing sources US$"/>
      <sheetName val="Vulnerability"/>
      <sheetName val="Vulnerability (OLD)"/>
      <sheetName val="PER-SBA second review"/>
      <sheetName val="PER-SBA OUTCOME"/>
      <sheetName val="Adjusted PCs - SBA"/>
      <sheetName val="Adjusted PCs - SMP"/>
      <sheetName val="Med-Term Scen"/>
      <sheetName val="SI-annex"/>
      <sheetName val="FiscMediumTerm"/>
      <sheetName val="SI-annex (2)"/>
      <sheetName val="SI-Text- SR"/>
      <sheetName val="Indicators of Fiscal Adjustment"/>
      <sheetName val="SEIPDR"/>
      <sheetName val="Arrears Box"/>
      <sheetName val="Macro SMP-SBA"/>
      <sheetName val="Key Macro Indicators S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8">
          <cell r="C38">
            <v>0</v>
          </cell>
          <cell r="D38">
            <v>23.189119936927156</v>
          </cell>
          <cell r="E38">
            <v>-15.410437231547419</v>
          </cell>
          <cell r="F38">
            <v>-9.7311846763331431</v>
          </cell>
        </row>
        <row r="41">
          <cell r="C41">
            <v>0</v>
          </cell>
          <cell r="D41">
            <v>0</v>
          </cell>
          <cell r="E41">
            <v>16.388777970967098</v>
          </cell>
          <cell r="F41">
            <v>-8.2625115484982956</v>
          </cell>
        </row>
        <row r="42">
          <cell r="C42">
            <v>0</v>
          </cell>
          <cell r="D42">
            <v>0</v>
          </cell>
          <cell r="E42">
            <v>22.547700754975992</v>
          </cell>
          <cell r="F42">
            <v>-12.126439356601992</v>
          </cell>
        </row>
        <row r="43">
          <cell r="C43">
            <v>0</v>
          </cell>
          <cell r="D43">
            <v>0</v>
          </cell>
          <cell r="E43">
            <v>11.182282872940988</v>
          </cell>
          <cell r="F43">
            <v>-4.662206589919947</v>
          </cell>
        </row>
        <row r="44">
          <cell r="C44">
            <v>0</v>
          </cell>
          <cell r="D44">
            <v>0</v>
          </cell>
          <cell r="E44">
            <v>4.4227178529659312</v>
          </cell>
          <cell r="F44">
            <v>2.7457385665864251</v>
          </cell>
        </row>
        <row r="45">
          <cell r="C45">
            <v>0</v>
          </cell>
          <cell r="D45">
            <v>0</v>
          </cell>
          <cell r="E45">
            <v>3.5755651379346887E-2</v>
          </cell>
          <cell r="F45">
            <v>3.6729618926002843</v>
          </cell>
        </row>
        <row r="46">
          <cell r="C46">
            <v>0</v>
          </cell>
          <cell r="D46">
            <v>0</v>
          </cell>
          <cell r="E46">
            <v>27.326685281212633</v>
          </cell>
          <cell r="F46">
            <v>-1.0576176035688434</v>
          </cell>
        </row>
        <row r="50">
          <cell r="C50">
            <v>0</v>
          </cell>
          <cell r="D50">
            <v>303.3799099518709</v>
          </cell>
          <cell r="E50">
            <v>-2.8250227208504946</v>
          </cell>
          <cell r="F50">
            <v>10.805196142235753</v>
          </cell>
        </row>
        <row r="51">
          <cell r="C51">
            <v>0</v>
          </cell>
          <cell r="D51">
            <v>328.2238782797703</v>
          </cell>
          <cell r="E51">
            <v>0.52238862964629473</v>
          </cell>
          <cell r="F51">
            <v>15.221108132852418</v>
          </cell>
        </row>
        <row r="52">
          <cell r="C52">
            <v>0</v>
          </cell>
          <cell r="D52">
            <v>135.35320602390937</v>
          </cell>
          <cell r="E52">
            <v>-17.673003047267009</v>
          </cell>
          <cell r="F52">
            <v>29.400561089233779</v>
          </cell>
        </row>
        <row r="53">
          <cell r="C53">
            <v>0</v>
          </cell>
          <cell r="D53">
            <v>210.52476323552244</v>
          </cell>
          <cell r="E53">
            <v>2.2636840618007121</v>
          </cell>
          <cell r="F53">
            <v>-2.4491581823062023</v>
          </cell>
        </row>
        <row r="54">
          <cell r="C54">
            <v>0</v>
          </cell>
          <cell r="D54">
            <v>324.16686588572799</v>
          </cell>
          <cell r="E54">
            <v>3.3410547317518535</v>
          </cell>
          <cell r="F54">
            <v>-3.6328037653321132</v>
          </cell>
        </row>
        <row r="55">
          <cell r="C55">
            <v>0</v>
          </cell>
          <cell r="D55">
            <v>306.57351342959174</v>
          </cell>
          <cell r="E55">
            <v>3.8556710479085279</v>
          </cell>
          <cell r="F55">
            <v>-11.219210871747357</v>
          </cell>
        </row>
        <row r="56">
          <cell r="C56">
            <v>0</v>
          </cell>
          <cell r="D56">
            <v>4.3378876864446259</v>
          </cell>
          <cell r="E56">
            <v>3.9188038430567977</v>
          </cell>
          <cell r="F56">
            <v>4.3593668464080713</v>
          </cell>
        </row>
        <row r="60">
          <cell r="C60">
            <v>0</v>
          </cell>
          <cell r="D60">
            <v>24.197959703903866</v>
          </cell>
          <cell r="E60">
            <v>28.937354255196023</v>
          </cell>
          <cell r="F60">
            <v>18.564912131766516</v>
          </cell>
        </row>
        <row r="61">
          <cell r="C61">
            <v>0</v>
          </cell>
          <cell r="D61">
            <v>-0.21584864678078247</v>
          </cell>
          <cell r="E61">
            <v>3.0730855051269454</v>
          </cell>
          <cell r="F61">
            <v>0.11957358842365599</v>
          </cell>
        </row>
        <row r="62">
          <cell r="C62">
            <v>0</v>
          </cell>
          <cell r="D62">
            <v>24.413808350684647</v>
          </cell>
          <cell r="E62">
            <v>25.864268750069076</v>
          </cell>
          <cell r="F62">
            <v>18.445338543342856</v>
          </cell>
        </row>
        <row r="63">
          <cell r="C63">
            <v>0</v>
          </cell>
          <cell r="D63">
            <v>36.85758884008375</v>
          </cell>
          <cell r="E63">
            <v>41.245997060386017</v>
          </cell>
          <cell r="F63">
            <v>34.883901177654124</v>
          </cell>
        </row>
        <row r="64">
          <cell r="C64">
            <v>0</v>
          </cell>
          <cell r="D64">
            <v>3.994151344278221</v>
          </cell>
          <cell r="E64">
            <v>7.8011008208978962</v>
          </cell>
          <cell r="F64">
            <v>5.1758925628373396</v>
          </cell>
        </row>
        <row r="65">
          <cell r="C65">
            <v>0</v>
          </cell>
          <cell r="D65">
            <v>32.863437495805528</v>
          </cell>
          <cell r="E65">
            <v>33.444896239488116</v>
          </cell>
          <cell r="F65">
            <v>29.708008614816787</v>
          </cell>
        </row>
        <row r="66">
          <cell r="C66">
            <v>0</v>
          </cell>
          <cell r="D66">
            <v>21.677424132100853</v>
          </cell>
          <cell r="E66">
            <v>27.254017022689258</v>
          </cell>
          <cell r="F66">
            <v>22.60163755016011</v>
          </cell>
        </row>
        <row r="67">
          <cell r="C67">
            <v>0</v>
          </cell>
          <cell r="D67">
            <v>3.8674425205790524</v>
          </cell>
          <cell r="E67">
            <v>5.235661175921023</v>
          </cell>
          <cell r="F67">
            <v>5.3340629348898165</v>
          </cell>
        </row>
        <row r="68">
          <cell r="C68">
            <v>0</v>
          </cell>
          <cell r="D68">
            <v>17.809981611521803</v>
          </cell>
          <cell r="E68">
            <v>22.018355846768237</v>
          </cell>
          <cell r="F68">
            <v>17.267574615270291</v>
          </cell>
        </row>
        <row r="69">
          <cell r="C69">
            <v>1335.54</v>
          </cell>
          <cell r="D69">
            <v>1620.58</v>
          </cell>
          <cell r="E69">
            <v>1524.2010000000002</v>
          </cell>
          <cell r="F69">
            <v>1480.26</v>
          </cell>
        </row>
        <row r="72">
          <cell r="D72">
            <v>1.4876772513544541</v>
          </cell>
          <cell r="E72">
            <v>3.8724551420711539</v>
          </cell>
          <cell r="F72">
            <v>1.1425019928931408</v>
          </cell>
        </row>
        <row r="73">
          <cell r="D73">
            <v>-4.0832911673598344</v>
          </cell>
          <cell r="E73">
            <v>-2.162575670794078</v>
          </cell>
          <cell r="F73">
            <v>-5.2144893464661601</v>
          </cell>
        </row>
        <row r="74">
          <cell r="D74">
            <v>-4.4331659035653903</v>
          </cell>
          <cell r="E74">
            <v>-2.4250082502242187</v>
          </cell>
          <cell r="F74">
            <v>-5.3184575682650337</v>
          </cell>
        </row>
        <row r="75">
          <cell r="D75">
            <v>-0.56324017177538765</v>
          </cell>
          <cell r="E75">
            <v>2.2380250373802371</v>
          </cell>
          <cell r="F75">
            <v>-0.91017794171294131</v>
          </cell>
        </row>
        <row r="76">
          <cell r="D76">
            <v>5.5000678769329507</v>
          </cell>
          <cell r="E76">
            <v>-2.943771851612746</v>
          </cell>
          <cell r="F76">
            <v>5.3167686757731749</v>
          </cell>
        </row>
        <row r="77">
          <cell r="D77">
            <v>0</v>
          </cell>
          <cell r="E77">
            <v>0</v>
          </cell>
          <cell r="F77">
            <v>0</v>
          </cell>
        </row>
        <row r="78">
          <cell r="D78">
            <v>2.1915460869415626</v>
          </cell>
          <cell r="E78">
            <v>-1.5053132756112868</v>
          </cell>
          <cell r="F78">
            <v>-2.5123964708902489</v>
          </cell>
        </row>
        <row r="79">
          <cell r="D79">
            <v>0</v>
          </cell>
          <cell r="E79">
            <v>0</v>
          </cell>
          <cell r="F79">
            <v>0</v>
          </cell>
        </row>
        <row r="80">
          <cell r="D80">
            <v>2.5205355718030114</v>
          </cell>
          <cell r="E80">
            <v>1.6833372325067593</v>
          </cell>
          <cell r="F80">
            <v>-4.0367254183935932</v>
          </cell>
        </row>
        <row r="81">
          <cell r="D81">
            <v>2.1706608355974555</v>
          </cell>
          <cell r="E81">
            <v>1.4209046530766185</v>
          </cell>
          <cell r="F81">
            <v>-4.1406936401924668</v>
          </cell>
        </row>
        <row r="83">
          <cell r="D83">
            <v>2.1706608355974555</v>
          </cell>
          <cell r="E83">
            <v>1.4209046530766185</v>
          </cell>
          <cell r="F83">
            <v>-4.1406936401924668</v>
          </cell>
        </row>
        <row r="85">
          <cell r="D85">
            <v>10.125640928988714</v>
          </cell>
          <cell r="E85">
            <v>22.677765002529934</v>
          </cell>
          <cell r="F85">
            <v>24.77861031955268</v>
          </cell>
        </row>
        <row r="94">
          <cell r="C94" t="e">
            <v>#VALUE!</v>
          </cell>
          <cell r="D94">
            <v>0</v>
          </cell>
          <cell r="E94">
            <v>0</v>
          </cell>
          <cell r="F94">
            <v>0</v>
          </cell>
        </row>
        <row r="95">
          <cell r="C95" t="e">
            <v>#VALUE!</v>
          </cell>
          <cell r="D95">
            <v>20.914890912716999</v>
          </cell>
          <cell r="E95">
            <v>23.371833378396133</v>
          </cell>
          <cell r="F95">
            <v>25.658326726409875</v>
          </cell>
        </row>
        <row r="96">
          <cell r="C96" t="e">
            <v>#VALUE!</v>
          </cell>
          <cell r="D96">
            <v>10.125640928988714</v>
          </cell>
          <cell r="E96">
            <v>22.677765002529934</v>
          </cell>
          <cell r="F96">
            <v>24.77861031955268</v>
          </cell>
        </row>
        <row r="100">
          <cell r="D100">
            <v>0</v>
          </cell>
          <cell r="E100">
            <v>0</v>
          </cell>
          <cell r="F100">
            <v>0</v>
          </cell>
        </row>
        <row r="101">
          <cell r="D101">
            <v>-328.47318303581176</v>
          </cell>
          <cell r="E101">
            <v>-169.43796936670637</v>
          </cell>
          <cell r="F101">
            <v>-344.66109116472825</v>
          </cell>
        </row>
        <row r="103">
          <cell r="D103">
            <v>0</v>
          </cell>
          <cell r="E103">
            <v>0</v>
          </cell>
          <cell r="F10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xt Debt (Baseline)"/>
      <sheetName val="BOP (Table Baseline)"/>
      <sheetName val="TOC"/>
      <sheetName val="sei_cleanmtgMDBongo"/>
      <sheetName val="PIN table"/>
      <sheetName val="SEI"/>
      <sheetName val="SEI (2)"/>
      <sheetName val="sei exec sum"/>
      <sheetName val="FIS_Qclean"/>
      <sheetName val="bop_clean"/>
      <sheetName val="Uses of Windfall Oil Revenue(2)"/>
      <sheetName val="Uses of Windfall Oil Revenue"/>
      <sheetName val="Framework for the 2005 Budget"/>
      <sheetName val="FIS_clean"/>
      <sheetName val="Sources of Growth"/>
      <sheetName val="SIP"/>
      <sheetName val="MonsurQ"/>
      <sheetName val="mon sur clean"/>
      <sheetName val="SI-annex (3)"/>
      <sheetName val="PER "/>
      <sheetName val="PERSMP"/>
      <sheetName val="PERSBA"/>
      <sheetName val="FOBS-SBA"/>
      <sheetName val="fund position"/>
      <sheetName val="Financing sources CFA"/>
      <sheetName val="Financing sources US$"/>
      <sheetName val="Vulnerability"/>
      <sheetName val="Vulnerability (OLD)"/>
      <sheetName val="PER-SBA second review"/>
      <sheetName val="PER-SBA OUTCOME"/>
      <sheetName val="Adjusted PCs - SBA"/>
      <sheetName val="Adjusted PCs - SMP"/>
      <sheetName val="Med-Term Scen"/>
      <sheetName val="SI-annex"/>
      <sheetName val="FiscMediumTerm"/>
      <sheetName val="SI-annex (2)"/>
      <sheetName val="SI-Text- SR"/>
      <sheetName val="Indicators of Fiscal Adjustment"/>
      <sheetName val="SEIPDR"/>
      <sheetName val="Arrears Box"/>
      <sheetName val="Macro SMP-SBA"/>
      <sheetName val="Key Macro Indicators S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8">
          <cell r="C38">
            <v>0</v>
          </cell>
          <cell r="D38">
            <v>23.189119936927156</v>
          </cell>
          <cell r="E38">
            <v>-15.410437231547419</v>
          </cell>
          <cell r="F38">
            <v>-9.7311846763331431</v>
          </cell>
        </row>
        <row r="41">
          <cell r="C41">
            <v>0</v>
          </cell>
          <cell r="D41">
            <v>0</v>
          </cell>
          <cell r="E41">
            <v>16.388777970967098</v>
          </cell>
          <cell r="F41">
            <v>-8.2625115484982956</v>
          </cell>
        </row>
        <row r="42">
          <cell r="C42">
            <v>0</v>
          </cell>
          <cell r="D42">
            <v>0</v>
          </cell>
          <cell r="E42">
            <v>22.547700754975992</v>
          </cell>
          <cell r="F42">
            <v>-12.126439356601992</v>
          </cell>
        </row>
        <row r="43">
          <cell r="C43">
            <v>0</v>
          </cell>
          <cell r="D43">
            <v>0</v>
          </cell>
          <cell r="E43">
            <v>11.182282872940988</v>
          </cell>
          <cell r="F43">
            <v>-4.662206589919947</v>
          </cell>
        </row>
        <row r="44">
          <cell r="C44">
            <v>0</v>
          </cell>
          <cell r="D44">
            <v>0</v>
          </cell>
          <cell r="E44">
            <v>4.4227178529659312</v>
          </cell>
          <cell r="F44">
            <v>2.7457385665864251</v>
          </cell>
        </row>
        <row r="45">
          <cell r="C45">
            <v>0</v>
          </cell>
          <cell r="D45">
            <v>0</v>
          </cell>
          <cell r="E45">
            <v>3.5755651379346887E-2</v>
          </cell>
          <cell r="F45">
            <v>3.6729618926002843</v>
          </cell>
        </row>
        <row r="46">
          <cell r="C46">
            <v>0</v>
          </cell>
          <cell r="D46">
            <v>0</v>
          </cell>
          <cell r="E46">
            <v>27.326685281212633</v>
          </cell>
          <cell r="F46">
            <v>-1.0576176035688434</v>
          </cell>
        </row>
        <row r="50">
          <cell r="C50">
            <v>0</v>
          </cell>
          <cell r="D50">
            <v>303.3799099518709</v>
          </cell>
          <cell r="E50">
            <v>-2.8250227208504946</v>
          </cell>
          <cell r="F50">
            <v>10.805196142235753</v>
          </cell>
        </row>
        <row r="51">
          <cell r="C51">
            <v>0</v>
          </cell>
          <cell r="D51">
            <v>328.2238782797703</v>
          </cell>
          <cell r="E51">
            <v>0.52238862964629473</v>
          </cell>
          <cell r="F51">
            <v>15.221108132852418</v>
          </cell>
        </row>
        <row r="52">
          <cell r="C52">
            <v>0</v>
          </cell>
          <cell r="D52">
            <v>135.35320602390937</v>
          </cell>
          <cell r="E52">
            <v>-17.673003047267009</v>
          </cell>
          <cell r="F52">
            <v>29.400561089233779</v>
          </cell>
        </row>
        <row r="53">
          <cell r="C53">
            <v>0</v>
          </cell>
          <cell r="D53">
            <v>210.52476323552244</v>
          </cell>
          <cell r="E53">
            <v>2.2636840618007121</v>
          </cell>
          <cell r="F53">
            <v>-2.4491581823062023</v>
          </cell>
        </row>
        <row r="54">
          <cell r="C54">
            <v>0</v>
          </cell>
          <cell r="D54">
            <v>324.16686588572799</v>
          </cell>
          <cell r="E54">
            <v>3.3410547317518535</v>
          </cell>
          <cell r="F54">
            <v>-3.6328037653321132</v>
          </cell>
        </row>
        <row r="55">
          <cell r="C55">
            <v>0</v>
          </cell>
          <cell r="D55">
            <v>306.57351342959174</v>
          </cell>
          <cell r="E55">
            <v>3.8556710479085279</v>
          </cell>
          <cell r="F55">
            <v>-11.219210871747357</v>
          </cell>
        </row>
        <row r="56">
          <cell r="C56">
            <v>0</v>
          </cell>
          <cell r="D56">
            <v>4.3378876864446259</v>
          </cell>
          <cell r="E56">
            <v>3.9188038430567977</v>
          </cell>
          <cell r="F56">
            <v>4.3593668464080713</v>
          </cell>
        </row>
        <row r="60">
          <cell r="C60">
            <v>0</v>
          </cell>
          <cell r="D60">
            <v>24.197959703903866</v>
          </cell>
          <cell r="E60">
            <v>28.937354255196023</v>
          </cell>
          <cell r="F60">
            <v>18.564912131766516</v>
          </cell>
        </row>
        <row r="61">
          <cell r="C61">
            <v>0</v>
          </cell>
          <cell r="D61">
            <v>-0.21584864678078247</v>
          </cell>
          <cell r="E61">
            <v>3.0730855051269454</v>
          </cell>
          <cell r="F61">
            <v>0.11957358842365599</v>
          </cell>
        </row>
        <row r="62">
          <cell r="C62">
            <v>0</v>
          </cell>
          <cell r="D62">
            <v>24.413808350684647</v>
          </cell>
          <cell r="E62">
            <v>25.864268750069076</v>
          </cell>
          <cell r="F62">
            <v>18.445338543342856</v>
          </cell>
        </row>
        <row r="63">
          <cell r="C63">
            <v>0</v>
          </cell>
          <cell r="D63">
            <v>36.85758884008375</v>
          </cell>
          <cell r="E63">
            <v>41.245997060386017</v>
          </cell>
          <cell r="F63">
            <v>34.883901177654124</v>
          </cell>
        </row>
        <row r="64">
          <cell r="C64">
            <v>0</v>
          </cell>
          <cell r="D64">
            <v>3.994151344278221</v>
          </cell>
          <cell r="E64">
            <v>7.8011008208978962</v>
          </cell>
          <cell r="F64">
            <v>5.1758925628373396</v>
          </cell>
        </row>
        <row r="65">
          <cell r="C65">
            <v>0</v>
          </cell>
          <cell r="D65">
            <v>32.863437495805528</v>
          </cell>
          <cell r="E65">
            <v>33.444896239488116</v>
          </cell>
          <cell r="F65">
            <v>29.708008614816787</v>
          </cell>
        </row>
        <row r="66">
          <cell r="C66">
            <v>0</v>
          </cell>
          <cell r="D66">
            <v>21.677424132100853</v>
          </cell>
          <cell r="E66">
            <v>27.254017022689258</v>
          </cell>
          <cell r="F66">
            <v>22.60163755016011</v>
          </cell>
        </row>
        <row r="67">
          <cell r="C67">
            <v>0</v>
          </cell>
          <cell r="D67">
            <v>3.8674425205790524</v>
          </cell>
          <cell r="E67">
            <v>5.235661175921023</v>
          </cell>
          <cell r="F67">
            <v>5.3340629348898165</v>
          </cell>
        </row>
        <row r="68">
          <cell r="C68">
            <v>0</v>
          </cell>
          <cell r="D68">
            <v>17.809981611521803</v>
          </cell>
          <cell r="E68">
            <v>22.018355846768237</v>
          </cell>
          <cell r="F68">
            <v>17.267574615270291</v>
          </cell>
        </row>
        <row r="69">
          <cell r="C69">
            <v>1335.54</v>
          </cell>
          <cell r="D69">
            <v>1620.58</v>
          </cell>
          <cell r="E69">
            <v>1524.2010000000002</v>
          </cell>
          <cell r="F69">
            <v>1480.26</v>
          </cell>
        </row>
        <row r="72">
          <cell r="D72">
            <v>1.4876772513544541</v>
          </cell>
          <cell r="E72">
            <v>3.8724551420711539</v>
          </cell>
          <cell r="F72">
            <v>1.1425019928931408</v>
          </cell>
        </row>
        <row r="73">
          <cell r="D73">
            <v>-4.0832911673598344</v>
          </cell>
          <cell r="E73">
            <v>-2.162575670794078</v>
          </cell>
          <cell r="F73">
            <v>-5.2144893464661601</v>
          </cell>
        </row>
        <row r="74">
          <cell r="D74">
            <v>-4.4331659035653903</v>
          </cell>
          <cell r="E74">
            <v>-2.4250082502242187</v>
          </cell>
          <cell r="F74">
            <v>-5.3184575682650337</v>
          </cell>
        </row>
        <row r="75">
          <cell r="D75">
            <v>-0.56324017177538765</v>
          </cell>
          <cell r="E75">
            <v>2.2380250373802371</v>
          </cell>
          <cell r="F75">
            <v>-0.91017794171294131</v>
          </cell>
        </row>
        <row r="76">
          <cell r="D76">
            <v>5.5000678769329507</v>
          </cell>
          <cell r="E76">
            <v>-2.943771851612746</v>
          </cell>
          <cell r="F76">
            <v>5.3167686757731749</v>
          </cell>
        </row>
        <row r="77">
          <cell r="D77">
            <v>0</v>
          </cell>
          <cell r="E77">
            <v>0</v>
          </cell>
          <cell r="F77">
            <v>0</v>
          </cell>
        </row>
        <row r="78">
          <cell r="D78">
            <v>2.1915460869415626</v>
          </cell>
          <cell r="E78">
            <v>-1.5053132756112868</v>
          </cell>
          <cell r="F78">
            <v>-2.5123964708902489</v>
          </cell>
        </row>
        <row r="79">
          <cell r="D79">
            <v>0</v>
          </cell>
          <cell r="E79">
            <v>0</v>
          </cell>
          <cell r="F79">
            <v>0</v>
          </cell>
        </row>
        <row r="80">
          <cell r="D80">
            <v>2.5205355718030114</v>
          </cell>
          <cell r="E80">
            <v>1.6833372325067593</v>
          </cell>
          <cell r="F80">
            <v>-4.0367254183935932</v>
          </cell>
        </row>
        <row r="81">
          <cell r="D81">
            <v>2.1706608355974555</v>
          </cell>
          <cell r="E81">
            <v>1.4209046530766185</v>
          </cell>
          <cell r="F81">
            <v>-4.1406936401924668</v>
          </cell>
        </row>
        <row r="83">
          <cell r="D83">
            <v>2.1706608355974555</v>
          </cell>
          <cell r="E83">
            <v>1.4209046530766185</v>
          </cell>
          <cell r="F83">
            <v>-4.1406936401924668</v>
          </cell>
        </row>
        <row r="85">
          <cell r="D85">
            <v>10.125640928988714</v>
          </cell>
          <cell r="E85">
            <v>22.677765002529934</v>
          </cell>
          <cell r="F85">
            <v>24.77861031955268</v>
          </cell>
        </row>
        <row r="94">
          <cell r="C94" t="e">
            <v>#VALUE!</v>
          </cell>
          <cell r="D94">
            <v>0</v>
          </cell>
          <cell r="E94">
            <v>0</v>
          </cell>
          <cell r="F94">
            <v>0</v>
          </cell>
        </row>
        <row r="95">
          <cell r="C95" t="e">
            <v>#VALUE!</v>
          </cell>
          <cell r="D95">
            <v>20.914890912716999</v>
          </cell>
          <cell r="E95">
            <v>23.371833378396133</v>
          </cell>
          <cell r="F95">
            <v>25.658326726409875</v>
          </cell>
        </row>
        <row r="96">
          <cell r="C96" t="e">
            <v>#VALUE!</v>
          </cell>
          <cell r="D96">
            <v>10.125640928988714</v>
          </cell>
          <cell r="E96">
            <v>22.677765002529934</v>
          </cell>
          <cell r="F96">
            <v>24.77861031955268</v>
          </cell>
        </row>
        <row r="100">
          <cell r="D100">
            <v>0</v>
          </cell>
          <cell r="E100">
            <v>0</v>
          </cell>
          <cell r="F100">
            <v>0</v>
          </cell>
        </row>
        <row r="101">
          <cell r="D101">
            <v>-328.47318303581176</v>
          </cell>
          <cell r="E101">
            <v>-169.43796936670637</v>
          </cell>
          <cell r="F101">
            <v>-344.66109116472825</v>
          </cell>
        </row>
        <row r="103">
          <cell r="D103">
            <v>0</v>
          </cell>
          <cell r="E103">
            <v>0</v>
          </cell>
          <cell r="F10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  <sheetName val="assumptions"/>
      <sheetName val="fiscal"/>
      <sheetName val="contents"/>
      <sheetName val="sei"/>
      <sheetName val="MMI"/>
      <sheetName val="Trade_Ind"/>
      <sheetName val="Berne_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 xml:space="preserve"> </v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 t="str">
            <v/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 xml:space="preserve"> </v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 xml:space="preserve"> </v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 t="str">
            <v/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REGS"/>
      <sheetName val="144A"/>
      <sheetName val="Settlement"/>
      <sheetName val="Docs"/>
      <sheetName val="Static"/>
      <sheetName val="Mark Down"/>
      <sheetName val="Mark Up"/>
      <sheetName val="Goal Seek"/>
      <sheetName val="DTC MARK UPDOWN"/>
      <sheetName val="BASE"/>
      <sheetName val="PAR PAYS (1)"/>
      <sheetName val="PAR PAYS (2)"/>
      <sheetName val="TAILLE"/>
      <sheetName val="PARTICIPANTS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REGS"/>
      <sheetName val="144A"/>
      <sheetName val="Settlement"/>
      <sheetName val="Docs"/>
      <sheetName val="Static"/>
      <sheetName val="Mark Down"/>
      <sheetName val="Mark Up"/>
      <sheetName val="Goal Seek"/>
      <sheetName val="DTC MARK UPDOWN"/>
      <sheetName val="BASE"/>
      <sheetName val="PAR PAYS (1)"/>
      <sheetName val="PAR PAYS (2)"/>
      <sheetName val="TAILLE"/>
      <sheetName val="PARTICIPANTS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Index"/>
      <sheetName val="Exp"/>
      <sheetName val="BoP-Sum"/>
      <sheetName val="Tax base"/>
      <sheetName val="Sheet1"/>
      <sheetName val="RED"/>
      <sheetName val="Main"/>
      <sheetName val="AMB"/>
      <sheetName val="BOP-tb12"/>
      <sheetName val="Debt"/>
      <sheetName val="BOP-tb13"/>
      <sheetName val="BoP-tb14"/>
      <sheetName val="BOP-tb16"/>
      <sheetName val="BOP-tb15"/>
      <sheetName val="BOP-tb17"/>
      <sheetName val="BOP-tb18"/>
      <sheetName val="33_CI"/>
      <sheetName val="32_CCE"/>
      <sheetName val="BoP_Sum"/>
      <sheetName val="Sum1"/>
      <sheetName val="Projections"/>
      <sheetName val="PDVSA"/>
    </sheetNames>
    <sheetDataSet>
      <sheetData sheetId="0" refreshError="1">
        <row r="2">
          <cell r="A2" t="str">
            <v>File name:</v>
          </cell>
          <cell r="C2" t="str">
            <v>CDBOP.xls</v>
          </cell>
        </row>
        <row r="4">
          <cell r="A4" t="str">
            <v>File Description:</v>
          </cell>
          <cell r="C4" t="str">
            <v>Democratic Republic of the Congo - Balance of Payments, 1984-2005</v>
          </cell>
        </row>
        <row r="6">
          <cell r="A6" t="str">
            <v xml:space="preserve">Last Update: </v>
          </cell>
          <cell r="C6" t="str">
            <v>Sep. 15, 1999</v>
          </cell>
        </row>
        <row r="8">
          <cell r="A8" t="str">
            <v>Report Outputs/External Transfer Worksheet</v>
          </cell>
        </row>
        <row r="10">
          <cell r="A10" t="str">
            <v>NOTE:</v>
          </cell>
          <cell r="B10" t="str">
            <v>Convergence is done by running the Recalc macro in CDCAD.</v>
          </cell>
        </row>
        <row r="12">
          <cell r="A12" t="str">
            <v>Receives data from:</v>
          </cell>
          <cell r="E12" t="str">
            <v>Supplies data to:</v>
          </cell>
        </row>
        <row r="13">
          <cell r="A13" t="str">
            <v xml:space="preserve">Direct:         </v>
          </cell>
          <cell r="C13" t="str">
            <v>Indirect:</v>
          </cell>
          <cell r="E13" t="str">
            <v xml:space="preserve">Direct:         </v>
          </cell>
          <cell r="G13" t="str">
            <v>Indirect:</v>
          </cell>
        </row>
        <row r="14">
          <cell r="A14" t="str">
            <v>CDCAD.xls</v>
          </cell>
          <cell r="E14" t="str">
            <v>CDCAD.xls</v>
          </cell>
        </row>
        <row r="15">
          <cell r="C15" t="str">
            <v>CDDET.xls</v>
          </cell>
          <cell r="G15" t="str">
            <v>CDDET.xls</v>
          </cell>
        </row>
        <row r="19">
          <cell r="A19" t="str">
            <v>Macros:</v>
          </cell>
        </row>
        <row r="28">
          <cell r="A28" t="str">
            <v>Files must be stored in the default  directory for recalc macro to work.</v>
          </cell>
        </row>
        <row r="30">
          <cell r="A30" t="str">
            <v>Tables output:</v>
          </cell>
        </row>
        <row r="31">
          <cell r="B31" t="str">
            <v>Range name</v>
          </cell>
          <cell r="D31" t="str">
            <v>Orientation</v>
          </cell>
          <cell r="E31" t="str">
            <v>Description</v>
          </cell>
        </row>
        <row r="33">
          <cell r="B33" t="str">
            <v>Whole</v>
          </cell>
          <cell r="D33" t="str">
            <v>Portrait</v>
          </cell>
          <cell r="E33" t="str">
            <v>Complete worksheet</v>
          </cell>
        </row>
        <row r="34">
          <cell r="B34" t="str">
            <v>Summary</v>
          </cell>
          <cell r="D34" t="str">
            <v>Portrait</v>
          </cell>
          <cell r="E34" t="str">
            <v>Summary worksheet</v>
          </cell>
        </row>
        <row r="36">
          <cell r="B36" t="str">
            <v>RED</v>
          </cell>
          <cell r="D36" t="str">
            <v>Portrait</v>
          </cell>
          <cell r="E36" t="str">
            <v>RED Tables</v>
          </cell>
        </row>
        <row r="38">
          <cell r="B38" t="str">
            <v>Note: SR BOP table is in ZRCAD.</v>
          </cell>
        </row>
        <row r="42">
          <cell r="B42" t="str">
            <v>PERFUME FOR MONEY ARAMIS CALECHE EAU DE PARFUME 25-30</v>
          </cell>
        </row>
        <row r="46">
          <cell r="A46" t="str">
            <v>OTHER NOTES:</v>
          </cell>
        </row>
        <row r="47">
          <cell r="A47" t="str">
            <v>1. Technical assistance in 1988 was SDR 85.8 million.  This</v>
          </cell>
        </row>
        <row r="48">
          <cell r="A48" t="str">
            <v xml:space="preserve">   is the only part of aid which should be put in services.</v>
          </cell>
        </row>
        <row r="50">
          <cell r="A50" t="str">
            <v>2. Normal adjustment for fraud:</v>
          </cell>
        </row>
        <row r="51">
          <cell r="A51" t="str">
            <v xml:space="preserve">   On export side:</v>
          </cell>
          <cell r="G51" t="str">
            <v xml:space="preserve">   On expenditure side:</v>
          </cell>
        </row>
        <row r="52">
          <cell r="A52" t="str">
            <v xml:space="preserve">   Diamond -- 25% of artisanal exports</v>
          </cell>
          <cell r="G52" t="str">
            <v xml:space="preserve">   Imports -- 30%</v>
          </cell>
        </row>
        <row r="53">
          <cell r="A53" t="str">
            <v xml:space="preserve">   Gold -- 25% of artisanal exports</v>
          </cell>
          <cell r="G53" t="str">
            <v xml:space="preserve">   Shipping -- 5%</v>
          </cell>
        </row>
        <row r="54">
          <cell r="A54" t="str">
            <v xml:space="preserve">   Cassiterite -- 10% of ROC exports</v>
          </cell>
          <cell r="G54" t="str">
            <v xml:space="preserve">   Interest -- 5%</v>
          </cell>
        </row>
        <row r="55">
          <cell r="A55" t="str">
            <v xml:space="preserve">   Coffee -- 25% of OZACAF</v>
          </cell>
        </row>
        <row r="56">
          <cell r="A56" t="str">
            <v xml:space="preserve">   Tea, Cocoa, Quinine, Industrial exports -- 25% of ROC</v>
          </cell>
          <cell r="G56" t="str">
            <v xml:space="preserve">   Other services -- 5%</v>
          </cell>
        </row>
        <row r="57">
          <cell r="A57" t="str">
            <v xml:space="preserve">   Palm oil -- 10% of ROC</v>
          </cell>
          <cell r="G57" t="str">
            <v xml:space="preserve">   Private transfers -- 20%</v>
          </cell>
        </row>
        <row r="58">
          <cell r="G58" t="str">
            <v xml:space="preserve">   Private capital -- 40%</v>
          </cell>
        </row>
      </sheetData>
      <sheetData sheetId="1" refreshError="1">
        <row r="3">
          <cell r="B3" t="str">
            <v>TABLE MAIN 1</v>
          </cell>
          <cell r="C3" t="str">
            <v xml:space="preserve">Data </v>
          </cell>
          <cell r="D3" t="str">
            <v>Commodity prices and exogenous assumptions</v>
          </cell>
        </row>
        <row r="4">
          <cell r="B4" t="str">
            <v>TABLE MAIN 2</v>
          </cell>
          <cell r="C4" t="str">
            <v xml:space="preserve">Data </v>
          </cell>
          <cell r="D4" t="str">
            <v>BoP in USD</v>
          </cell>
        </row>
        <row r="5">
          <cell r="B5" t="str">
            <v>TABLE MAIN 3</v>
          </cell>
          <cell r="C5" t="str">
            <v xml:space="preserve">Data </v>
          </cell>
          <cell r="D5" t="str">
            <v>BoP in SDR</v>
          </cell>
        </row>
        <row r="6">
          <cell r="B6" t="str">
            <v>TABLE MAIN 4</v>
          </cell>
          <cell r="C6" t="str">
            <v>Derived</v>
          </cell>
          <cell r="D6" t="str">
            <v>Financing requirements in USD</v>
          </cell>
        </row>
        <row r="7">
          <cell r="B7" t="str">
            <v>TABLE MAIN 5</v>
          </cell>
          <cell r="C7" t="str">
            <v xml:space="preserve">Data </v>
          </cell>
          <cell r="D7" t="str">
            <v>Exports, USD</v>
          </cell>
        </row>
        <row r="8">
          <cell r="B8" t="str">
            <v>TABLE MAIN 6</v>
          </cell>
          <cell r="C8" t="str">
            <v xml:space="preserve">Data </v>
          </cell>
          <cell r="D8" t="str">
            <v>Detailed exports, USD</v>
          </cell>
        </row>
        <row r="9">
          <cell r="B9" t="str">
            <v>TABLE MAIN 7</v>
          </cell>
          <cell r="C9" t="str">
            <v>Derived</v>
          </cell>
          <cell r="D9" t="str">
            <v>Export volumes</v>
          </cell>
        </row>
        <row r="10">
          <cell r="B10" t="str">
            <v>TABLE MAIN 8</v>
          </cell>
          <cell r="C10" t="str">
            <v xml:space="preserve">Data </v>
          </cell>
          <cell r="D10" t="str">
            <v>Imports, USD and SDR</v>
          </cell>
        </row>
        <row r="11">
          <cell r="B11" t="str">
            <v>TABLE MAIN 9</v>
          </cell>
          <cell r="C11" t="str">
            <v xml:space="preserve">Data </v>
          </cell>
          <cell r="D11" t="str">
            <v>Composition of imports, USD and SDR</v>
          </cell>
        </row>
        <row r="12">
          <cell r="B12" t="str">
            <v>TABLE MAIN 10</v>
          </cell>
          <cell r="C12" t="str">
            <v>Derived</v>
          </cell>
          <cell r="D12" t="str">
            <v>Foreign trade indicators and WEO data</v>
          </cell>
        </row>
        <row r="13">
          <cell r="B13" t="str">
            <v>TABLE MAIN 11</v>
          </cell>
          <cell r="C13" t="str">
            <v xml:space="preserve">Data </v>
          </cell>
          <cell r="D13" t="str">
            <v>Services, SDR</v>
          </cell>
        </row>
        <row r="14">
          <cell r="B14" t="str">
            <v>TABLE MAIN 12</v>
          </cell>
          <cell r="C14" t="str">
            <v xml:space="preserve">Data </v>
          </cell>
          <cell r="D14" t="str">
            <v>Factor income</v>
          </cell>
        </row>
        <row r="15">
          <cell r="B15" t="str">
            <v>TABLE MAIN 13</v>
          </cell>
          <cell r="C15" t="str">
            <v xml:space="preserve">Data </v>
          </cell>
          <cell r="D15" t="str">
            <v>Current transfers</v>
          </cell>
        </row>
        <row r="16">
          <cell r="B16" t="str">
            <v>TABLE MAIN 14</v>
          </cell>
          <cell r="C16" t="str">
            <v>Derived</v>
          </cell>
          <cell r="D16" t="str">
            <v>Debt service, SDR</v>
          </cell>
        </row>
        <row r="17">
          <cell r="B17" t="str">
            <v>TABLE MAIN 15</v>
          </cell>
          <cell r="C17" t="str">
            <v>Derived</v>
          </cell>
          <cell r="D17" t="str">
            <v>Reserves, SDR</v>
          </cell>
        </row>
        <row r="18">
          <cell r="B18" t="str">
            <v>TABLE MAIN 16</v>
          </cell>
          <cell r="C18" t="str">
            <v xml:space="preserve">Data </v>
          </cell>
          <cell r="D18" t="str">
            <v>Reserves, USD</v>
          </cell>
        </row>
        <row r="19">
          <cell r="B19" t="str">
            <v>TABLE MAIN 17</v>
          </cell>
          <cell r="C19" t="str">
            <v>Derived</v>
          </cell>
          <cell r="D19" t="str">
            <v>Transfer block BoP2Cad</v>
          </cell>
        </row>
        <row r="20">
          <cell r="B20" t="str">
            <v>TABLE MAIN 18</v>
          </cell>
          <cell r="C20" t="str">
            <v>Derived</v>
          </cell>
          <cell r="D20" t="str">
            <v>Transfer block Cad3BoP</v>
          </cell>
        </row>
        <row r="22">
          <cell r="B22" t="str">
            <v>Samake Issouf 623-6375</v>
          </cell>
        </row>
        <row r="24">
          <cell r="B24" t="str">
            <v>Blue</v>
          </cell>
          <cell r="D24" t="str">
            <v>Hard data</v>
          </cell>
        </row>
        <row r="25">
          <cell r="B25" t="str">
            <v>Yellow</v>
          </cell>
          <cell r="D25" t="str">
            <v>Problem - look out</v>
          </cell>
        </row>
        <row r="26">
          <cell r="B26" t="str">
            <v>Red</v>
          </cell>
          <cell r="D26" t="str">
            <v>Projection formula</v>
          </cell>
        </row>
        <row r="27">
          <cell r="B27" t="str">
            <v xml:space="preserve">Green </v>
          </cell>
          <cell r="D27" t="str">
            <v>Uggh</v>
          </cell>
        </row>
        <row r="29">
          <cell r="B29" t="str">
            <v>Password</v>
          </cell>
          <cell r="D29" t="str">
            <v>111263</v>
          </cell>
        </row>
      </sheetData>
      <sheetData sheetId="2" refreshError="1">
        <row r="3">
          <cell r="D3" t="str">
            <v>MIBA sales</v>
          </cell>
        </row>
        <row r="4">
          <cell r="E4" t="str">
            <v>Carats</v>
          </cell>
          <cell r="F4" t="str">
            <v>Price</v>
          </cell>
        </row>
        <row r="5">
          <cell r="D5">
            <v>1996</v>
          </cell>
          <cell r="E5">
            <v>6.5</v>
          </cell>
          <cell r="F5">
            <v>11.67</v>
          </cell>
        </row>
        <row r="6">
          <cell r="D6">
            <v>1997</v>
          </cell>
          <cell r="E6">
            <v>6.5810000000000004</v>
          </cell>
          <cell r="F6">
            <v>12.6</v>
          </cell>
        </row>
        <row r="7">
          <cell r="D7">
            <v>1998</v>
          </cell>
          <cell r="E7">
            <v>6.62</v>
          </cell>
          <cell r="F7">
            <v>14.14</v>
          </cell>
        </row>
        <row r="8">
          <cell r="D8">
            <v>1999</v>
          </cell>
          <cell r="E8">
            <v>4.7990000000000004</v>
          </cell>
          <cell r="F8">
            <v>20.260000000000002</v>
          </cell>
        </row>
        <row r="9">
          <cell r="D9">
            <v>2000</v>
          </cell>
          <cell r="E9">
            <v>4.2590000000000003</v>
          </cell>
          <cell r="F9">
            <v>17.850000000000001</v>
          </cell>
        </row>
        <row r="10">
          <cell r="D10">
            <v>2001</v>
          </cell>
          <cell r="E10">
            <v>5.5</v>
          </cell>
          <cell r="F10">
            <v>14.6</v>
          </cell>
        </row>
        <row r="12">
          <cell r="D12" t="str">
            <v>GCM</v>
          </cell>
          <cell r="E12">
            <v>2000</v>
          </cell>
          <cell r="F12">
            <v>2001</v>
          </cell>
        </row>
        <row r="13">
          <cell r="D13" t="str">
            <v>Copper</v>
          </cell>
          <cell r="E13">
            <v>27</v>
          </cell>
          <cell r="F13">
            <v>35</v>
          </cell>
        </row>
        <row r="14">
          <cell r="D14" t="str">
            <v>Cobalt</v>
          </cell>
          <cell r="E14">
            <v>3.7</v>
          </cell>
          <cell r="F14">
            <v>4</v>
          </cell>
        </row>
        <row r="15">
          <cell r="D15" t="str">
            <v>Zinc</v>
          </cell>
          <cell r="E15">
            <v>214</v>
          </cell>
          <cell r="F15">
            <v>6</v>
          </cell>
        </row>
      </sheetData>
      <sheetData sheetId="3" refreshError="1">
        <row r="2">
          <cell r="B2" t="str">
            <v>USD per SDR</v>
          </cell>
          <cell r="C2">
            <v>1.4517604564649238</v>
          </cell>
          <cell r="D2">
            <v>1.3760205607320271</v>
          </cell>
          <cell r="E2">
            <v>1.3564401943863644</v>
          </cell>
          <cell r="F2">
            <v>1.3673157631539994</v>
          </cell>
        </row>
        <row r="4">
          <cell r="B4" t="str">
            <v>Democratic Republic of Congo: Balance of Payments 1996-2001 /1</v>
          </cell>
        </row>
        <row r="5">
          <cell r="B5" t="str">
            <v>BOP ( $US mill.)</v>
          </cell>
        </row>
        <row r="6">
          <cell r="C6">
            <v>1996</v>
          </cell>
          <cell r="D6">
            <v>1997</v>
          </cell>
          <cell r="E6">
            <v>1998</v>
          </cell>
          <cell r="F6">
            <v>1999</v>
          </cell>
          <cell r="G6">
            <v>2000</v>
          </cell>
          <cell r="H6">
            <v>2001</v>
          </cell>
        </row>
        <row r="7">
          <cell r="F7" t="str">
            <v>Est.</v>
          </cell>
          <cell r="G7" t="str">
            <v>Est.</v>
          </cell>
          <cell r="H7" t="str">
            <v>Proj.</v>
          </cell>
        </row>
        <row r="10">
          <cell r="B10" t="str">
            <v>Current account</v>
          </cell>
          <cell r="C10">
            <v>-236.92730649507556</v>
          </cell>
          <cell r="D10">
            <v>-16.787450840930656</v>
          </cell>
          <cell r="E10">
            <v>-292.71979394857749</v>
          </cell>
          <cell r="F10">
            <v>-530.10832137480566</v>
          </cell>
          <cell r="G10">
            <v>-851.25028690940712</v>
          </cell>
          <cell r="H10">
            <v>-613.52256028247996</v>
          </cell>
        </row>
        <row r="12">
          <cell r="B12" t="str">
            <v xml:space="preserve">    Merchandise trade</v>
          </cell>
          <cell r="C12">
            <v>803.98494079027478</v>
          </cell>
          <cell r="D12">
            <v>351.5732532670329</v>
          </cell>
          <cell r="E12">
            <v>322.96841028339338</v>
          </cell>
          <cell r="F12">
            <v>239.96391643352689</v>
          </cell>
          <cell r="G12">
            <v>-274.94944723943638</v>
          </cell>
          <cell r="H12">
            <v>-97.761408246613541</v>
          </cell>
        </row>
        <row r="13">
          <cell r="B13" t="str">
            <v xml:space="preserve">        Exports, f.o.b.</v>
          </cell>
          <cell r="C13">
            <v>1724.9</v>
          </cell>
          <cell r="D13">
            <v>1380.4</v>
          </cell>
          <cell r="E13">
            <v>1442.4</v>
          </cell>
          <cell r="F13">
            <v>808.7</v>
          </cell>
          <cell r="G13">
            <v>760.31907989175477</v>
          </cell>
          <cell r="H13">
            <v>769.77826423413762</v>
          </cell>
        </row>
        <row r="14">
          <cell r="B14" t="str">
            <v xml:space="preserve">        Imports, f.o.b.</v>
          </cell>
          <cell r="C14">
            <v>-921.8</v>
          </cell>
          <cell r="D14">
            <v>-1027.8</v>
          </cell>
          <cell r="E14">
            <v>-1118.5999999999999</v>
          </cell>
          <cell r="F14">
            <v>-568.29999999999995</v>
          </cell>
          <cell r="G14">
            <v>-1035.2685271311911</v>
          </cell>
          <cell r="H14">
            <v>-867.53967248075116</v>
          </cell>
        </row>
        <row r="16">
          <cell r="B16" t="str">
            <v xml:space="preserve">    Services</v>
          </cell>
          <cell r="C16">
            <v>-332.16279243917461</v>
          </cell>
          <cell r="D16">
            <v>-262.13191681945113</v>
          </cell>
          <cell r="E16">
            <v>-401.9132295966798</v>
          </cell>
          <cell r="F16">
            <v>-211.52374855992372</v>
          </cell>
          <cell r="G16">
            <v>-173.0330008009247</v>
          </cell>
          <cell r="H16">
            <v>-170.57701910113525</v>
          </cell>
        </row>
        <row r="17">
          <cell r="B17" t="str">
            <v xml:space="preserve">        Receipts</v>
          </cell>
          <cell r="C17">
            <v>59.086650578122402</v>
          </cell>
          <cell r="D17">
            <v>48.298321681694155</v>
          </cell>
          <cell r="E17">
            <v>104.44589496775006</v>
          </cell>
          <cell r="F17">
            <v>46.48873594723598</v>
          </cell>
          <cell r="G17">
            <v>68.696127809098058</v>
          </cell>
          <cell r="H17">
            <v>65.899138502319303</v>
          </cell>
        </row>
        <row r="18">
          <cell r="B18" t="str">
            <v xml:space="preserve">        Expenditure</v>
          </cell>
          <cell r="C18">
            <v>-391.24944301729698</v>
          </cell>
          <cell r="D18">
            <v>-310.43023850114531</v>
          </cell>
          <cell r="E18">
            <v>-506.35912456442986</v>
          </cell>
          <cell r="F18">
            <v>-257.19209504926727</v>
          </cell>
          <cell r="G18">
            <v>-241.72912861002274</v>
          </cell>
          <cell r="H18">
            <v>-236.47615760345454</v>
          </cell>
        </row>
        <row r="20">
          <cell r="B20" t="str">
            <v xml:space="preserve">    Income</v>
          </cell>
          <cell r="C20">
            <v>-792.37085713855538</v>
          </cell>
          <cell r="D20">
            <v>-273.27768336138053</v>
          </cell>
          <cell r="E20">
            <v>-247.68597949495017</v>
          </cell>
          <cell r="F20">
            <v>-513.15360591169599</v>
          </cell>
          <cell r="G20">
            <v>-409.46499435278429</v>
          </cell>
          <cell r="H20">
            <v>-446.77123350598112</v>
          </cell>
        </row>
        <row r="21">
          <cell r="B21" t="str">
            <v xml:space="preserve">        Receipts</v>
          </cell>
          <cell r="C21">
            <v>6.5038868449628593</v>
          </cell>
          <cell r="D21">
            <v>2.8896431775372569</v>
          </cell>
          <cell r="E21">
            <v>2.984168427650002</v>
          </cell>
          <cell r="F21">
            <v>1.0938526105231996</v>
          </cell>
          <cell r="G21">
            <v>16.218087755314897</v>
          </cell>
          <cell r="H21">
            <v>16.365408051888924</v>
          </cell>
        </row>
        <row r="22">
          <cell r="B22" t="str">
            <v xml:space="preserve">        Expenditure</v>
          </cell>
          <cell r="C22">
            <v>-799.33930732958709</v>
          </cell>
          <cell r="D22">
            <v>-276.16732653891779</v>
          </cell>
          <cell r="E22">
            <v>-250.67014792260017</v>
          </cell>
          <cell r="F22">
            <v>-514.24745852221918</v>
          </cell>
          <cell r="G22">
            <v>-425.6830821080992</v>
          </cell>
          <cell r="H22">
            <v>-463.13664155787006</v>
          </cell>
        </row>
        <row r="23">
          <cell r="B23" t="str">
            <v xml:space="preserve">           of which: interest on public debt</v>
          </cell>
          <cell r="C23">
            <v>-336.2</v>
          </cell>
          <cell r="D23">
            <v>-378.7</v>
          </cell>
          <cell r="E23">
            <v>-367.8</v>
          </cell>
          <cell r="F23">
            <v>-359.3</v>
          </cell>
          <cell r="G23">
            <v>-382.86162923052052</v>
          </cell>
          <cell r="H23">
            <v>-421.37987478845366</v>
          </cell>
        </row>
        <row r="24">
          <cell r="B24" t="str">
            <v xml:space="preserve">        of which: IMF charges</v>
          </cell>
          <cell r="C24">
            <v>-17.760837424391902</v>
          </cell>
          <cell r="D24">
            <v>-15.869645126922499</v>
          </cell>
          <cell r="E24">
            <v>-16.259648610109402</v>
          </cell>
          <cell r="F24">
            <v>-14.031394361486299</v>
          </cell>
          <cell r="G24">
            <v>-17.031629230520529</v>
          </cell>
          <cell r="H24">
            <v>-16.729874788453632</v>
          </cell>
        </row>
        <row r="26">
          <cell r="B26" t="str">
            <v xml:space="preserve">    Current unrequited transfers</v>
          </cell>
          <cell r="C26">
            <v>83.621402292379614</v>
          </cell>
          <cell r="D26">
            <v>167.0488960728681</v>
          </cell>
          <cell r="E26">
            <v>33.911004859659108</v>
          </cell>
          <cell r="F26">
            <v>-45.39488333671278</v>
          </cell>
          <cell r="G26">
            <v>6.1971554837382428</v>
          </cell>
          <cell r="H26">
            <v>101.58710057124992</v>
          </cell>
        </row>
        <row r="27">
          <cell r="B27" t="str">
            <v xml:space="preserve">        Official</v>
          </cell>
          <cell r="C27">
            <v>221.10311751960791</v>
          </cell>
          <cell r="D27">
            <v>281.25860261362635</v>
          </cell>
          <cell r="E27">
            <v>183.11942624215919</v>
          </cell>
          <cell r="F27">
            <v>131.39904483909933</v>
          </cell>
          <cell r="G27">
            <v>137.52410999019057</v>
          </cell>
          <cell r="H27">
            <v>177.39434570643044</v>
          </cell>
        </row>
        <row r="28">
          <cell r="B28" t="str">
            <v xml:space="preserve">        Private</v>
          </cell>
          <cell r="C28">
            <v>-137.48171522722828</v>
          </cell>
          <cell r="D28">
            <v>-114.20970654075826</v>
          </cell>
          <cell r="E28">
            <v>-149.20842138250006</v>
          </cell>
          <cell r="F28">
            <v>-176.79392817581214</v>
          </cell>
          <cell r="G28">
            <v>-131.32695450645232</v>
          </cell>
          <cell r="H28">
            <v>-75.807245135180523</v>
          </cell>
        </row>
        <row r="30">
          <cell r="B30" t="str">
            <v>Capital and financial account</v>
          </cell>
          <cell r="C30">
            <v>-431.89873579831482</v>
          </cell>
          <cell r="D30">
            <v>-404.1372386869964</v>
          </cell>
          <cell r="E30">
            <v>-463.90254648013661</v>
          </cell>
          <cell r="F30">
            <v>-731.65066486370506</v>
          </cell>
          <cell r="G30">
            <v>-470.84307306156211</v>
          </cell>
          <cell r="H30">
            <v>-141.04476900317138</v>
          </cell>
        </row>
        <row r="32">
          <cell r="B32" t="str">
            <v>Capital account</v>
          </cell>
          <cell r="C32">
            <v>-7.4039783279711111</v>
          </cell>
          <cell r="D32">
            <v>58.205669718964742</v>
          </cell>
          <cell r="E32">
            <v>18.718874682531826</v>
          </cell>
          <cell r="F32">
            <v>40.199083436727577</v>
          </cell>
          <cell r="G32">
            <v>-10.199999999999999</v>
          </cell>
          <cell r="H32">
            <v>43.8</v>
          </cell>
        </row>
        <row r="33">
          <cell r="B33" t="str">
            <v xml:space="preserve">    Official grants</v>
          </cell>
          <cell r="C33">
            <v>0</v>
          </cell>
          <cell r="D33">
            <v>0</v>
          </cell>
          <cell r="E33">
            <v>0.81386411663181868</v>
          </cell>
          <cell r="F33">
            <v>0</v>
          </cell>
          <cell r="G33">
            <v>0</v>
          </cell>
          <cell r="H33">
            <v>0</v>
          </cell>
        </row>
        <row r="34">
          <cell r="B34" t="str">
            <v xml:space="preserve"> Private grants</v>
          </cell>
          <cell r="C34">
            <v>-7.4039783279711111</v>
          </cell>
          <cell r="D34">
            <v>58.205669718964742</v>
          </cell>
          <cell r="E34">
            <v>17.90501056590001</v>
          </cell>
          <cell r="F34">
            <v>40.199083436727577</v>
          </cell>
          <cell r="G34">
            <v>-10.199999999999999</v>
          </cell>
          <cell r="H34">
            <v>43.8</v>
          </cell>
        </row>
        <row r="36">
          <cell r="B36" t="str">
            <v>Financial account</v>
          </cell>
          <cell r="C36">
            <v>-424.63993351599021</v>
          </cell>
          <cell r="D36">
            <v>-471.03434590360234</v>
          </cell>
          <cell r="E36">
            <v>-462.64170843688373</v>
          </cell>
          <cell r="F36">
            <v>-536.49750501561005</v>
          </cell>
          <cell r="G36">
            <v>-460.64307306156212</v>
          </cell>
          <cell r="H36">
            <v>-184.84476900317136</v>
          </cell>
        </row>
        <row r="37">
          <cell r="B37" t="str">
            <v xml:space="preserve">    Official capital </v>
          </cell>
          <cell r="C37">
            <v>-316.48377950935338</v>
          </cell>
          <cell r="D37">
            <v>-314.85601226051728</v>
          </cell>
          <cell r="E37">
            <v>-381.93351687089506</v>
          </cell>
          <cell r="F37">
            <v>-348.49158758193511</v>
          </cell>
          <cell r="G37">
            <v>-338.5</v>
          </cell>
          <cell r="H37">
            <v>-335.28</v>
          </cell>
        </row>
        <row r="38">
          <cell r="B38" t="str">
            <v xml:space="preserve">        Disbursements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 t="str">
            <v xml:space="preserve">        Amortization</v>
          </cell>
          <cell r="C39">
            <v>-316.48377950935338</v>
          </cell>
          <cell r="D39">
            <v>-314.85601226051728</v>
          </cell>
          <cell r="E39">
            <v>-381.93351687089506</v>
          </cell>
          <cell r="F39">
            <v>-348.49158758193511</v>
          </cell>
          <cell r="G39">
            <v>-338.5</v>
          </cell>
          <cell r="H39">
            <v>-335.28</v>
          </cell>
        </row>
        <row r="40">
          <cell r="B40" t="str">
            <v xml:space="preserve">    Private and short-term capital</v>
          </cell>
          <cell r="C40">
            <v>-108.15615400663683</v>
          </cell>
          <cell r="D40">
            <v>-156.17833364308507</v>
          </cell>
          <cell r="E40">
            <v>-80.708191565988699</v>
          </cell>
          <cell r="F40">
            <v>-188.00591743367491</v>
          </cell>
          <cell r="G40">
            <v>-122.14307306156212</v>
          </cell>
          <cell r="H40">
            <v>150.43523099682861</v>
          </cell>
        </row>
        <row r="41">
          <cell r="B41" t="str">
            <v xml:space="preserve">        Inflows</v>
          </cell>
          <cell r="C41">
            <v>181.1797049668225</v>
          </cell>
          <cell r="D41">
            <v>62.471333457234024</v>
          </cell>
          <cell r="E41">
            <v>137.13610365246143</v>
          </cell>
          <cell r="F41">
            <v>28.303436297287785</v>
          </cell>
          <cell r="G41">
            <v>60.560000000000009</v>
          </cell>
          <cell r="H41">
            <v>358.4</v>
          </cell>
        </row>
        <row r="42">
          <cell r="B42" t="str">
            <v xml:space="preserve">        Outflows</v>
          </cell>
          <cell r="C42">
            <v>-289.33585897345932</v>
          </cell>
          <cell r="D42">
            <v>-218.64966710031911</v>
          </cell>
          <cell r="E42">
            <v>-217.84429521845013</v>
          </cell>
          <cell r="F42">
            <v>-216.3093537309627</v>
          </cell>
          <cell r="G42">
            <v>-182.70307306156212</v>
          </cell>
          <cell r="H42">
            <v>-207.96476900317137</v>
          </cell>
        </row>
        <row r="44">
          <cell r="B44" t="str">
            <v>Balance before errors and ommisions</v>
          </cell>
          <cell r="C44">
            <v>-668.8260422933904</v>
          </cell>
          <cell r="D44">
            <v>-420.92468952792706</v>
          </cell>
          <cell r="E44">
            <v>-756.6223404287141</v>
          </cell>
          <cell r="F44">
            <v>-1261.7589862385107</v>
          </cell>
          <cell r="G44">
            <v>-1322.0933599709692</v>
          </cell>
          <cell r="H44">
            <v>-754.56732928565134</v>
          </cell>
        </row>
        <row r="45">
          <cell r="B45" t="str">
            <v>Errors and omissions</v>
          </cell>
          <cell r="C45">
            <v>213.40878710034383</v>
          </cell>
          <cell r="D45">
            <v>-185.21236747453088</v>
          </cell>
          <cell r="E45">
            <v>88.57554469342972</v>
          </cell>
          <cell r="F45">
            <v>266.62657381503016</v>
          </cell>
          <cell r="G45">
            <v>632.77787977064679</v>
          </cell>
          <cell r="H45">
            <v>3.3969446621589441</v>
          </cell>
        </row>
        <row r="46">
          <cell r="B46" t="str">
            <v xml:space="preserve">               Overall balance</v>
          </cell>
          <cell r="C46">
            <v>-455.41725519304657</v>
          </cell>
          <cell r="D46">
            <v>-606.13705700245794</v>
          </cell>
          <cell r="E46">
            <v>-668.04679573528438</v>
          </cell>
          <cell r="F46">
            <v>-995.13241242348056</v>
          </cell>
          <cell r="G46">
            <v>-689.31548020032244</v>
          </cell>
          <cell r="H46">
            <v>-751.1703846234924</v>
          </cell>
        </row>
        <row r="48">
          <cell r="B48" t="str">
            <v xml:space="preserve">Financing </v>
          </cell>
          <cell r="C48">
            <v>455.41725519304657</v>
          </cell>
          <cell r="D48">
            <v>606.13705700245794</v>
          </cell>
          <cell r="E48">
            <v>668.04679573528438</v>
          </cell>
          <cell r="F48">
            <v>995.13241242348056</v>
          </cell>
          <cell r="G48">
            <v>689.31548020032244</v>
          </cell>
          <cell r="H48">
            <v>751.1703846234924</v>
          </cell>
        </row>
        <row r="49">
          <cell r="B49" t="str">
            <v xml:space="preserve">    Net change in non-Fund arrears</v>
          </cell>
          <cell r="C49">
            <v>403.58940689724881</v>
          </cell>
          <cell r="D49">
            <v>532.51995700329451</v>
          </cell>
          <cell r="E49">
            <v>614.06047599870715</v>
          </cell>
          <cell r="F49">
            <v>1073.0694109232586</v>
          </cell>
          <cell r="G49">
            <v>704.32999999999993</v>
          </cell>
          <cell r="H49">
            <v>739.93000000000006</v>
          </cell>
        </row>
        <row r="50">
          <cell r="B50" t="str">
            <v xml:space="preserve">    Net Fund credit /2</v>
          </cell>
          <cell r="C50">
            <v>15.098308747235208</v>
          </cell>
          <cell r="D50">
            <v>43.895055887351653</v>
          </cell>
          <cell r="E50">
            <v>23.737703401761376</v>
          </cell>
          <cell r="F50">
            <v>11.895647139439793</v>
          </cell>
          <cell r="G50">
            <v>16.985480200322481</v>
          </cell>
          <cell r="H50">
            <v>11.240384623492286</v>
          </cell>
        </row>
        <row r="51">
          <cell r="B51" t="str">
            <v xml:space="preserve">        SAF drawings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 xml:space="preserve">        Purchases (GRA)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 t="str">
            <v xml:space="preserve">        Repurchases </v>
          </cell>
          <cell r="C53">
            <v>56.909009893425015</v>
          </cell>
          <cell r="D53">
            <v>43.895055887351653</v>
          </cell>
          <cell r="E53">
            <v>23.737703401761376</v>
          </cell>
          <cell r="F53">
            <v>11.895647139439793</v>
          </cell>
          <cell r="G53">
            <v>0</v>
          </cell>
          <cell r="H53">
            <v>0</v>
          </cell>
        </row>
        <row r="54">
          <cell r="B54" t="str">
            <v xml:space="preserve">        Burden sharing refunds</v>
          </cell>
          <cell r="C54">
            <v>-41.810701146189807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 t="str">
            <v xml:space="preserve">        Arrears </v>
          </cell>
          <cell r="D55">
            <v>48.07815839197702</v>
          </cell>
          <cell r="E55">
            <v>36.826051807883573</v>
          </cell>
          <cell r="F55">
            <v>28.438673397474059</v>
          </cell>
          <cell r="G55">
            <v>16.985480200322481</v>
          </cell>
          <cell r="H55">
            <v>11.240384623492286</v>
          </cell>
        </row>
        <row r="56">
          <cell r="B56" t="str">
            <v>Other reserves (increase, -)</v>
          </cell>
          <cell r="C56">
            <v>36.72953954856257</v>
          </cell>
          <cell r="D56">
            <v>29.722044111811787</v>
          </cell>
          <cell r="E56">
            <v>30.248616334815928</v>
          </cell>
          <cell r="F56">
            <v>-89.832645639217759</v>
          </cell>
          <cell r="G56">
            <v>-32</v>
          </cell>
          <cell r="H56">
            <v>0</v>
          </cell>
        </row>
        <row r="58">
          <cell r="B58" t="str">
            <v>Memorandum items:</v>
          </cell>
        </row>
        <row r="59">
          <cell r="B59" t="str">
            <v>USD per SDR (period average)</v>
          </cell>
          <cell r="C59">
            <v>1.4517604564649238</v>
          </cell>
          <cell r="D59">
            <v>1.3760205607320271</v>
          </cell>
          <cell r="E59">
            <v>1.3564401943863644</v>
          </cell>
          <cell r="F59">
            <v>1.3673157631539994</v>
          </cell>
          <cell r="G59">
            <v>1.3185437199443006</v>
          </cell>
          <cell r="H59">
            <v>1.3070214678479399</v>
          </cell>
        </row>
        <row r="60">
          <cell r="B60" t="str">
            <v>Current account balance / GDP</v>
          </cell>
          <cell r="C60">
            <v>-2.768166363680499</v>
          </cell>
          <cell r="D60">
            <v>-0.21027894297943875</v>
          </cell>
          <cell r="E60">
            <v>-4.3735148646149398</v>
          </cell>
          <cell r="F60">
            <v>-8.8140640147972853</v>
          </cell>
          <cell r="G60">
            <v>-18.750545025155258</v>
          </cell>
          <cell r="H60">
            <v>-14.087686631449062</v>
          </cell>
        </row>
        <row r="61">
          <cell r="B61" t="str">
            <v>Gross official reserves</v>
          </cell>
          <cell r="D61">
            <v>24</v>
          </cell>
          <cell r="E61">
            <v>30</v>
          </cell>
          <cell r="F61">
            <v>13</v>
          </cell>
          <cell r="G61">
            <v>45</v>
          </cell>
          <cell r="H61">
            <v>45</v>
          </cell>
        </row>
        <row r="62">
          <cell r="B62" t="str">
            <v>Reserves in weeks of imports</v>
          </cell>
          <cell r="D62">
            <v>1.1811764940469445</v>
          </cell>
          <cell r="E62">
            <v>1.0918558739732696</v>
          </cell>
          <cell r="F62">
            <v>0.69312239167054313</v>
          </cell>
          <cell r="G62">
            <v>1.8324230976303417</v>
          </cell>
          <cell r="H62">
            <v>2.119534825711261</v>
          </cell>
        </row>
        <row r="65">
          <cell r="B65" t="str">
            <v>Sources:  Data provided by the DRC authorities;  and Fund staff estimates.</v>
          </cell>
        </row>
        <row r="67">
          <cell r="B67" t="str">
            <v>1/ Data for 1996-99 only partially updated and still requires further reconcilation.</v>
          </cell>
        </row>
        <row r="68">
          <cell r="B68" t="str">
            <v>2/  Includes monthly payments to the Fund of SDR 0.6m starting in June 2001</v>
          </cell>
        </row>
        <row r="71">
          <cell r="B71" t="str">
            <v>Democratic Republic of Congo: Balance of Payments 1999-2001 /1</v>
          </cell>
        </row>
        <row r="72">
          <cell r="B72" t="str">
            <v>BOP ( CFR mill.)</v>
          </cell>
        </row>
        <row r="73">
          <cell r="C73">
            <v>1996</v>
          </cell>
          <cell r="D73">
            <v>1997</v>
          </cell>
          <cell r="E73">
            <v>1998</v>
          </cell>
          <cell r="F73">
            <v>1999</v>
          </cell>
          <cell r="G73">
            <v>2000</v>
          </cell>
          <cell r="H73">
            <v>2001</v>
          </cell>
        </row>
        <row r="74">
          <cell r="F74" t="str">
            <v>Est.</v>
          </cell>
          <cell r="G74" t="str">
            <v>Est.</v>
          </cell>
          <cell r="H74" t="str">
            <v>Proj.</v>
          </cell>
        </row>
        <row r="77">
          <cell r="B77" t="str">
            <v>Current account</v>
          </cell>
          <cell r="F77">
            <v>-5831.1915351228618</v>
          </cell>
          <cell r="G77">
            <v>-58736.269796749089</v>
          </cell>
          <cell r="H77">
            <v>-158902.34311316232</v>
          </cell>
        </row>
        <row r="79">
          <cell r="B79" t="str">
            <v xml:space="preserve">    Merchandise trade</v>
          </cell>
          <cell r="F79">
            <v>2639.6030807687957</v>
          </cell>
          <cell r="G79">
            <v>-18971.51185952111</v>
          </cell>
          <cell r="H79">
            <v>-25320.204735872907</v>
          </cell>
        </row>
        <row r="80">
          <cell r="B80" t="str">
            <v xml:space="preserve">        Exports, f.o.b.</v>
          </cell>
          <cell r="F80">
            <v>8895.7000000000007</v>
          </cell>
          <cell r="G80">
            <v>52462.016512531081</v>
          </cell>
          <cell r="H80">
            <v>199372.57043664163</v>
          </cell>
        </row>
        <row r="81">
          <cell r="B81" t="str">
            <v xml:space="preserve">        Imports, f.o.b.</v>
          </cell>
          <cell r="F81">
            <v>-6251.2999999999993</v>
          </cell>
          <cell r="G81">
            <v>-71433.528372052184</v>
          </cell>
          <cell r="H81">
            <v>-224692.77517251455</v>
          </cell>
        </row>
        <row r="83">
          <cell r="B83" t="str">
            <v xml:space="preserve">    Services</v>
          </cell>
          <cell r="F83">
            <v>-2326.7612341591607</v>
          </cell>
          <cell r="G83">
            <v>-11939.277055263805</v>
          </cell>
          <cell r="H83">
            <v>-44179.447947194029</v>
          </cell>
        </row>
        <row r="84">
          <cell r="B84" t="str">
            <v xml:space="preserve">        Receipts</v>
          </cell>
          <cell r="F84">
            <v>511.3760954195958</v>
          </cell>
          <cell r="G84">
            <v>4740.0328188277663</v>
          </cell>
          <cell r="H84">
            <v>17067.8768721007</v>
          </cell>
        </row>
        <row r="85">
          <cell r="B85" t="str">
            <v xml:space="preserve">        Expenditure</v>
          </cell>
          <cell r="F85">
            <v>-2829.1130455419398</v>
          </cell>
          <cell r="G85">
            <v>-16679.30987409157</v>
          </cell>
          <cell r="H85">
            <v>-61247.324819294729</v>
          </cell>
        </row>
        <row r="87">
          <cell r="B87" t="str">
            <v xml:space="preserve">    Income</v>
          </cell>
          <cell r="F87">
            <v>-5644.6896650286562</v>
          </cell>
          <cell r="G87">
            <v>-28253.084610342117</v>
          </cell>
          <cell r="H87">
            <v>-115713.74947804911</v>
          </cell>
        </row>
        <row r="88">
          <cell r="B88" t="str">
            <v xml:space="preserve">        Receipts</v>
          </cell>
          <cell r="F88">
            <v>12.032378715755195</v>
          </cell>
          <cell r="G88">
            <v>1119.0480551167279</v>
          </cell>
          <cell r="H88">
            <v>4238.6406854392317</v>
          </cell>
        </row>
        <row r="89">
          <cell r="B89" t="str">
            <v xml:space="preserve">        Expenditure </v>
          </cell>
          <cell r="F89">
            <v>-5656.7220437444112</v>
          </cell>
          <cell r="G89">
            <v>-29372.132665458845</v>
          </cell>
          <cell r="H89">
            <v>-119952.39016348835</v>
          </cell>
        </row>
        <row r="90">
          <cell r="B90" t="str">
            <v xml:space="preserve">           of which: interest on public debt</v>
          </cell>
          <cell r="F90">
            <v>-3952.3</v>
          </cell>
          <cell r="G90">
            <v>-26417.452416905915</v>
          </cell>
          <cell r="H90">
            <v>-109137.3875702095</v>
          </cell>
        </row>
        <row r="91">
          <cell r="B91" t="str">
            <v xml:space="preserve">        of which: IMF charges</v>
          </cell>
          <cell r="F91">
            <v>-154.3453379763493</v>
          </cell>
          <cell r="G91">
            <v>-1175.1824169059166</v>
          </cell>
          <cell r="H91">
            <v>-4333.0375702094907</v>
          </cell>
        </row>
        <row r="93">
          <cell r="B93" t="str">
            <v xml:space="preserve">    Current unrequited transfers</v>
          </cell>
          <cell r="F93">
            <v>-499.34371670384058</v>
          </cell>
          <cell r="G93">
            <v>427.60372837793875</v>
          </cell>
          <cell r="H93">
            <v>26311.059047953728</v>
          </cell>
        </row>
        <row r="94">
          <cell r="B94" t="str">
            <v xml:space="preserve">        Official</v>
          </cell>
          <cell r="F94">
            <v>1445.3894932300927</v>
          </cell>
          <cell r="G94">
            <v>9489.1635893231487</v>
          </cell>
          <cell r="H94">
            <v>45945.135537965485</v>
          </cell>
        </row>
        <row r="95">
          <cell r="B95" t="str">
            <v xml:space="preserve">        Private</v>
          </cell>
          <cell r="F95">
            <v>-1944.7332099339335</v>
          </cell>
          <cell r="G95">
            <v>-9061.5598609452099</v>
          </cell>
          <cell r="H95">
            <v>-19634.076490011754</v>
          </cell>
        </row>
        <row r="97">
          <cell r="B97" t="str">
            <v>Capital and financial account</v>
          </cell>
          <cell r="F97">
            <v>-8048.1573135007557</v>
          </cell>
          <cell r="G97">
            <v>-32488.172041247784</v>
          </cell>
          <cell r="H97">
            <v>-36530.595171821391</v>
          </cell>
        </row>
        <row r="99">
          <cell r="B99" t="str">
            <v>Capital account</v>
          </cell>
          <cell r="F99">
            <v>442.18991780400336</v>
          </cell>
          <cell r="G99">
            <v>-703.8</v>
          </cell>
          <cell r="H99">
            <v>11344.199999999999</v>
          </cell>
        </row>
        <row r="100">
          <cell r="B100" t="str">
            <v xml:space="preserve">    Official grants</v>
          </cell>
          <cell r="F100">
            <v>0</v>
          </cell>
          <cell r="G100">
            <v>0</v>
          </cell>
          <cell r="H100">
            <v>0</v>
          </cell>
        </row>
        <row r="101">
          <cell r="B101" t="str">
            <v xml:space="preserve"> Private grants</v>
          </cell>
          <cell r="F101">
            <v>442.18991780400336</v>
          </cell>
          <cell r="G101">
            <v>-703.8</v>
          </cell>
          <cell r="H101">
            <v>11344.199999999999</v>
          </cell>
        </row>
        <row r="103">
          <cell r="B103" t="str">
            <v xml:space="preserve">Financial account </v>
          </cell>
          <cell r="F103">
            <v>-5901.4725551717102</v>
          </cell>
          <cell r="G103">
            <v>-31784.372041247785</v>
          </cell>
          <cell r="H103">
            <v>-47874.795171821381</v>
          </cell>
        </row>
        <row r="104">
          <cell r="B104" t="str">
            <v xml:space="preserve">    Official capital </v>
          </cell>
          <cell r="F104">
            <v>-3833.4074634012863</v>
          </cell>
          <cell r="G104">
            <v>-23356.5</v>
          </cell>
          <cell r="H104">
            <v>-86837.51999999999</v>
          </cell>
        </row>
        <row r="105">
          <cell r="B105" t="str">
            <v xml:space="preserve">        Disbursements</v>
          </cell>
          <cell r="F105">
            <v>0</v>
          </cell>
          <cell r="G105">
            <v>0</v>
          </cell>
          <cell r="H105">
            <v>0</v>
          </cell>
        </row>
        <row r="106">
          <cell r="B106" t="str">
            <v xml:space="preserve">        Amortization</v>
          </cell>
          <cell r="F106">
            <v>-3833.4074634012863</v>
          </cell>
          <cell r="G106">
            <v>-23356.5</v>
          </cell>
          <cell r="H106">
            <v>-86837.51999999999</v>
          </cell>
        </row>
        <row r="107">
          <cell r="B107" t="str">
            <v xml:space="preserve">    Private and short-term capital</v>
          </cell>
          <cell r="F107">
            <v>-2068.0650917704238</v>
          </cell>
          <cell r="G107">
            <v>-8427.8720412477869</v>
          </cell>
          <cell r="H107">
            <v>38962.724828178609</v>
          </cell>
        </row>
        <row r="108">
          <cell r="B108" t="str">
            <v xml:space="preserve">        Inflows</v>
          </cell>
          <cell r="F108">
            <v>311.33779927016565</v>
          </cell>
          <cell r="G108">
            <v>4178.6400000000003</v>
          </cell>
          <cell r="H108">
            <v>92825.599999999991</v>
          </cell>
        </row>
        <row r="109">
          <cell r="B109" t="str">
            <v xml:space="preserve">        Outflows</v>
          </cell>
          <cell r="F109">
            <v>-2379.4028910405896</v>
          </cell>
          <cell r="G109">
            <v>-12606.512041247786</v>
          </cell>
          <cell r="H109">
            <v>-53862.875171821383</v>
          </cell>
        </row>
        <row r="111">
          <cell r="B111" t="str">
            <v>Balance before errors and ommisions</v>
          </cell>
          <cell r="F111">
            <v>-13879.348848623618</v>
          </cell>
          <cell r="G111">
            <v>-91224.44183799687</v>
          </cell>
          <cell r="H111">
            <v>-195432.93828498368</v>
          </cell>
        </row>
        <row r="112">
          <cell r="B112" t="str">
            <v>Errors and omissions</v>
          </cell>
          <cell r="F112">
            <v>2932.8923119653318</v>
          </cell>
          <cell r="G112">
            <v>43661.673704174631</v>
          </cell>
          <cell r="H112">
            <v>879.80866749916652</v>
          </cell>
        </row>
        <row r="113">
          <cell r="B113" t="str">
            <v xml:space="preserve">               Overall balance</v>
          </cell>
          <cell r="F113">
            <v>-10946.456536658286</v>
          </cell>
          <cell r="G113">
            <v>-47562.768133822246</v>
          </cell>
          <cell r="H113">
            <v>-194553.12961748452</v>
          </cell>
        </row>
        <row r="115">
          <cell r="B115" t="str">
            <v xml:space="preserve">Financing </v>
          </cell>
          <cell r="F115">
            <v>10946.456536658286</v>
          </cell>
          <cell r="G115">
            <v>47562.768133822246</v>
          </cell>
          <cell r="H115">
            <v>194553.12961748452</v>
          </cell>
        </row>
        <row r="116">
          <cell r="B116" t="str">
            <v xml:space="preserve">    Net change in non-Fund arrears</v>
          </cell>
          <cell r="F116">
            <v>11803.763520155844</v>
          </cell>
          <cell r="G116">
            <v>48598.77</v>
          </cell>
          <cell r="H116">
            <v>191641.87000000002</v>
          </cell>
        </row>
        <row r="117">
          <cell r="B117" t="str">
            <v xml:space="preserve">    Net Fund credit /2</v>
          </cell>
          <cell r="F117">
            <v>130.85211853383774</v>
          </cell>
          <cell r="G117">
            <v>1171.9981338222512</v>
          </cell>
          <cell r="H117">
            <v>2911.2596174845021</v>
          </cell>
        </row>
        <row r="118">
          <cell r="B118" t="str">
            <v xml:space="preserve">        SAF drawings</v>
          </cell>
          <cell r="F118">
            <v>0</v>
          </cell>
          <cell r="G118">
            <v>0</v>
          </cell>
          <cell r="H118">
            <v>0</v>
          </cell>
        </row>
        <row r="119">
          <cell r="B119" t="str">
            <v xml:space="preserve">        Purchases (GRA)</v>
          </cell>
          <cell r="F119">
            <v>0</v>
          </cell>
          <cell r="G119">
            <v>0</v>
          </cell>
          <cell r="H119">
            <v>0</v>
          </cell>
        </row>
        <row r="120">
          <cell r="B120" t="str">
            <v xml:space="preserve">        Repurchases </v>
          </cell>
          <cell r="F120">
            <v>130.85211853383774</v>
          </cell>
          <cell r="G120">
            <v>0</v>
          </cell>
          <cell r="H120">
            <v>0</v>
          </cell>
        </row>
        <row r="121">
          <cell r="B121" t="str">
            <v xml:space="preserve">        Burden sharing refunds</v>
          </cell>
          <cell r="F121">
            <v>0</v>
          </cell>
          <cell r="G121">
            <v>0</v>
          </cell>
          <cell r="H121">
            <v>0</v>
          </cell>
        </row>
        <row r="122">
          <cell r="B122" t="str">
            <v xml:space="preserve">        Arrears </v>
          </cell>
          <cell r="F122">
            <v>312.82540737221467</v>
          </cell>
          <cell r="G122">
            <v>1171.9981338222512</v>
          </cell>
          <cell r="H122">
            <v>2911.2596174845021</v>
          </cell>
        </row>
        <row r="123">
          <cell r="B123" t="str">
            <v>Other reserves (increase, -)</v>
          </cell>
          <cell r="F123">
            <v>-988.15910203139538</v>
          </cell>
          <cell r="G123">
            <v>-2208</v>
          </cell>
          <cell r="H123">
            <v>0</v>
          </cell>
        </row>
        <row r="125">
          <cell r="B125" t="str">
            <v>Memorandum items:</v>
          </cell>
        </row>
        <row r="126">
          <cell r="B126" t="str">
            <v>CFR per USD (period average)</v>
          </cell>
          <cell r="F126">
            <v>11</v>
          </cell>
          <cell r="G126">
            <v>69</v>
          </cell>
          <cell r="H126">
            <v>259</v>
          </cell>
        </row>
        <row r="127">
          <cell r="B127" t="str">
            <v>Current account balance / GDP</v>
          </cell>
          <cell r="C127">
            <v>-2.768166363680499</v>
          </cell>
          <cell r="D127">
            <v>-0.21027894297943875</v>
          </cell>
          <cell r="E127">
            <v>-4.3735148646149398</v>
          </cell>
          <cell r="F127">
            <v>-8.8140640147972853</v>
          </cell>
          <cell r="G127">
            <v>-18.750545025155258</v>
          </cell>
          <cell r="H127">
            <v>-14.087686631449062</v>
          </cell>
        </row>
        <row r="128">
          <cell r="B128" t="str">
            <v>Gross official reserves</v>
          </cell>
          <cell r="D128">
            <v>24</v>
          </cell>
          <cell r="E128">
            <v>30</v>
          </cell>
          <cell r="F128">
            <v>143</v>
          </cell>
          <cell r="G128">
            <v>3105</v>
          </cell>
          <cell r="H128">
            <v>11655</v>
          </cell>
        </row>
        <row r="129">
          <cell r="B129" t="str">
            <v>Reserves in weeks of imports</v>
          </cell>
          <cell r="D129">
            <v>1.1811764940469445</v>
          </cell>
          <cell r="E129">
            <v>1.0918558739732696</v>
          </cell>
          <cell r="F129">
            <v>0.69312239167054313</v>
          </cell>
          <cell r="G129">
            <v>1.8324230976303417</v>
          </cell>
          <cell r="H129">
            <v>2.119534825711261</v>
          </cell>
        </row>
        <row r="132">
          <cell r="B132" t="str">
            <v>Sources:  Data provided by the DRC authorities;  and Fund staff estimates.</v>
          </cell>
        </row>
        <row r="134">
          <cell r="B134" t="str">
            <v>1/ Data for 1996-99 only partially updated and still requires further reconcilation.</v>
          </cell>
        </row>
        <row r="135">
          <cell r="B135" t="str">
            <v>2/  Includes monthly payments to the Fund of SDR 0.6m starting in June 2001</v>
          </cell>
        </row>
      </sheetData>
      <sheetData sheetId="4" refreshError="1">
        <row r="2">
          <cell r="C2" t="str">
            <v>Trade tax base USD</v>
          </cell>
        </row>
        <row r="3"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 t="str">
            <v>%chg</v>
          </cell>
        </row>
        <row r="4">
          <cell r="J4" t="str">
            <v>2001/2000</v>
          </cell>
        </row>
        <row r="5">
          <cell r="J5" t="str">
            <v>%chg</v>
          </cell>
        </row>
        <row r="7">
          <cell r="C7" t="str">
            <v>Import tax base</v>
          </cell>
        </row>
        <row r="9">
          <cell r="C9" t="str">
            <v>Imports fob</v>
          </cell>
          <cell r="D9">
            <v>1402.8660818168587</v>
          </cell>
          <cell r="E9">
            <v>1132.5491025887191</v>
          </cell>
          <cell r="F9">
            <v>1230.0405426328423</v>
          </cell>
          <cell r="G9">
            <v>1135.2390830340305</v>
          </cell>
          <cell r="H9">
            <v>1035.2685271311911</v>
          </cell>
          <cell r="I9">
            <v>867.53967248075116</v>
          </cell>
          <cell r="J9">
            <v>-16.201483021533512</v>
          </cell>
        </row>
        <row r="10">
          <cell r="C10" t="str">
            <v>less Insurance and freight</v>
          </cell>
          <cell r="D10">
            <v>235.33036999296428</v>
          </cell>
          <cell r="E10">
            <v>162.09522205423286</v>
          </cell>
          <cell r="F10">
            <v>134.1519352248115</v>
          </cell>
          <cell r="G10">
            <v>96.66922445498767</v>
          </cell>
          <cell r="H10">
            <v>85.481697796623166</v>
          </cell>
          <cell r="I10">
            <v>92.972309423643651</v>
          </cell>
          <cell r="J10">
            <v>8.762825049219348</v>
          </cell>
        </row>
        <row r="11">
          <cell r="C11" t="str">
            <v>equals Imports cif</v>
          </cell>
          <cell r="D11">
            <v>1638.196451809823</v>
          </cell>
          <cell r="E11">
            <v>1294.6443246429519</v>
          </cell>
          <cell r="F11">
            <v>1364.1924778576538</v>
          </cell>
          <cell r="G11">
            <v>1231.9083074890182</v>
          </cell>
          <cell r="H11">
            <v>1120.7502249278143</v>
          </cell>
          <cell r="I11">
            <v>960.51198190439482</v>
          </cell>
          <cell r="J11">
            <v>-14.29740895512559</v>
          </cell>
        </row>
        <row r="13">
          <cell r="C13" t="str">
            <v>Less untaxed imports</v>
          </cell>
          <cell r="D13">
            <v>313.56980096509574</v>
          </cell>
          <cell r="E13">
            <v>148.04714101129224</v>
          </cell>
          <cell r="F13">
            <v>232.55901061831111</v>
          </cell>
          <cell r="G13">
            <v>162.26082187759735</v>
          </cell>
          <cell r="H13">
            <v>181.44189946317482</v>
          </cell>
          <cell r="I13">
            <v>190.09601144626836</v>
          </cell>
          <cell r="J13">
            <v>4.7696325979270204</v>
          </cell>
        </row>
        <row r="14">
          <cell r="C14" t="str">
            <v>Donor imports</v>
          </cell>
          <cell r="D14">
            <v>154.77213359999999</v>
          </cell>
          <cell r="E14">
            <v>48.160699999999999</v>
          </cell>
          <cell r="F14">
            <v>124.52120984466825</v>
          </cell>
          <cell r="G14">
            <v>85.409379145414562</v>
          </cell>
          <cell r="H14">
            <v>110.23025498734354</v>
          </cell>
          <cell r="I14">
            <v>133.24181250000001</v>
          </cell>
          <cell r="J14">
            <v>20.875899738505211</v>
          </cell>
        </row>
        <row r="15">
          <cell r="C15" t="str">
            <v>Parallel market imports</v>
          </cell>
          <cell r="D15">
            <v>158.79766736509572</v>
          </cell>
          <cell r="E15">
            <v>99.886441011292234</v>
          </cell>
          <cell r="F15">
            <v>108.03780077364287</v>
          </cell>
          <cell r="G15">
            <v>76.85144273218279</v>
          </cell>
          <cell r="H15">
            <v>71.211644475831264</v>
          </cell>
          <cell r="I15">
            <v>56.854198946268347</v>
          </cell>
          <cell r="J15">
            <v>-20.161654228383586</v>
          </cell>
        </row>
        <row r="16">
          <cell r="C16" t="str">
            <v>Insurance and freight adjustment</v>
          </cell>
          <cell r="D16">
            <v>219.73406766309563</v>
          </cell>
          <cell r="E16">
            <v>136.53388217620954</v>
          </cell>
          <cell r="F16">
            <v>123.5582982340087</v>
          </cell>
          <cell r="G16">
            <v>88.978014241734286</v>
          </cell>
          <cell r="H16">
            <v>14.981583242500051</v>
          </cell>
          <cell r="I16">
            <v>20.372169431565794</v>
          </cell>
          <cell r="J16">
            <v>35.981418664574939</v>
          </cell>
        </row>
        <row r="18">
          <cell r="C18" t="str">
            <v>Equals cif import tax base</v>
          </cell>
          <cell r="D18">
            <v>1104.8925831816316</v>
          </cell>
          <cell r="E18">
            <v>1010.0633014554501</v>
          </cell>
          <cell r="F18">
            <v>1008.075169005334</v>
          </cell>
          <cell r="G18">
            <v>980.66947136968645</v>
          </cell>
          <cell r="H18">
            <v>924.32674222213939</v>
          </cell>
          <cell r="I18">
            <v>750.04380102656069</v>
          </cell>
          <cell r="J18" t="str">
            <v xml:space="preserve"> `</v>
          </cell>
        </row>
        <row r="20">
          <cell r="C20" t="str">
            <v>of which</v>
          </cell>
          <cell r="D20">
            <v>1103.7358610613117</v>
          </cell>
          <cell r="E20">
            <v>1009.00508193545</v>
          </cell>
          <cell r="F20">
            <v>1007.5160763589339</v>
          </cell>
          <cell r="G20">
            <v>979.6832107770465</v>
          </cell>
          <cell r="H20">
            <v>924.32674222213939</v>
          </cell>
          <cell r="I20">
            <v>750.04380102656069</v>
          </cell>
          <cell r="J20">
            <v>-18.855122678436377</v>
          </cell>
        </row>
        <row r="22">
          <cell r="C22" t="str">
            <v>Insurance and freight</v>
          </cell>
          <cell r="D22">
            <v>15.596302329868649</v>
          </cell>
          <cell r="E22">
            <v>25.561339878023318</v>
          </cell>
          <cell r="F22">
            <v>10.593636990802793</v>
          </cell>
          <cell r="G22">
            <v>7.6912102132533846</v>
          </cell>
          <cell r="H22">
            <v>70.500114554123115</v>
          </cell>
          <cell r="I22">
            <v>72.600139992077857</v>
          </cell>
          <cell r="J22">
            <v>2.9787546463382553</v>
          </cell>
        </row>
        <row r="23">
          <cell r="C23" t="str">
            <v>Taxed imports fob</v>
          </cell>
          <cell r="D23">
            <v>1088.139558731443</v>
          </cell>
          <cell r="E23">
            <v>983.44374205742668</v>
          </cell>
          <cell r="F23">
            <v>996.92243936813111</v>
          </cell>
          <cell r="G23">
            <v>971.992000563793</v>
          </cell>
          <cell r="H23">
            <v>853.82662766801627</v>
          </cell>
          <cell r="I23">
            <v>677.44366103448283</v>
          </cell>
          <cell r="J23">
            <v>-20.657936976652181</v>
          </cell>
        </row>
        <row r="25">
          <cell r="C25" t="str">
            <v xml:space="preserve">of which </v>
          </cell>
        </row>
        <row r="27">
          <cell r="C27" t="str">
            <v xml:space="preserve">Recorded payments </v>
          </cell>
          <cell r="D27">
            <v>586.27698353912069</v>
          </cell>
          <cell r="E27">
            <v>507.63349032580413</v>
          </cell>
          <cell r="F27">
            <v>543.88019088913006</v>
          </cell>
          <cell r="G27">
            <v>409.9216709679115</v>
          </cell>
          <cell r="H27">
            <v>241.42535512180143</v>
          </cell>
          <cell r="I27">
            <v>254.51656367904022</v>
          </cell>
          <cell r="J27">
            <v>5.4224663149544217</v>
          </cell>
        </row>
        <row r="28">
          <cell r="C28" t="str">
            <v>Recorded payments excl other private *</v>
          </cell>
          <cell r="D28">
            <v>586.27698353912069</v>
          </cell>
          <cell r="E28">
            <v>507.63349032580413</v>
          </cell>
          <cell r="F28">
            <v>543.88019088913006</v>
          </cell>
          <cell r="G28">
            <v>409.9216709679115</v>
          </cell>
          <cell r="H28">
            <v>241.42535512180143</v>
          </cell>
          <cell r="I28">
            <v>227.62014680596809</v>
          </cell>
          <cell r="J28">
            <v>-5.7182097998234145</v>
          </cell>
        </row>
        <row r="29">
          <cell r="C29" t="str">
            <v xml:space="preserve">Forex Budg Gvt &amp; BoZ </v>
          </cell>
          <cell r="D29">
            <v>160.06727272727272</v>
          </cell>
          <cell r="E29">
            <v>120.28763636363638</v>
          </cell>
          <cell r="F29">
            <v>113.66887272727274</v>
          </cell>
          <cell r="G29">
            <v>113.66887272727274</v>
          </cell>
          <cell r="H29">
            <v>104.26810462326935</v>
          </cell>
          <cell r="I29">
            <v>72.349861718752479</v>
          </cell>
          <cell r="J29">
            <v>-30.611703377404375</v>
          </cell>
        </row>
        <row r="30">
          <cell r="C30" t="str">
            <v>Private sector imports</v>
          </cell>
          <cell r="D30">
            <v>426.20971081184803</v>
          </cell>
          <cell r="E30">
            <v>387.34585396216778</v>
          </cell>
          <cell r="F30">
            <v>430.21131816185732</v>
          </cell>
          <cell r="G30">
            <v>296.25279824063875</v>
          </cell>
          <cell r="H30">
            <v>137.15725049853208</v>
          </cell>
          <cell r="I30">
            <v>155.27028508721563</v>
          </cell>
          <cell r="J30">
            <v>13.206035060375765</v>
          </cell>
        </row>
        <row r="31">
          <cell r="C31" t="str">
            <v>private nonenergy imports</v>
          </cell>
          <cell r="D31">
            <v>347.00971081184798</v>
          </cell>
          <cell r="E31">
            <v>281.04585396216777</v>
          </cell>
          <cell r="F31">
            <v>303.91131816185731</v>
          </cell>
          <cell r="G31">
            <v>239.55279824063877</v>
          </cell>
          <cell r="H31">
            <v>87.557250498532099</v>
          </cell>
          <cell r="I31">
            <v>100.27028508721563</v>
          </cell>
          <cell r="J31">
            <v>14.519682283646706</v>
          </cell>
        </row>
        <row r="32">
          <cell r="C32" t="str">
            <v>energy imports</v>
          </cell>
          <cell r="D32">
            <v>79.2</v>
          </cell>
          <cell r="E32">
            <v>106.30000000000001</v>
          </cell>
          <cell r="F32">
            <v>126.29999999999998</v>
          </cell>
          <cell r="G32">
            <v>56.7</v>
          </cell>
          <cell r="H32">
            <v>49.600000000000009</v>
          </cell>
          <cell r="I32">
            <v>55</v>
          </cell>
          <cell r="J32">
            <v>10.887096774193527</v>
          </cell>
        </row>
        <row r="33">
          <cell r="C33" t="str">
            <v xml:space="preserve">* Other private 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26.896416873072127</v>
          </cell>
          <cell r="J33" t="str">
            <v>na</v>
          </cell>
        </row>
        <row r="34">
          <cell r="C34" t="str">
            <v>Export driven imports</v>
          </cell>
          <cell r="D34">
            <v>138.92246107609128</v>
          </cell>
          <cell r="E34">
            <v>129.67227967948116</v>
          </cell>
          <cell r="F34">
            <v>155.16798179175549</v>
          </cell>
          <cell r="G34">
            <v>72.024360081488197</v>
          </cell>
          <cell r="H34">
            <v>125.00158646880413</v>
          </cell>
          <cell r="I34">
            <v>138.12711951137646</v>
          </cell>
          <cell r="J34">
            <v>10.500293166957508</v>
          </cell>
        </row>
        <row r="35">
          <cell r="C35" t="str">
            <v xml:space="preserve">Gécamines </v>
          </cell>
          <cell r="D35">
            <v>90.904032076091255</v>
          </cell>
          <cell r="E35">
            <v>82.830202879481163</v>
          </cell>
          <cell r="F35">
            <v>116.51821269778871</v>
          </cell>
          <cell r="G35">
            <v>31.858457281488185</v>
          </cell>
          <cell r="H35">
            <v>29.799088070741195</v>
          </cell>
          <cell r="I35">
            <v>30.655580313174525</v>
          </cell>
          <cell r="J35">
            <v>2.874222997697351</v>
          </cell>
        </row>
        <row r="36">
          <cell r="C36" t="str">
            <v xml:space="preserve">MIBA </v>
          </cell>
          <cell r="D36">
            <v>15.929550000000001</v>
          </cell>
          <cell r="E36">
            <v>18.242532000000004</v>
          </cell>
          <cell r="F36">
            <v>20.593496000000002</v>
          </cell>
          <cell r="G36">
            <v>21.390102800000005</v>
          </cell>
          <cell r="H36">
            <v>30.40926000000001</v>
          </cell>
          <cell r="I36">
            <v>28.616320000000005</v>
          </cell>
          <cell r="J36">
            <v>-5.8960329846895476</v>
          </cell>
        </row>
        <row r="37">
          <cell r="C37" t="str">
            <v>Petroleum investments (20% exports 81%)</v>
          </cell>
          <cell r="D37">
            <v>32.088879000000013</v>
          </cell>
          <cell r="E37">
            <v>28.599544800000004</v>
          </cell>
          <cell r="F37">
            <v>18.056273093966766</v>
          </cell>
          <cell r="G37">
            <v>18.775800000000004</v>
          </cell>
          <cell r="H37">
            <v>30.722068674702207</v>
          </cell>
          <cell r="I37">
            <v>35.148421313366811</v>
          </cell>
          <cell r="J37">
            <v>14.407729783865243</v>
          </cell>
        </row>
        <row r="38">
          <cell r="C38" t="str">
            <v>FDI related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34.071169723360732</v>
          </cell>
          <cell r="I38">
            <v>43.706797884835119</v>
          </cell>
          <cell r="J38">
            <v>28.280884512361681</v>
          </cell>
        </row>
        <row r="39">
          <cell r="C39" t="str">
            <v>Adjustment to total or customs data</v>
          </cell>
          <cell r="D39">
            <v>362.94011411623097</v>
          </cell>
          <cell r="E39">
            <v>346.13797205214144</v>
          </cell>
          <cell r="F39">
            <v>297.87426668724561</v>
          </cell>
          <cell r="G39">
            <v>490.04596951439333</v>
          </cell>
          <cell r="H39">
            <v>487.39968607741071</v>
          </cell>
          <cell r="I39">
            <v>284.79997784406612</v>
          </cell>
          <cell r="J39">
            <v>-41.567467936605709</v>
          </cell>
        </row>
        <row r="41">
          <cell r="C41" t="str">
            <v>Export tax base</v>
          </cell>
        </row>
        <row r="43">
          <cell r="C43" t="str">
            <v>Total exports fob</v>
          </cell>
          <cell r="D43">
            <v>1652.0142390106732</v>
          </cell>
          <cell r="E43">
            <v>1188.6875525652449</v>
          </cell>
          <cell r="F43">
            <v>1180.0437398552008</v>
          </cell>
          <cell r="G43">
            <v>933.34743513600029</v>
          </cell>
          <cell r="H43">
            <v>760.31907989175477</v>
          </cell>
          <cell r="I43">
            <v>769.77826423413762</v>
          </cell>
          <cell r="J43">
            <v>1.2441071903298129</v>
          </cell>
        </row>
        <row r="44">
          <cell r="C44" t="str">
            <v>Total exports excl parallel fob</v>
          </cell>
          <cell r="D44">
            <v>1255.0200705979339</v>
          </cell>
          <cell r="E44">
            <v>903.2977211044099</v>
          </cell>
          <cell r="F44">
            <v>871.36430907336398</v>
          </cell>
          <cell r="G44">
            <v>677.17595936205771</v>
          </cell>
          <cell r="H44">
            <v>556.35003921090617</v>
          </cell>
          <cell r="I44">
            <v>580.26426774657648</v>
          </cell>
          <cell r="J44">
            <v>4.2984141008759247</v>
          </cell>
        </row>
        <row r="46">
          <cell r="C46" t="str">
            <v>Exports tax base fob</v>
          </cell>
          <cell r="D46">
            <v>454.7243759744955</v>
          </cell>
          <cell r="E46">
            <v>347.14013693001561</v>
          </cell>
          <cell r="F46">
            <v>407.31950636029575</v>
          </cell>
          <cell r="G46">
            <v>303.38836746295101</v>
          </cell>
          <cell r="H46">
            <v>192.06281109437865</v>
          </cell>
          <cell r="I46">
            <v>173.24856227771085</v>
          </cell>
          <cell r="J46">
            <v>-9.7958832891509537</v>
          </cell>
        </row>
        <row r="47">
          <cell r="C47" t="str">
            <v>of which</v>
          </cell>
        </row>
        <row r="48">
          <cell r="C48" t="str">
            <v>Gold</v>
          </cell>
          <cell r="D48">
            <v>38.951576664000001</v>
          </cell>
          <cell r="E48">
            <v>7.2379249800000007</v>
          </cell>
          <cell r="F48">
            <v>1.0015005000000001</v>
          </cell>
          <cell r="G48">
            <v>0.3</v>
          </cell>
          <cell r="H48">
            <v>0</v>
          </cell>
          <cell r="I48">
            <v>0</v>
          </cell>
          <cell r="J48" t="str">
            <v>na</v>
          </cell>
        </row>
        <row r="49">
          <cell r="C49" t="str">
            <v>CA diamonds</v>
          </cell>
          <cell r="D49">
            <v>324.32400000000001</v>
          </cell>
          <cell r="E49">
            <v>295.20006372344852</v>
          </cell>
          <cell r="F49">
            <v>348.73929997045678</v>
          </cell>
          <cell r="G49">
            <v>267.72794541958837</v>
          </cell>
          <cell r="H49">
            <v>163.94589127398464</v>
          </cell>
          <cell r="I49">
            <v>162.048</v>
          </cell>
          <cell r="J49">
            <v>-1.1576327160361166</v>
          </cell>
        </row>
        <row r="50">
          <cell r="C50" t="str">
            <v>Wood</v>
          </cell>
          <cell r="D50">
            <v>32</v>
          </cell>
          <cell r="E50">
            <v>17.043654611285604</v>
          </cell>
          <cell r="F50">
            <v>32.409999999999997</v>
          </cell>
          <cell r="G50">
            <v>0</v>
          </cell>
          <cell r="H50">
            <v>23.470078215008552</v>
          </cell>
          <cell r="I50">
            <v>9.3880312860034216</v>
          </cell>
          <cell r="J50">
            <v>-60</v>
          </cell>
        </row>
        <row r="51">
          <cell r="C51" t="str">
            <v>Coffee</v>
          </cell>
          <cell r="D51">
            <v>59.448799310495474</v>
          </cell>
          <cell r="E51">
            <v>27.658493615281508</v>
          </cell>
          <cell r="F51">
            <v>25.168705889838932</v>
          </cell>
          <cell r="G51">
            <v>35.360422043362647</v>
          </cell>
          <cell r="H51">
            <v>4.6468416053854344</v>
          </cell>
          <cell r="I51">
            <v>1.8125309917074286</v>
          </cell>
          <cell r="J51">
            <v>-60.994345285907649</v>
          </cell>
        </row>
      </sheetData>
      <sheetData sheetId="5" refreshError="1"/>
      <sheetData sheetId="6" refreshError="1">
        <row r="2">
          <cell r="B2" t="str">
            <v>RED Tables</v>
          </cell>
        </row>
        <row r="3">
          <cell r="C3" t="str">
            <v>Table 4.   Democratic Republic of the Congo:   Balance of Payments, 1996-2000</v>
          </cell>
        </row>
        <row r="4">
          <cell r="C4" t="str">
            <v>Table 4a.  Democratic Republic of the Congo:  Foreign Trade Indicators, 1996-2001</v>
          </cell>
        </row>
        <row r="5">
          <cell r="C5" t="str">
            <v>Table 4b.  Democratic Republic of the Congo:  Composition of Commodity Exports, 1996-2000</v>
          </cell>
        </row>
        <row r="6">
          <cell r="C6" t="str">
            <v>Table 4c.    Democratic Republic of the Congo:  Composition of Imports, 1996-2000</v>
          </cell>
        </row>
        <row r="7">
          <cell r="C7" t="str">
            <v>Table 4d.    Democratic Republic of the Congo:  International Reserves, 1996-2000</v>
          </cell>
        </row>
        <row r="11">
          <cell r="A11" t="str">
            <v>Table 4.   Democratic Republic of the Congo:   Balance of Payments, 1996-2000</v>
          </cell>
        </row>
        <row r="14">
          <cell r="B14">
            <v>37041.615946759259</v>
          </cell>
          <cell r="D14">
            <v>1989</v>
          </cell>
          <cell r="E14">
            <v>1990</v>
          </cell>
          <cell r="F14">
            <v>1991</v>
          </cell>
          <cell r="G14">
            <v>1992</v>
          </cell>
          <cell r="H14">
            <v>1993</v>
          </cell>
          <cell r="I14">
            <v>1994</v>
          </cell>
          <cell r="J14">
            <v>1995</v>
          </cell>
          <cell r="K14">
            <v>1996</v>
          </cell>
          <cell r="L14">
            <v>1997</v>
          </cell>
          <cell r="M14">
            <v>1998</v>
          </cell>
          <cell r="N14">
            <v>1999</v>
          </cell>
          <cell r="O14">
            <v>2000</v>
          </cell>
          <cell r="P14">
            <v>2001</v>
          </cell>
          <cell r="Q14">
            <v>2002</v>
          </cell>
          <cell r="R14">
            <v>2003</v>
          </cell>
        </row>
        <row r="15">
          <cell r="N15" t="str">
            <v>Est.</v>
          </cell>
          <cell r="O15" t="str">
            <v>Est.</v>
          </cell>
        </row>
        <row r="18">
          <cell r="K18" t="str">
            <v xml:space="preserve">                    (In millions of U.S. dollars)</v>
          </cell>
        </row>
        <row r="20">
          <cell r="B20" t="str">
            <v>Current account</v>
          </cell>
          <cell r="D20">
            <v>-862.73155350651734</v>
          </cell>
          <cell r="E20">
            <v>-719.70917579381182</v>
          </cell>
          <cell r="F20">
            <v>-962.69745555583461</v>
          </cell>
          <cell r="G20">
            <v>-755.97158598374187</v>
          </cell>
          <cell r="H20">
            <v>-378.37338323139744</v>
          </cell>
          <cell r="I20">
            <v>-281.86813795811838</v>
          </cell>
          <cell r="J20">
            <v>-368.66950875846311</v>
          </cell>
          <cell r="K20">
            <v>-626.76789127516508</v>
          </cell>
          <cell r="L20">
            <v>-831.42451741841796</v>
          </cell>
          <cell r="M20">
            <v>-838.9863467095056</v>
          </cell>
          <cell r="N20">
            <v>-964.7506813695685</v>
          </cell>
          <cell r="O20">
            <v>-851.25028690940712</v>
          </cell>
          <cell r="P20">
            <v>-613.52256028247996</v>
          </cell>
          <cell r="Q20">
            <v>245.06886339203027</v>
          </cell>
          <cell r="R20">
            <v>31.927570351296993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B22" t="str">
            <v xml:space="preserve">    Trade balance</v>
          </cell>
          <cell r="D22">
            <v>492.4521920000002</v>
          </cell>
          <cell r="E22">
            <v>587.73976799999969</v>
          </cell>
          <cell r="F22">
            <v>345.04995200000008</v>
          </cell>
          <cell r="G22">
            <v>310.96840785817005</v>
          </cell>
          <cell r="H22">
            <v>529.49061708734746</v>
          </cell>
          <cell r="I22">
            <v>588.71508674359393</v>
          </cell>
          <cell r="J22">
            <v>300.89465943333744</v>
          </cell>
          <cell r="K22">
            <v>249.14815719381454</v>
          </cell>
          <cell r="L22">
            <v>56.138449976525862</v>
          </cell>
          <cell r="M22">
            <v>-49.996802777641506</v>
          </cell>
          <cell r="N22">
            <v>-201.89164789803021</v>
          </cell>
          <cell r="O22">
            <v>-274.94944723943638</v>
          </cell>
          <cell r="P22">
            <v>-97.761408246613541</v>
          </cell>
          <cell r="Q22">
            <v>556.22209171793872</v>
          </cell>
          <cell r="R22">
            <v>561.05214107821155</v>
          </cell>
        </row>
        <row r="23">
          <cell r="B23" t="str">
            <v xml:space="preserve">        Exports, f.o.b.</v>
          </cell>
          <cell r="D23">
            <v>2417.0148320000003</v>
          </cell>
          <cell r="E23">
            <v>2326.266404</v>
          </cell>
          <cell r="F23">
            <v>1649.3168800000001</v>
          </cell>
          <cell r="G23">
            <v>1245.8453514100411</v>
          </cell>
          <cell r="H23">
            <v>1143.8784639186576</v>
          </cell>
          <cell r="I23">
            <v>1255.457829682533</v>
          </cell>
          <cell r="J23">
            <v>1652.0142390106732</v>
          </cell>
          <cell r="K23">
            <v>1652.0142390106732</v>
          </cell>
          <cell r="L23">
            <v>1188.6875525652449</v>
          </cell>
          <cell r="M23">
            <v>1180.0437398552008</v>
          </cell>
          <cell r="N23">
            <v>933.34743513600029</v>
          </cell>
          <cell r="O23">
            <v>760.31907989175477</v>
          </cell>
          <cell r="P23">
            <v>769.77826423413762</v>
          </cell>
          <cell r="Q23">
            <v>844.08268984254244</v>
          </cell>
          <cell r="R23">
            <v>873.5971476763026</v>
          </cell>
        </row>
        <row r="24">
          <cell r="B24" t="str">
            <v xml:space="preserve">        Imports, c.i.f.</v>
          </cell>
          <cell r="D24">
            <v>-1924.5626400000001</v>
          </cell>
          <cell r="E24">
            <v>-1738.5266360000003</v>
          </cell>
          <cell r="F24">
            <v>-1304.266928</v>
          </cell>
          <cell r="G24">
            <v>-934.87694355187102</v>
          </cell>
          <cell r="H24">
            <v>-614.38784683131018</v>
          </cell>
          <cell r="I24">
            <v>-666.74274293893905</v>
          </cell>
          <cell r="J24">
            <v>-1351.1195795773358</v>
          </cell>
          <cell r="K24">
            <v>-1402.8660818168587</v>
          </cell>
          <cell r="L24">
            <v>-1132.5491025887191</v>
          </cell>
          <cell r="M24">
            <v>-1230.0405426328423</v>
          </cell>
          <cell r="N24">
            <v>-1135.2390830340305</v>
          </cell>
          <cell r="O24">
            <v>-1035.2685271311911</v>
          </cell>
          <cell r="P24">
            <v>-867.53967248075116</v>
          </cell>
          <cell r="Q24">
            <v>-287.86059812460371</v>
          </cell>
          <cell r="R24">
            <v>-312.54500659809105</v>
          </cell>
        </row>
        <row r="26">
          <cell r="B26" t="str">
            <v xml:space="preserve">    Services</v>
          </cell>
          <cell r="D26">
            <v>-666.22780395491236</v>
          </cell>
          <cell r="E26">
            <v>-527.812465331152</v>
          </cell>
          <cell r="F26">
            <v>-569.10014006784013</v>
          </cell>
          <cell r="G26">
            <v>-383.44826167722658</v>
          </cell>
          <cell r="H26">
            <v>-302.72338881795883</v>
          </cell>
          <cell r="I26">
            <v>-429.59265879132772</v>
          </cell>
          <cell r="J26">
            <v>-442.50658563889658</v>
          </cell>
          <cell r="K26">
            <v>-482.22080717215971</v>
          </cell>
          <cell r="L26">
            <v>-360.69890716766218</v>
          </cell>
          <cell r="M26">
            <v>-347.13099090016351</v>
          </cell>
          <cell r="N26">
            <v>-288.09802424970513</v>
          </cell>
          <cell r="O26">
            <v>-173.0330008009247</v>
          </cell>
          <cell r="P26">
            <v>-170.57701910113525</v>
          </cell>
          <cell r="Q26">
            <v>-77.81197519033708</v>
          </cell>
          <cell r="R26">
            <v>-75.198852959125603</v>
          </cell>
        </row>
        <row r="27">
          <cell r="B27" t="str">
            <v xml:space="preserve">        Receipts</v>
          </cell>
          <cell r="D27">
            <v>198.6728</v>
          </cell>
          <cell r="E27">
            <v>230.37445200000002</v>
          </cell>
          <cell r="F27">
            <v>192.11766202624003</v>
          </cell>
          <cell r="G27">
            <v>114.27643540801853</v>
          </cell>
          <cell r="H27">
            <v>128.60254702991742</v>
          </cell>
          <cell r="I27">
            <v>61.419934876702776</v>
          </cell>
          <cell r="J27">
            <v>226.89105223086426</v>
          </cell>
          <cell r="K27">
            <v>85.77966281427841</v>
          </cell>
          <cell r="L27">
            <v>66.459483682860608</v>
          </cell>
          <cell r="M27">
            <v>60.28819840973037</v>
          </cell>
          <cell r="N27">
            <v>63.56478146975973</v>
          </cell>
          <cell r="O27">
            <v>68.696127809098058</v>
          </cell>
          <cell r="P27">
            <v>65.899138502319303</v>
          </cell>
          <cell r="Q27">
            <v>87.497161451937046</v>
          </cell>
          <cell r="R27">
            <v>100.62173566972758</v>
          </cell>
        </row>
        <row r="28">
          <cell r="B28" t="str">
            <v xml:space="preserve">        Expenditure</v>
          </cell>
          <cell r="D28">
            <v>-864.90060395491241</v>
          </cell>
          <cell r="E28">
            <v>-758.18691733115202</v>
          </cell>
          <cell r="F28">
            <v>-761.21780209408018</v>
          </cell>
          <cell r="G28">
            <v>-497.72469708524511</v>
          </cell>
          <cell r="H28">
            <v>-431.32593584787628</v>
          </cell>
          <cell r="I28">
            <v>-491.01259366803049</v>
          </cell>
          <cell r="J28">
            <v>-669.39763786976084</v>
          </cell>
          <cell r="K28">
            <v>-568.00046998643813</v>
          </cell>
          <cell r="L28">
            <v>-427.15839085052278</v>
          </cell>
          <cell r="M28">
            <v>-407.41918930989385</v>
          </cell>
          <cell r="N28">
            <v>-351.66280571946487</v>
          </cell>
          <cell r="O28">
            <v>-241.72912861002274</v>
          </cell>
          <cell r="P28">
            <v>-236.47615760345454</v>
          </cell>
          <cell r="Q28">
            <v>-165.30913664227413</v>
          </cell>
          <cell r="R28">
            <v>-175.82058862885319</v>
          </cell>
        </row>
        <row r="29">
          <cell r="V29">
            <v>305</v>
          </cell>
          <cell r="W29">
            <v>305</v>
          </cell>
          <cell r="X29" t="e">
            <v>#N/A</v>
          </cell>
        </row>
        <row r="30">
          <cell r="B30" t="str">
            <v xml:space="preserve">    Income</v>
          </cell>
          <cell r="D30">
            <v>-649.04197365040375</v>
          </cell>
          <cell r="E30">
            <v>-752.40434076728798</v>
          </cell>
          <cell r="F30">
            <v>-681.98807598799453</v>
          </cell>
          <cell r="G30">
            <v>-594.28660470900729</v>
          </cell>
          <cell r="H30">
            <v>-488.71804213452401</v>
          </cell>
          <cell r="I30">
            <v>-441.31625087453534</v>
          </cell>
          <cell r="J30">
            <v>-443.07074568397752</v>
          </cell>
          <cell r="K30">
            <v>-477.3165740695917</v>
          </cell>
          <cell r="L30">
            <v>-479.2537207893522</v>
          </cell>
          <cell r="M30">
            <v>-474.82004975528918</v>
          </cell>
          <cell r="N30">
            <v>-429.36612588512031</v>
          </cell>
          <cell r="O30">
            <v>-409.46499435278429</v>
          </cell>
          <cell r="P30">
            <v>-446.77123350598112</v>
          </cell>
          <cell r="Q30">
            <v>-453.96620910159612</v>
          </cell>
          <cell r="R30">
            <v>-457.44176155920269</v>
          </cell>
        </row>
        <row r="31">
          <cell r="B31" t="str">
            <v xml:space="preserve">        Receipts</v>
          </cell>
          <cell r="D31">
            <v>32.68488</v>
          </cell>
          <cell r="E31">
            <v>27.270474000000004</v>
          </cell>
          <cell r="F31">
            <v>34.255070676480003</v>
          </cell>
          <cell r="G31">
            <v>21.125571186016973</v>
          </cell>
          <cell r="H31">
            <v>22.341376248411279</v>
          </cell>
          <cell r="I31">
            <v>5.0109503978661945</v>
          </cell>
          <cell r="J31">
            <v>13.806757742243263</v>
          </cell>
          <cell r="K31">
            <v>10.116520430185171</v>
          </cell>
          <cell r="L31">
            <v>10.394067573348625</v>
          </cell>
          <cell r="M31">
            <v>9.9562925735205141</v>
          </cell>
          <cell r="N31">
            <v>10.388440984747129</v>
          </cell>
          <cell r="O31">
            <v>16.218087755314897</v>
          </cell>
          <cell r="P31">
            <v>16.365408051888924</v>
          </cell>
          <cell r="Q31">
            <v>16.700916309178655</v>
          </cell>
          <cell r="R31">
            <v>17.050307269098901</v>
          </cell>
        </row>
        <row r="32">
          <cell r="B32" t="str">
            <v xml:space="preserve">        Expenditure</v>
          </cell>
          <cell r="D32">
            <v>-681.72685365040377</v>
          </cell>
          <cell r="E32">
            <v>-779.67481476728801</v>
          </cell>
          <cell r="F32">
            <v>-716.24314666447458</v>
          </cell>
          <cell r="G32">
            <v>-615.41217589502423</v>
          </cell>
          <cell r="H32">
            <v>-511.05941838293529</v>
          </cell>
          <cell r="I32">
            <v>-446.32720127240151</v>
          </cell>
          <cell r="J32">
            <v>-456.87750342622076</v>
          </cell>
          <cell r="K32">
            <v>-487.43309449977687</v>
          </cell>
          <cell r="L32">
            <v>-489.64778836270085</v>
          </cell>
          <cell r="M32">
            <v>-484.77634232880968</v>
          </cell>
          <cell r="N32">
            <v>-439.75456686986746</v>
          </cell>
          <cell r="O32">
            <v>-425.6830821080992</v>
          </cell>
          <cell r="P32">
            <v>-463.13664155787006</v>
          </cell>
          <cell r="Q32">
            <v>-470.66712541077476</v>
          </cell>
          <cell r="R32">
            <v>-474.49206882830157</v>
          </cell>
        </row>
        <row r="33">
          <cell r="B33" t="str">
            <v xml:space="preserve">           Of which:  IMF charges</v>
          </cell>
          <cell r="D33">
            <v>-57.260064479999997</v>
          </cell>
          <cell r="E33">
            <v>-48.381561408179998</v>
          </cell>
          <cell r="F33">
            <v>-36.085219999999978</v>
          </cell>
          <cell r="G33">
            <v>-29.143749337127229</v>
          </cell>
          <cell r="H33">
            <v>-23.33859195527522</v>
          </cell>
          <cell r="I33">
            <v>-19.347044687342727</v>
          </cell>
          <cell r="J33">
            <v>-22.60250091750699</v>
          </cell>
          <cell r="K33">
            <v>-17.760837424391877</v>
          </cell>
          <cell r="L33">
            <v>-15.869645126922467</v>
          </cell>
          <cell r="M33">
            <v>-16.259648610109352</v>
          </cell>
          <cell r="N33">
            <v>-14.031394361486342</v>
          </cell>
          <cell r="O33">
            <v>-17.031629230520529</v>
          </cell>
          <cell r="P33">
            <v>-16.729874788453632</v>
          </cell>
          <cell r="Q33">
            <v>-15.752670666857396</v>
          </cell>
          <cell r="R33">
            <v>-15.684304039929449</v>
          </cell>
        </row>
        <row r="35">
          <cell r="B35" t="str">
            <v xml:space="preserve">    Unrequited transfers</v>
          </cell>
          <cell r="D35">
            <v>-39.913967901201445</v>
          </cell>
          <cell r="E35">
            <v>-27.232137695371485</v>
          </cell>
          <cell r="F35">
            <v>-56.659191500000006</v>
          </cell>
          <cell r="G35">
            <v>-89.205127455678081</v>
          </cell>
          <cell r="H35">
            <v>-116.42256936626204</v>
          </cell>
          <cell r="I35">
            <v>0.32568496415076709</v>
          </cell>
          <cell r="J35">
            <v>216.01316313107355</v>
          </cell>
          <cell r="K35">
            <v>83.621332772771751</v>
          </cell>
          <cell r="L35">
            <v>-47.610339437929497</v>
          </cell>
          <cell r="M35">
            <v>32.961496723588624</v>
          </cell>
          <cell r="N35">
            <v>-45.394883336712809</v>
          </cell>
          <cell r="O35">
            <v>6.1971554837382428</v>
          </cell>
          <cell r="P35">
            <v>101.58710057124992</v>
          </cell>
          <cell r="Q35">
            <v>220.62495596602474</v>
          </cell>
          <cell r="R35">
            <v>3.5160437914137219</v>
          </cell>
        </row>
        <row r="36">
          <cell r="B36" t="str">
            <v xml:space="preserve">        Official</v>
          </cell>
          <cell r="D36">
            <v>69.035632098798558</v>
          </cell>
          <cell r="E36">
            <v>54.172262304628525</v>
          </cell>
          <cell r="F36">
            <v>25.430408499999999</v>
          </cell>
          <cell r="G36">
            <v>7.9725000000000001</v>
          </cell>
          <cell r="H36">
            <v>6.455000000000001</v>
          </cell>
          <cell r="I36">
            <v>98.540312762328156</v>
          </cell>
          <cell r="J36">
            <v>340.40276549587713</v>
          </cell>
          <cell r="K36">
            <v>221.10304800000003</v>
          </cell>
          <cell r="L36">
            <v>66.599367102828751</v>
          </cell>
          <cell r="M36">
            <v>182.16991810608874</v>
          </cell>
          <cell r="N36">
            <v>131.39904483909933</v>
          </cell>
          <cell r="O36">
            <v>137.52410999019057</v>
          </cell>
          <cell r="P36">
            <v>177.39434570643044</v>
          </cell>
          <cell r="Q36">
            <v>296.13362527823375</v>
          </cell>
          <cell r="R36">
            <v>78.697005305125131</v>
          </cell>
        </row>
        <row r="37">
          <cell r="B37" t="str">
            <v xml:space="preserve">        Private</v>
          </cell>
          <cell r="D37">
            <v>-108.9496</v>
          </cell>
          <cell r="E37">
            <v>-81.40440000000001</v>
          </cell>
          <cell r="F37">
            <v>-82.089600000000004</v>
          </cell>
          <cell r="G37">
            <v>-97.177627455678078</v>
          </cell>
          <cell r="H37">
            <v>-122.87756936626204</v>
          </cell>
          <cell r="I37">
            <v>-98.214627798177389</v>
          </cell>
          <cell r="J37">
            <v>-124.38960236480359</v>
          </cell>
          <cell r="K37">
            <v>-137.48171522722828</v>
          </cell>
          <cell r="L37">
            <v>-114.20970654075825</v>
          </cell>
          <cell r="M37">
            <v>-149.20842138250012</v>
          </cell>
          <cell r="N37">
            <v>-176.79392817581214</v>
          </cell>
          <cell r="O37">
            <v>-131.32695450645232</v>
          </cell>
          <cell r="P37">
            <v>-75.807245135180523</v>
          </cell>
          <cell r="Q37">
            <v>-75.508669312209008</v>
          </cell>
          <cell r="R37">
            <v>-75.180961513711409</v>
          </cell>
        </row>
        <row r="38">
          <cell r="B38" t="str">
            <v xml:space="preserve">   Central Bank of the Congo imports</v>
          </cell>
        </row>
        <row r="39">
          <cell r="B39" t="str">
            <v>Capital account</v>
          </cell>
          <cell r="D39">
            <v>302.27757629639564</v>
          </cell>
          <cell r="E39">
            <v>271.23236311388558</v>
          </cell>
          <cell r="F39">
            <v>76.291225499999996</v>
          </cell>
          <cell r="G39">
            <v>23.9175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0.94950813607043971</v>
          </cell>
          <cell r="N39">
            <v>0</v>
          </cell>
          <cell r="O39">
            <v>-10.199999999999999</v>
          </cell>
          <cell r="P39">
            <v>43.8</v>
          </cell>
          <cell r="Q39">
            <v>25.554285695853455</v>
          </cell>
          <cell r="R39">
            <v>25.655332263771914</v>
          </cell>
        </row>
        <row r="40">
          <cell r="B40" t="str">
            <v xml:space="preserve">    Official grants</v>
          </cell>
          <cell r="D40">
            <v>207.10689629639566</v>
          </cell>
          <cell r="E40">
            <v>162.5167869138856</v>
          </cell>
          <cell r="F40">
            <v>76.291225499999996</v>
          </cell>
          <cell r="G40">
            <v>23.9175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0.94950813607043971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 xml:space="preserve">    Debt cancellation 1/</v>
          </cell>
          <cell r="D41">
            <v>95.170680000000004</v>
          </cell>
          <cell r="E41">
            <v>108.7155762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3">
          <cell r="B43" t="str">
            <v>Financial and Cap. accounts</v>
          </cell>
          <cell r="D43">
            <v>-352.97817457824937</v>
          </cell>
          <cell r="E43">
            <v>-588.68730631677477</v>
          </cell>
          <cell r="F43">
            <v>-135.99185502906059</v>
          </cell>
          <cell r="G43">
            <v>-190.40561724679779</v>
          </cell>
          <cell r="H43">
            <v>-621.53442045079578</v>
          </cell>
          <cell r="I43">
            <v>-794.26733788039542</v>
          </cell>
          <cell r="J43">
            <v>-838.88416553114621</v>
          </cell>
          <cell r="K43">
            <v>-555.09838414901787</v>
          </cell>
          <cell r="L43">
            <v>-546.76053005213168</v>
          </cell>
          <cell r="M43">
            <v>-612.84659377106584</v>
          </cell>
          <cell r="N43">
            <v>-556.36265198638216</v>
          </cell>
          <cell r="O43">
            <v>-460.64307306156212</v>
          </cell>
          <cell r="P43">
            <v>-184.84476900317136</v>
          </cell>
          <cell r="Q43">
            <v>-352.72386204691986</v>
          </cell>
          <cell r="R43">
            <v>-388.54351555045969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B45" t="str">
            <v xml:space="preserve">    Official capital </v>
          </cell>
          <cell r="D45">
            <v>-161.35505457824937</v>
          </cell>
          <cell r="E45">
            <v>-315.30419631677478</v>
          </cell>
          <cell r="F45">
            <v>-390.05916702906052</v>
          </cell>
          <cell r="G45">
            <v>-527.00638481066812</v>
          </cell>
          <cell r="H45">
            <v>-537.75425951925342</v>
          </cell>
          <cell r="I45">
            <v>-638.49836551244061</v>
          </cell>
          <cell r="J45">
            <v>-565.74047486376685</v>
          </cell>
          <cell r="K45">
            <v>-335.755005752697</v>
          </cell>
          <cell r="L45">
            <v>-314.85601226051728</v>
          </cell>
          <cell r="M45">
            <v>-381.93351687089506</v>
          </cell>
          <cell r="N45">
            <v>-348.49158758193511</v>
          </cell>
          <cell r="O45">
            <v>-338.5</v>
          </cell>
          <cell r="P45">
            <v>-335.28</v>
          </cell>
          <cell r="Q45">
            <v>-310.08999999999997</v>
          </cell>
          <cell r="R45">
            <v>-336.24</v>
          </cell>
        </row>
        <row r="46">
          <cell r="B46" t="str">
            <v xml:space="preserve">        Disbursements</v>
          </cell>
          <cell r="D46">
            <v>383.45703342175062</v>
          </cell>
          <cell r="E46">
            <v>224.23229485423107</v>
          </cell>
          <cell r="F46">
            <v>221.47532140000001</v>
          </cell>
          <cell r="G46">
            <v>66.897642089053761</v>
          </cell>
          <cell r="H46">
            <v>13.96336015525705</v>
          </cell>
          <cell r="I46">
            <v>1.5999999999999999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 xml:space="preserve">        Amortization</v>
          </cell>
          <cell r="D47">
            <v>-544.81208800000002</v>
          </cell>
          <cell r="E47">
            <v>-539.53649117100588</v>
          </cell>
          <cell r="F47">
            <v>-611.5344884290605</v>
          </cell>
          <cell r="G47">
            <v>-593.90402689972188</v>
          </cell>
          <cell r="H47">
            <v>-551.7176196745105</v>
          </cell>
          <cell r="I47">
            <v>-640.09836551244052</v>
          </cell>
          <cell r="J47">
            <v>-565.74047486376685</v>
          </cell>
          <cell r="K47">
            <v>-335.755005752697</v>
          </cell>
          <cell r="L47">
            <v>-314.85601226051728</v>
          </cell>
          <cell r="M47">
            <v>-381.93351687089506</v>
          </cell>
          <cell r="N47">
            <v>-348.49158758193511</v>
          </cell>
          <cell r="O47">
            <v>-338.5</v>
          </cell>
          <cell r="P47">
            <v>-335.28</v>
          </cell>
          <cell r="Q47">
            <v>-310.08999999999997</v>
          </cell>
          <cell r="R47">
            <v>-336.24</v>
          </cell>
        </row>
        <row r="49">
          <cell r="B49" t="str">
            <v xml:space="preserve">    Private and short-term capital</v>
          </cell>
          <cell r="D49">
            <v>-191.62312</v>
          </cell>
          <cell r="E49">
            <v>-273.38310999999999</v>
          </cell>
          <cell r="F49">
            <v>254.0673119999999</v>
          </cell>
          <cell r="G49">
            <v>336.60076756387036</v>
          </cell>
          <cell r="H49">
            <v>-83.780160931542298</v>
          </cell>
          <cell r="I49">
            <v>-155.76897236795483</v>
          </cell>
          <cell r="J49">
            <v>-273.1436906673793</v>
          </cell>
          <cell r="K49">
            <v>-219.34337839632087</v>
          </cell>
          <cell r="L49">
            <v>-231.90451779161435</v>
          </cell>
          <cell r="M49">
            <v>-230.91307690017075</v>
          </cell>
          <cell r="N49">
            <v>-207.87106440444705</v>
          </cell>
          <cell r="O49">
            <v>-122.14307306156212</v>
          </cell>
          <cell r="P49">
            <v>150.43523099682861</v>
          </cell>
          <cell r="Q49">
            <v>-42.633862046919901</v>
          </cell>
          <cell r="R49">
            <v>-52.30351555045965</v>
          </cell>
        </row>
        <row r="50">
          <cell r="B50" t="str">
            <v xml:space="preserve">        Inflows</v>
          </cell>
          <cell r="D50">
            <v>783.53988799999991</v>
          </cell>
          <cell r="E50">
            <v>1099.0950740000001</v>
          </cell>
          <cell r="F50">
            <v>1068.396144</v>
          </cell>
          <cell r="G50">
            <v>386.45711556287046</v>
          </cell>
          <cell r="H50">
            <v>275.07819505856389</v>
          </cell>
          <cell r="I50">
            <v>96.210247639030925</v>
          </cell>
          <cell r="J50">
            <v>214.23485763380796</v>
          </cell>
          <cell r="K50">
            <v>311.39712555461625</v>
          </cell>
          <cell r="L50">
            <v>142.56596368287362</v>
          </cell>
          <cell r="M50">
            <v>153.93119139978353</v>
          </cell>
          <cell r="N50">
            <v>160.74621300797173</v>
          </cell>
          <cell r="O50">
            <v>60.560000000000009</v>
          </cell>
          <cell r="P50">
            <v>358.4</v>
          </cell>
          <cell r="Q50">
            <v>68.797774328943078</v>
          </cell>
          <cell r="R50">
            <v>65.721451672957002</v>
          </cell>
        </row>
        <row r="51">
          <cell r="B51" t="str">
            <v xml:space="preserve">        Outflows</v>
          </cell>
          <cell r="D51">
            <v>-975.16300799999999</v>
          </cell>
          <cell r="E51">
            <v>-1372.4781840000001</v>
          </cell>
          <cell r="F51">
            <v>-814.32883200000003</v>
          </cell>
          <cell r="G51">
            <v>-49.85634799900005</v>
          </cell>
          <cell r="H51">
            <v>-358.85835599010619</v>
          </cell>
          <cell r="I51">
            <v>-251.97922000698577</v>
          </cell>
          <cell r="J51">
            <v>-487.37854830118727</v>
          </cell>
          <cell r="K51">
            <v>-530.74050395093718</v>
          </cell>
          <cell r="L51">
            <v>-374.47048147448794</v>
          </cell>
          <cell r="M51">
            <v>-384.84426829995431</v>
          </cell>
          <cell r="N51">
            <v>-368.61727741241879</v>
          </cell>
          <cell r="O51">
            <v>-182.70307306156212</v>
          </cell>
          <cell r="P51">
            <v>-207.96476900317137</v>
          </cell>
          <cell r="Q51">
            <v>-111.43163637586298</v>
          </cell>
          <cell r="R51">
            <v>-118.02496722341665</v>
          </cell>
        </row>
        <row r="53">
          <cell r="B53" t="str">
            <v>Errors and omissions</v>
          </cell>
          <cell r="D53">
            <v>404.2179914304412</v>
          </cell>
          <cell r="E53">
            <v>149.61460108027299</v>
          </cell>
          <cell r="F53">
            <v>-451.43689968555094</v>
          </cell>
          <cell r="G53">
            <v>-1688.8288624544966</v>
          </cell>
          <cell r="H53">
            <v>-129.90451239806856</v>
          </cell>
          <cell r="I53">
            <v>-80.492962771428594</v>
          </cell>
          <cell r="J53">
            <v>-219.16510693672285</v>
          </cell>
          <cell r="K53">
            <v>518.98645620531204</v>
          </cell>
          <cell r="L53">
            <v>715.31657256923506</v>
          </cell>
          <cell r="M53">
            <v>779.44075963375542</v>
          </cell>
          <cell r="N53">
            <v>957.66618396257434</v>
          </cell>
          <cell r="O53">
            <v>632.77787977064679</v>
          </cell>
          <cell r="P53">
            <v>3.3969446621589441</v>
          </cell>
          <cell r="Q53">
            <v>-640.53846772423663</v>
          </cell>
          <cell r="R53">
            <v>-418.44088208904344</v>
          </cell>
        </row>
        <row r="54"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B55" t="str">
            <v>Overall balance</v>
          </cell>
          <cell r="D55">
            <v>-509.21416035792981</v>
          </cell>
          <cell r="E55">
            <v>-887.54951791642793</v>
          </cell>
          <cell r="F55">
            <v>-1473.8349847704462</v>
          </cell>
          <cell r="G55">
            <v>-2611.2885656850362</v>
          </cell>
          <cell r="H55">
            <v>-1129.812316080262</v>
          </cell>
          <cell r="I55">
            <v>-1156.6284386099424</v>
          </cell>
          <cell r="J55">
            <v>-1426.7187812263323</v>
          </cell>
          <cell r="K55">
            <v>-662.87981921887092</v>
          </cell>
          <cell r="L55">
            <v>-662.86847490131458</v>
          </cell>
          <cell r="M55">
            <v>-671.44267271074557</v>
          </cell>
          <cell r="N55">
            <v>-563.44714939337632</v>
          </cell>
          <cell r="O55">
            <v>-689.31548020032244</v>
          </cell>
          <cell r="P55">
            <v>-751.1703846234924</v>
          </cell>
          <cell r="Q55">
            <v>-722.63918068327268</v>
          </cell>
          <cell r="R55">
            <v>-749.40149502443433</v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e">
            <v>#N/A</v>
          </cell>
        </row>
        <row r="57">
          <cell r="B57" t="str">
            <v xml:space="preserve">    Financing</v>
          </cell>
          <cell r="D57">
            <v>509.21416035792981</v>
          </cell>
          <cell r="E57">
            <v>887.54951791642793</v>
          </cell>
          <cell r="F57">
            <v>1473.8349847704462</v>
          </cell>
          <cell r="G57">
            <v>2611.2885656850362</v>
          </cell>
          <cell r="H57">
            <v>1129.812316080262</v>
          </cell>
          <cell r="I57">
            <v>1156.6284386099424</v>
          </cell>
          <cell r="J57">
            <v>1113.0984660501335</v>
          </cell>
          <cell r="K57">
            <v>662.87981921887092</v>
          </cell>
          <cell r="L57">
            <v>662.86847490131458</v>
          </cell>
          <cell r="M57">
            <v>671.44267271074557</v>
          </cell>
          <cell r="N57">
            <v>563.44714939337632</v>
          </cell>
          <cell r="O57">
            <v>689.31548020032244</v>
          </cell>
          <cell r="P57">
            <v>751.1703846234924</v>
          </cell>
          <cell r="Q57">
            <v>722.6391806832728</v>
          </cell>
          <cell r="R57">
            <v>749.40149502443421</v>
          </cell>
        </row>
        <row r="59">
          <cell r="B59" t="str">
            <v xml:space="preserve">        Net change in arrears</v>
          </cell>
          <cell r="D59">
            <v>-513.94301734751616</v>
          </cell>
          <cell r="E59">
            <v>490.93544859659505</v>
          </cell>
          <cell r="F59">
            <v>1430.5476301536542</v>
          </cell>
          <cell r="G59">
            <v>2612.4516568540171</v>
          </cell>
          <cell r="H59">
            <v>1115.9158899603183</v>
          </cell>
          <cell r="I59">
            <v>1140.7468451240841</v>
          </cell>
          <cell r="J59">
            <v>1073.7488772044871</v>
          </cell>
          <cell r="K59">
            <v>638.30151469091982</v>
          </cell>
          <cell r="L59">
            <v>605.1682723975257</v>
          </cell>
          <cell r="M59">
            <v>628.05145036203191</v>
          </cell>
          <cell r="N59">
            <v>526.1605756925328</v>
          </cell>
          <cell r="O59">
            <v>704.32999999999993</v>
          </cell>
          <cell r="P59">
            <v>739.93000000000006</v>
          </cell>
          <cell r="Q59">
            <v>716.26</v>
          </cell>
          <cell r="R59">
            <v>743.05</v>
          </cell>
        </row>
        <row r="61">
          <cell r="B61" t="str">
            <v xml:space="preserve">        Net Fund credit</v>
          </cell>
          <cell r="D61">
            <v>-135.715825024</v>
          </cell>
          <cell r="E61">
            <v>-151.83277339999998</v>
          </cell>
          <cell r="F61">
            <v>-32.787954400000018</v>
          </cell>
          <cell r="G61">
            <v>13.308021176088907</v>
          </cell>
          <cell r="H61">
            <v>18.448623228904211</v>
          </cell>
          <cell r="I61">
            <v>7.6500547586093575</v>
          </cell>
          <cell r="J61">
            <v>0.36406712887259118</v>
          </cell>
          <cell r="K61">
            <v>-12.151235020611413</v>
          </cell>
          <cell r="L61">
            <v>27.978158391977018</v>
          </cell>
          <cell r="M61">
            <v>13.142606013897648</v>
          </cell>
          <cell r="N61">
            <v>16.5033741009028</v>
          </cell>
          <cell r="O61">
            <v>16.985480200322481</v>
          </cell>
          <cell r="P61">
            <v>11.240384623492286</v>
          </cell>
          <cell r="Q61">
            <v>6.3791806832728302</v>
          </cell>
          <cell r="R61">
            <v>6.3514950244342403</v>
          </cell>
        </row>
        <row r="62">
          <cell r="B62" t="str">
            <v xml:space="preserve">            SAF drawings</v>
          </cell>
          <cell r="D62">
            <v>111.897648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 xml:space="preserve">            Purchases (GRA)</v>
          </cell>
          <cell r="D63">
            <v>96.132000000000005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 xml:space="preserve">            Repurchases </v>
          </cell>
          <cell r="D64">
            <v>-215.325938624</v>
          </cell>
          <cell r="E64">
            <v>-189.73262693000001</v>
          </cell>
          <cell r="F64">
            <v>-107.98202800000001</v>
          </cell>
          <cell r="G64">
            <v>-54.616323672605262</v>
          </cell>
          <cell r="H64">
            <v>-80.548807599837232</v>
          </cell>
          <cell r="I64">
            <v>-79.15392313356989</v>
          </cell>
          <cell r="J64">
            <v>-44.143139375802249</v>
          </cell>
          <cell r="K64">
            <v>-29.572360498190498</v>
          </cell>
          <cell r="L64">
            <v>-20.100000000000001</v>
          </cell>
          <cell r="M64">
            <v>-23.683445793985925</v>
          </cell>
          <cell r="N64">
            <v>-11.935299296571259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 xml:space="preserve">            Burden sharing refunds</v>
          </cell>
          <cell r="D65">
            <v>0</v>
          </cell>
          <cell r="E65">
            <v>0</v>
          </cell>
          <cell r="F65">
            <v>1.36816</v>
          </cell>
          <cell r="G65">
            <v>1.2069743004277698</v>
          </cell>
          <cell r="H65">
            <v>3.2115728357091213</v>
          </cell>
          <cell r="I65">
            <v>0.42951003410281663</v>
          </cell>
          <cell r="J65">
            <v>1.2135570962419864</v>
          </cell>
          <cell r="K65">
            <v>3.5873000879248269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 xml:space="preserve">            Arrears </v>
          </cell>
          <cell r="D66">
            <v>-128.4195344</v>
          </cell>
          <cell r="E66">
            <v>37.899853530000023</v>
          </cell>
          <cell r="F66">
            <v>73.825913599999993</v>
          </cell>
          <cell r="G66">
            <v>66.717370548266402</v>
          </cell>
          <cell r="H66">
            <v>95.785857993032323</v>
          </cell>
          <cell r="I66">
            <v>86.374467858076429</v>
          </cell>
          <cell r="J66">
            <v>43.293649408432856</v>
          </cell>
          <cell r="K66">
            <v>13.833825389654258</v>
          </cell>
          <cell r="L66">
            <v>48.07815839197702</v>
          </cell>
          <cell r="M66">
            <v>36.826051807883573</v>
          </cell>
          <cell r="N66">
            <v>28.438673397474059</v>
          </cell>
          <cell r="O66">
            <v>16.985480200322481</v>
          </cell>
          <cell r="P66">
            <v>11.240384623492286</v>
          </cell>
          <cell r="Q66">
            <v>6.3791806832728302</v>
          </cell>
          <cell r="R66">
            <v>6.3514950244342403</v>
          </cell>
        </row>
        <row r="68">
          <cell r="B68" t="str">
            <v xml:space="preserve">        Other reserves (increase, -)</v>
          </cell>
          <cell r="D68">
            <v>-66.156648309274047</v>
          </cell>
          <cell r="E68">
            <v>152.60638269052734</v>
          </cell>
          <cell r="F68">
            <v>76.075309016792247</v>
          </cell>
          <cell r="G68">
            <v>-14.471112345069864</v>
          </cell>
          <cell r="H68">
            <v>-4.5521971089604225</v>
          </cell>
          <cell r="I68">
            <v>8.2315387272487026</v>
          </cell>
          <cell r="J68">
            <v>38.98552171677381</v>
          </cell>
          <cell r="K68">
            <v>36.72953954856257</v>
          </cell>
          <cell r="L68">
            <v>29.722044111811787</v>
          </cell>
          <cell r="M68">
            <v>30.248616334815928</v>
          </cell>
          <cell r="N68">
            <v>20.78319959994079</v>
          </cell>
          <cell r="O68">
            <v>-32</v>
          </cell>
          <cell r="P68">
            <v>0</v>
          </cell>
          <cell r="Q68">
            <v>0</v>
          </cell>
          <cell r="R68">
            <v>0</v>
          </cell>
        </row>
        <row r="70">
          <cell r="B70" t="str">
            <v xml:space="preserve">        Debt rescheduling 1/</v>
          </cell>
          <cell r="D70">
            <v>1225.02965103872</v>
          </cell>
          <cell r="E70">
            <v>395.84046002930546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2">
          <cell r="B72" t="str">
            <v>Memorandum items:</v>
          </cell>
          <cell r="K72" t="str">
            <v>(Annual percentage changes)</v>
          </cell>
        </row>
        <row r="74">
          <cell r="B74" t="str">
            <v xml:space="preserve">   Export volume</v>
          </cell>
          <cell r="D74">
            <v>-3.0788700662039759</v>
          </cell>
          <cell r="E74">
            <v>-2.8739078421075135</v>
          </cell>
          <cell r="F74">
            <v>-27.864237143923503</v>
          </cell>
          <cell r="G74">
            <v>-32.814585100460832</v>
          </cell>
          <cell r="H74">
            <v>-13.91940038106226</v>
          </cell>
          <cell r="I74">
            <v>-12.452628165770321</v>
          </cell>
          <cell r="J74">
            <v>28.040355486807783</v>
          </cell>
          <cell r="K74">
            <v>1.0126028176269841</v>
          </cell>
          <cell r="L74">
            <v>-15.148514193143299</v>
          </cell>
          <cell r="M74">
            <v>6.9697260102240364</v>
          </cell>
          <cell r="N74">
            <v>-22.068690854646235</v>
          </cell>
          <cell r="O74">
            <v>-13.416475423691537</v>
          </cell>
          <cell r="P74">
            <v>11.921387419948104</v>
          </cell>
          <cell r="Q74">
            <v>-14.450908700915178</v>
          </cell>
          <cell r="R74">
            <v>0.66049482544906368</v>
          </cell>
        </row>
        <row r="75">
          <cell r="B75" t="str">
            <v xml:space="preserve">   Export prices</v>
          </cell>
          <cell r="D75">
            <v>1.3608510227892339</v>
          </cell>
          <cell r="E75">
            <v>-0.90671681461765274</v>
          </cell>
          <cell r="F75">
            <v>-1.7134646531881543</v>
          </cell>
          <cell r="G75">
            <v>12.430729558590215</v>
          </cell>
          <cell r="H75">
            <v>6.6621820131717442</v>
          </cell>
          <cell r="I75">
            <v>25.365816309865934</v>
          </cell>
          <cell r="J75">
            <v>2.7696282403871777</v>
          </cell>
          <cell r="K75">
            <v>-1.0024519608263063</v>
          </cell>
          <cell r="L75">
            <v>-15.200268490579091</v>
          </cell>
          <cell r="M75">
            <v>-7.1953992124603019</v>
          </cell>
          <cell r="N75">
            <v>1.4923389471205724</v>
          </cell>
          <cell r="O75">
            <v>-5.9156714280413638</v>
          </cell>
          <cell r="P75">
            <v>-9.5399820139427902</v>
          </cell>
          <cell r="Q75">
            <v>28.175183878459308</v>
          </cell>
          <cell r="R75">
            <v>2.8175266557191208</v>
          </cell>
        </row>
        <row r="76">
          <cell r="B76" t="str">
            <v xml:space="preserve">   Import volume</v>
          </cell>
          <cell r="D76">
            <v>17.656670984695381</v>
          </cell>
          <cell r="E76">
            <v>-17.229233165104006</v>
          </cell>
          <cell r="F76">
            <v>-22.00667426362034</v>
          </cell>
          <cell r="G76">
            <v>-29.738980669391552</v>
          </cell>
          <cell r="H76">
            <v>-30.867281483406543</v>
          </cell>
          <cell r="I76">
            <v>5.8601202028171144</v>
          </cell>
          <cell r="J76">
            <v>84.574966885089225</v>
          </cell>
          <cell r="K76">
            <v>6.6615733591183641</v>
          </cell>
          <cell r="L76">
            <v>-13.115967057967069</v>
          </cell>
          <cell r="M76">
            <v>55.709396947477501</v>
          </cell>
          <cell r="N76">
            <v>-8.1258526448924471</v>
          </cell>
          <cell r="O76">
            <v>-6.6792685007711015</v>
          </cell>
          <cell r="P76">
            <v>-17.659743399979433</v>
          </cell>
          <cell r="Q76">
            <v>-70.025755735686687</v>
          </cell>
          <cell r="R76">
            <v>8.8616154133218288</v>
          </cell>
        </row>
        <row r="77">
          <cell r="B77" t="str">
            <v xml:space="preserve">   Import prices</v>
          </cell>
          <cell r="D77">
            <v>1.5980235971058647</v>
          </cell>
          <cell r="E77">
            <v>9.1370773127592742</v>
          </cell>
          <cell r="F77">
            <v>-3.8104941646572144</v>
          </cell>
          <cell r="G77">
            <v>2.0172284906648201</v>
          </cell>
          <cell r="H77">
            <v>-4.9385285983843659</v>
          </cell>
          <cell r="I77">
            <v>2.5140279989410743</v>
          </cell>
          <cell r="J77">
            <v>9.7899762159484141</v>
          </cell>
          <cell r="K77">
            <v>-2.654822382739269</v>
          </cell>
          <cell r="L77">
            <v>-7.0817859838084871</v>
          </cell>
          <cell r="M77">
            <v>-30.249461768443041</v>
          </cell>
          <cell r="N77">
            <v>0.45570049616553376</v>
          </cell>
          <cell r="O77">
            <v>-2.2790809559384542</v>
          </cell>
          <cell r="P77">
            <v>1.7710175297723936</v>
          </cell>
          <cell r="Q77">
            <v>10.699239470134074</v>
          </cell>
          <cell r="R77">
            <v>-0.26316860437430023</v>
          </cell>
        </row>
        <row r="80">
          <cell r="B80" t="str">
            <v xml:space="preserve">    Sources:  Data provided by Congolese authorities; and staff estimates.</v>
          </cell>
        </row>
        <row r="83">
          <cell r="B83" t="str">
            <v>Table 4a.  Democratic Republic of the Congo:  Foreign Trade Indicators, 1996-2001</v>
          </cell>
        </row>
        <row r="85">
          <cell r="K85" t="str">
            <v>(Indices, 1989=100, and percentage changes)</v>
          </cell>
        </row>
        <row r="88">
          <cell r="B88">
            <v>37041.615946759259</v>
          </cell>
          <cell r="D88">
            <v>1989</v>
          </cell>
          <cell r="E88">
            <v>1990</v>
          </cell>
          <cell r="F88">
            <v>1991</v>
          </cell>
          <cell r="G88">
            <v>1992</v>
          </cell>
          <cell r="H88">
            <v>1993</v>
          </cell>
          <cell r="I88">
            <v>1994</v>
          </cell>
          <cell r="J88">
            <v>1995</v>
          </cell>
          <cell r="K88">
            <v>1996</v>
          </cell>
          <cell r="L88">
            <v>1997</v>
          </cell>
          <cell r="M88">
            <v>1998</v>
          </cell>
          <cell r="N88">
            <v>1999</v>
          </cell>
          <cell r="O88">
            <v>2000</v>
          </cell>
          <cell r="P88">
            <v>2001</v>
          </cell>
          <cell r="Q88">
            <v>2002</v>
          </cell>
          <cell r="R88">
            <v>2003</v>
          </cell>
        </row>
        <row r="89">
          <cell r="N89" t="str">
            <v>Est.</v>
          </cell>
          <cell r="O89" t="str">
            <v>Est.</v>
          </cell>
          <cell r="P89" t="str">
            <v>Est.</v>
          </cell>
        </row>
        <row r="92">
          <cell r="B92" t="str">
            <v>Exports</v>
          </cell>
        </row>
        <row r="93">
          <cell r="B93" t="str">
            <v xml:space="preserve">   SDR value index</v>
          </cell>
          <cell r="D93">
            <v>100</v>
          </cell>
          <cell r="E93">
            <v>90.926446412472799</v>
          </cell>
          <cell r="F93">
            <v>63.928514609959151</v>
          </cell>
          <cell r="G93">
            <v>46.910961446677632</v>
          </cell>
          <cell r="H93">
            <v>43.442753354192071</v>
          </cell>
          <cell r="I93">
            <v>46.502625019886509</v>
          </cell>
          <cell r="J93">
            <v>57.75252251051436</v>
          </cell>
          <cell r="K93">
            <v>60.345685135593087</v>
          </cell>
          <cell r="L93">
            <v>45.8110441604993</v>
          </cell>
          <cell r="M93">
            <v>46.134397559470997</v>
          </cell>
          <cell r="N93">
            <v>36.199445381869779</v>
          </cell>
          <cell r="O93">
            <v>30.579385463664448</v>
          </cell>
          <cell r="P93">
            <v>31.23275698171032</v>
          </cell>
          <cell r="Q93">
            <v>34.38298436167188</v>
          </cell>
          <cell r="R93">
            <v>35.740343659294133</v>
          </cell>
        </row>
        <row r="94">
          <cell r="B94" t="str">
            <v xml:space="preserve">      Percentage change</v>
          </cell>
          <cell r="D94">
            <v>3.0043152892336611</v>
          </cell>
          <cell r="E94">
            <v>-9.0735535875271935</v>
          </cell>
          <cell r="F94">
            <v>-29.69205645631634</v>
          </cell>
          <cell r="G94">
            <v>-26.619659892160918</v>
          </cell>
          <cell r="H94">
            <v>-7.3931720551661861</v>
          </cell>
          <cell r="I94">
            <v>7.04345703125</v>
          </cell>
          <cell r="J94">
            <v>24.191962251199616</v>
          </cell>
          <cell r="K94">
            <v>4.4901287638243303</v>
          </cell>
          <cell r="L94">
            <v>-24.085634196438953</v>
          </cell>
          <cell r="M94">
            <v>0.70584158230235783</v>
          </cell>
          <cell r="N94">
            <v>-21.534804187687186</v>
          </cell>
          <cell r="O94">
            <v>-15.52526526005863</v>
          </cell>
          <cell r="P94">
            <v>2.1366404462974886</v>
          </cell>
          <cell r="Q94">
            <v>10.086292996184465</v>
          </cell>
          <cell r="R94">
            <v>3.9477646365547958</v>
          </cell>
        </row>
        <row r="95">
          <cell r="B95" t="str">
            <v xml:space="preserve">   U.S. dollar value index</v>
          </cell>
          <cell r="D95">
            <v>100</v>
          </cell>
          <cell r="E95">
            <v>96.245433548915841</v>
          </cell>
          <cell r="F95">
            <v>68.237764128044049</v>
          </cell>
          <cell r="G95">
            <v>51.54479546073555</v>
          </cell>
          <cell r="H95">
            <v>47.326083761436244</v>
          </cell>
          <cell r="I95">
            <v>51.94249588628643</v>
          </cell>
          <cell r="J95">
            <v>68.349362905799211</v>
          </cell>
          <cell r="K95">
            <v>68.349362905799211</v>
          </cell>
          <cell r="L95">
            <v>49.179985858077877</v>
          </cell>
          <cell r="M95">
            <v>48.822362371634824</v>
          </cell>
          <cell r="N95">
            <v>38.615709873972349</v>
          </cell>
          <cell r="O95">
            <v>31.456947215446572</v>
          </cell>
          <cell r="P95">
            <v>31.848305357612201</v>
          </cell>
          <cell r="Q95">
            <v>34.922528346426887</v>
          </cell>
          <cell r="R95">
            <v>36.143640333122399</v>
          </cell>
        </row>
        <row r="96">
          <cell r="B96" t="str">
            <v xml:space="preserve">      Percentage change</v>
          </cell>
          <cell r="D96">
            <v>-1.7599178782010005</v>
          </cell>
          <cell r="E96">
            <v>-3.7545664510841625</v>
          </cell>
          <cell r="F96">
            <v>-29.100257942769993</v>
          </cell>
          <cell r="G96">
            <v>-24.462947871482342</v>
          </cell>
          <cell r="H96">
            <v>-8.184554156418999</v>
          </cell>
          <cell r="I96">
            <v>9.7544773578156949</v>
          </cell>
          <cell r="J96">
            <v>31.586597331462517</v>
          </cell>
          <cell r="K96">
            <v>0</v>
          </cell>
          <cell r="L96">
            <v>-28.046167854031122</v>
          </cell>
          <cell r="M96">
            <v>-0.72717281268659395</v>
          </cell>
          <cell r="N96">
            <v>-20.905691576269181</v>
          </cell>
          <cell r="O96">
            <v>-18.538472248443384</v>
          </cell>
          <cell r="P96">
            <v>1.2441071903298129</v>
          </cell>
          <cell r="Q96">
            <v>9.6527050789529945</v>
          </cell>
          <cell r="R96">
            <v>3.4966310989348548</v>
          </cell>
        </row>
        <row r="98">
          <cell r="B98" t="str">
            <v xml:space="preserve">   Volume index (1989=100)</v>
          </cell>
          <cell r="D98">
            <v>100</v>
          </cell>
          <cell r="E98">
            <v>97.126092157892487</v>
          </cell>
          <cell r="F98">
            <v>70.062647510391642</v>
          </cell>
          <cell r="G98">
            <v>47.071880419458267</v>
          </cell>
          <cell r="H98">
            <v>40.519756916979027</v>
          </cell>
          <cell r="I98">
            <v>35.473982254433622</v>
          </cell>
          <cell r="J98">
            <v>45.421012983903921</v>
          </cell>
          <cell r="K98">
            <v>45.880947441173653</v>
          </cell>
          <cell r="L98">
            <v>38.930665606098842</v>
          </cell>
          <cell r="M98">
            <v>41.644026332800458</v>
          </cell>
          <cell r="N98">
            <v>32.453734901987247</v>
          </cell>
          <cell r="O98">
            <v>28.099587534792132</v>
          </cell>
          <cell r="P98">
            <v>31.449448228222149</v>
          </cell>
          <cell r="Q98">
            <v>26.904717177820181</v>
          </cell>
          <cell r="R98">
            <v>27.082421442581389</v>
          </cell>
        </row>
        <row r="99">
          <cell r="B99" t="str">
            <v xml:space="preserve">      Percentage change</v>
          </cell>
          <cell r="D99">
            <v>-3.0788700662039759</v>
          </cell>
          <cell r="E99">
            <v>-2.8739078421075148</v>
          </cell>
          <cell r="F99">
            <v>-27.864237143923496</v>
          </cell>
          <cell r="G99">
            <v>-32.814585100460846</v>
          </cell>
          <cell r="H99">
            <v>-13.919400381062253</v>
          </cell>
          <cell r="I99">
            <v>-12.45262816577034</v>
          </cell>
          <cell r="J99">
            <v>28.04035548680779</v>
          </cell>
          <cell r="K99">
            <v>1.0126028176269841</v>
          </cell>
          <cell r="L99">
            <v>-15.148514193143303</v>
          </cell>
          <cell r="M99">
            <v>6.969726010224031</v>
          </cell>
          <cell r="N99">
            <v>-22.068690854646256</v>
          </cell>
          <cell r="O99">
            <v>-13.416475423691509</v>
          </cell>
          <cell r="P99">
            <v>11.921387419948104</v>
          </cell>
          <cell r="Q99">
            <v>-14.450908700915177</v>
          </cell>
          <cell r="R99">
            <v>0.66049482544905391</v>
          </cell>
        </row>
        <row r="100"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B101" t="str">
            <v xml:space="preserve">   Unit value index, SDR terms</v>
          </cell>
          <cell r="D101">
            <v>100</v>
          </cell>
          <cell r="E101">
            <v>93.616910134362996</v>
          </cell>
          <cell r="F101">
            <v>91.244788602196792</v>
          </cell>
          <cell r="G101">
            <v>99.658142034380859</v>
          </cell>
          <cell r="H101">
            <v>107.21375610224409</v>
          </cell>
          <cell r="I101">
            <v>131.08938457022117</v>
          </cell>
          <cell r="J101">
            <v>127.1493494233174</v>
          </cell>
          <cell r="K101">
            <v>131.52667610660268</v>
          </cell>
          <cell r="L101">
            <v>117.6734161804893</v>
          </cell>
          <cell r="M101">
            <v>110.78274994541954</v>
          </cell>
          <cell r="N101">
            <v>111.54169309386073</v>
          </cell>
          <cell r="O101">
            <v>108.82503319951547</v>
          </cell>
          <cell r="P101">
            <v>99.310985537999443</v>
          </cell>
          <cell r="Q101">
            <v>127.79537556342224</v>
          </cell>
          <cell r="R101">
            <v>131.96878918330395</v>
          </cell>
        </row>
        <row r="102">
          <cell r="B102" t="str">
            <v xml:space="preserve">      Percentage change</v>
          </cell>
          <cell r="D102">
            <v>6.276428431646309</v>
          </cell>
          <cell r="E102">
            <v>-6.3830898656370039</v>
          </cell>
          <cell r="F102">
            <v>-2.5338600993790834</v>
          </cell>
          <cell r="G102">
            <v>9.2206399522322755</v>
          </cell>
          <cell r="H102">
            <v>7.5815321393977513</v>
          </cell>
          <cell r="I102">
            <v>22.269183858466988</v>
          </cell>
          <cell r="J102">
            <v>-3.0056096150128866</v>
          </cell>
          <cell r="K102">
            <v>3.4426654191614432</v>
          </cell>
          <cell r="L102">
            <v>-10.532661765804292</v>
          </cell>
          <cell r="M102">
            <v>-5.8557543910348784</v>
          </cell>
          <cell r="N102">
            <v>0.6850733970903633</v>
          </cell>
          <cell r="O102">
            <v>-2.4355555478786073</v>
          </cell>
          <cell r="P102">
            <v>-8.7425175823960899</v>
          </cell>
          <cell r="Q102">
            <v>28.682013244671538</v>
          </cell>
          <cell r="R102">
            <v>3.2657000313837585</v>
          </cell>
        </row>
        <row r="103">
          <cell r="B103" t="str">
            <v xml:space="preserve">   Unit value index, U.S. dollar terms</v>
          </cell>
          <cell r="D103">
            <v>99.999999999999972</v>
          </cell>
          <cell r="E103">
            <v>99.093283185382319</v>
          </cell>
          <cell r="F103">
            <v>97.395354804317165</v>
          </cell>
          <cell r="G103">
            <v>109.50230796267124</v>
          </cell>
          <cell r="H103">
            <v>116.79755102776826</v>
          </cell>
          <cell r="I103">
            <v>146.42420327589389</v>
          </cell>
          <cell r="J103">
            <v>150.47960936058496</v>
          </cell>
          <cell r="K103">
            <v>148.97112356590603</v>
          </cell>
          <cell r="L103">
            <v>126.32711281045596</v>
          </cell>
          <cell r="M103">
            <v>117.23737273016857</v>
          </cell>
          <cell r="N103">
            <v>118.98695170400178</v>
          </cell>
          <cell r="O103">
            <v>111.94807459895077</v>
          </cell>
          <cell r="P103">
            <v>101.26824841725559</v>
          </cell>
          <cell r="Q103">
            <v>129.80076361931231</v>
          </cell>
          <cell r="R103">
            <v>133.4579347336134</v>
          </cell>
        </row>
        <row r="104">
          <cell r="B104" t="str">
            <v xml:space="preserve">      Percentage change</v>
          </cell>
          <cell r="D104">
            <v>1.3608510227892445</v>
          </cell>
          <cell r="E104">
            <v>-0.90671681461765852</v>
          </cell>
          <cell r="F104">
            <v>-1.7134646531881459</v>
          </cell>
          <cell r="G104">
            <v>12.430729558590215</v>
          </cell>
          <cell r="H104">
            <v>6.6621820131717469</v>
          </cell>
          <cell r="I104">
            <v>25.36581630986592</v>
          </cell>
          <cell r="J104">
            <v>2.7696282403871786</v>
          </cell>
          <cell r="K104">
            <v>-1.0024519608262894</v>
          </cell>
          <cell r="L104">
            <v>-15.200268490579095</v>
          </cell>
          <cell r="M104">
            <v>-7.1953992124602966</v>
          </cell>
          <cell r="N104">
            <v>1.492338947120575</v>
          </cell>
          <cell r="O104">
            <v>-5.9156714280413691</v>
          </cell>
          <cell r="P104">
            <v>-9.5399820139428044</v>
          </cell>
          <cell r="Q104">
            <v>28.175183878459297</v>
          </cell>
          <cell r="R104">
            <v>2.817526655719127</v>
          </cell>
        </row>
        <row r="106">
          <cell r="B106" t="str">
            <v>Imports</v>
          </cell>
        </row>
        <row r="107">
          <cell r="B107" t="str">
            <v xml:space="preserve">   SDR value index</v>
          </cell>
          <cell r="D107">
            <v>100</v>
          </cell>
          <cell r="E107">
            <v>85.341325341325344</v>
          </cell>
          <cell r="F107">
            <v>63.489843489843487</v>
          </cell>
          <cell r="G107">
            <v>44.209124209124205</v>
          </cell>
          <cell r="H107">
            <v>29.304029304029307</v>
          </cell>
          <cell r="I107">
            <v>31.015651015651013</v>
          </cell>
          <cell r="J107">
            <v>59.31960136900647</v>
          </cell>
          <cell r="K107">
            <v>64.357018448817797</v>
          </cell>
          <cell r="L107">
            <v>54.815929218475922</v>
          </cell>
          <cell r="M107">
            <v>60.39395057678103</v>
          </cell>
          <cell r="N107">
            <v>55.295931323618788</v>
          </cell>
          <cell r="O107">
            <v>52.291745668321724</v>
          </cell>
          <cell r="P107">
            <v>44.206006853546157</v>
          </cell>
          <cell r="Q107">
            <v>14.726110796458682</v>
          </cell>
          <cell r="R107">
            <v>16.058587632814177</v>
          </cell>
        </row>
        <row r="108">
          <cell r="B108" t="str">
            <v xml:space="preserve">      Percentage change</v>
          </cell>
          <cell r="D108">
            <v>25.3338898163606</v>
          </cell>
          <cell r="E108">
            <v>-14.658674658674652</v>
          </cell>
          <cell r="F108">
            <v>-25.604807242078987</v>
          </cell>
          <cell r="G108">
            <v>-30.36819469212211</v>
          </cell>
          <cell r="H108">
            <v>-33.71497438987646</v>
          </cell>
          <cell r="I108">
            <v>5.8409090909090855</v>
          </cell>
          <cell r="J108">
            <v>91.2569926037432</v>
          </cell>
          <cell r="K108">
            <v>8.4919941529534739</v>
          </cell>
          <cell r="L108">
            <v>-14.82525054812751</v>
          </cell>
          <cell r="M108">
            <v>10.175913165812055</v>
          </cell>
          <cell r="N108">
            <v>-8.4412746715102571</v>
          </cell>
          <cell r="O108">
            <v>-5.4329235142367205</v>
          </cell>
          <cell r="P108">
            <v>-15.462744093613024</v>
          </cell>
          <cell r="Q108">
            <v>-66.68753446732687</v>
          </cell>
          <cell r="R108">
            <v>9.0483961092831642</v>
          </cell>
        </row>
        <row r="109">
          <cell r="B109" t="str">
            <v xml:space="preserve">   U.S. dollar value index</v>
          </cell>
          <cell r="D109">
            <v>100</v>
          </cell>
          <cell r="E109">
            <v>90.333595792964175</v>
          </cell>
          <cell r="F109">
            <v>67.769523365578792</v>
          </cell>
          <cell r="G109">
            <v>48.57607251234343</v>
          </cell>
          <cell r="H109">
            <v>31.92350480373609</v>
          </cell>
          <cell r="I109">
            <v>34.64385773065505</v>
          </cell>
          <cell r="J109">
            <v>70.20398045227229</v>
          </cell>
          <cell r="K109">
            <v>72.892721320666325</v>
          </cell>
          <cell r="L109">
            <v>58.847089673772267</v>
          </cell>
          <cell r="M109">
            <v>63.912730979379404</v>
          </cell>
          <cell r="N109">
            <v>58.986860673655727</v>
          </cell>
          <cell r="O109">
            <v>53.79240486197898</v>
          </cell>
          <cell r="P109">
            <v>45.077237521390892</v>
          </cell>
          <cell r="Q109">
            <v>14.957195580009996</v>
          </cell>
          <cell r="R109">
            <v>16.239793920040505</v>
          </cell>
        </row>
        <row r="110">
          <cell r="B110" t="str">
            <v xml:space="preserve">      Percentage change</v>
          </cell>
          <cell r="D110">
            <v>19.536852350600032</v>
          </cell>
          <cell r="E110">
            <v>-9.6664042070358285</v>
          </cell>
          <cell r="F110">
            <v>-24.978605389627184</v>
          </cell>
          <cell r="G110">
            <v>-28.321655369622999</v>
          </cell>
          <cell r="H110">
            <v>-34.281420558189083</v>
          </cell>
          <cell r="I110">
            <v>8.5214732644286464</v>
          </cell>
          <cell r="J110">
            <v>102.64481224373409</v>
          </cell>
          <cell r="K110">
            <v>3.8298980357986068</v>
          </cell>
          <cell r="L110">
            <v>-19.268908325023492</v>
          </cell>
          <cell r="M110">
            <v>8.6081424479770963</v>
          </cell>
          <cell r="N110">
            <v>-7.707181699547383</v>
          </cell>
          <cell r="O110">
            <v>-8.8061235203124699</v>
          </cell>
          <cell r="P110">
            <v>-16.201483021533512</v>
          </cell>
          <cell r="Q110">
            <v>-66.818739562484879</v>
          </cell>
          <cell r="R110">
            <v>8.5751258193392577</v>
          </cell>
        </row>
        <row r="112">
          <cell r="B112" t="str">
            <v xml:space="preserve">   Volume index (1989=100)</v>
          </cell>
          <cell r="D112">
            <v>99.999999999999986</v>
          </cell>
          <cell r="E112">
            <v>82.770766834895994</v>
          </cell>
          <cell r="F112">
            <v>64.555673792039741</v>
          </cell>
          <cell r="G112">
            <v>45.35747444202957</v>
          </cell>
          <cell r="H112">
            <v>31.356855132244121</v>
          </cell>
          <cell r="I112">
            <v>33.194404534816854</v>
          </cell>
          <cell r="J112">
            <v>61.268561177840766</v>
          </cell>
          <cell r="K112">
            <v>65.35001132677894</v>
          </cell>
          <cell r="L112">
            <v>56.778725368780869</v>
          </cell>
          <cell r="M112">
            <v>88.409810866193112</v>
          </cell>
          <cell r="N112">
            <v>81.225759911578152</v>
          </cell>
          <cell r="O112">
            <v>75.800473315292152</v>
          </cell>
          <cell r="P112">
            <v>62.414304231841676</v>
          </cell>
          <cell r="Q112">
            <v>18.708216006323859</v>
          </cell>
          <cell r="R112">
            <v>20.366066159497795</v>
          </cell>
        </row>
        <row r="113">
          <cell r="B113" t="str">
            <v xml:space="preserve">      Percentage change</v>
          </cell>
          <cell r="D113">
            <v>17.656670984695388</v>
          </cell>
          <cell r="E113">
            <v>-17.229233165103995</v>
          </cell>
          <cell r="F113">
            <v>-22.00667426362034</v>
          </cell>
          <cell r="G113">
            <v>-29.738980669391559</v>
          </cell>
          <cell r="H113">
            <v>-30.86728148340654</v>
          </cell>
          <cell r="I113">
            <v>5.8601202028171206</v>
          </cell>
          <cell r="J113">
            <v>84.574966885089225</v>
          </cell>
          <cell r="K113">
            <v>6.6615733591183668</v>
          </cell>
          <cell r="L113">
            <v>-13.115967057967071</v>
          </cell>
          <cell r="M113">
            <v>55.709396947477494</v>
          </cell>
          <cell r="N113">
            <v>-8.12585264489244</v>
          </cell>
          <cell r="O113">
            <v>-6.6792685007710961</v>
          </cell>
          <cell r="P113">
            <v>-17.659743399979433</v>
          </cell>
          <cell r="Q113">
            <v>-70.025755735686701</v>
          </cell>
          <cell r="R113">
            <v>8.8616154133218217</v>
          </cell>
        </row>
        <row r="114"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B115" t="str">
            <v xml:space="preserve">   Unit value index, SDR terms</v>
          </cell>
          <cell r="D115">
            <v>100.00000000000001</v>
          </cell>
          <cell r="E115">
            <v>103.10563572711229</v>
          </cell>
          <cell r="F115">
            <v>98.348975017084129</v>
          </cell>
          <cell r="G115">
            <v>97.468222719558497</v>
          </cell>
          <cell r="H115">
            <v>93.45334275533294</v>
          </cell>
          <cell r="I115">
            <v>93.43638318054299</v>
          </cell>
          <cell r="J115">
            <v>96.818988774394157</v>
          </cell>
          <cell r="K115">
            <v>98.480500832668966</v>
          </cell>
          <cell r="L115">
            <v>96.543078173107133</v>
          </cell>
          <cell r="M115">
            <v>68.311367239758425</v>
          </cell>
          <cell r="N115">
            <v>68.07684087389714</v>
          </cell>
          <cell r="O115">
            <v>68.986041090817665</v>
          </cell>
          <cell r="P115">
            <v>70.826723773672612</v>
          </cell>
          <cell r="Q115">
            <v>78.714671625989766</v>
          </cell>
          <cell r="R115">
            <v>78.849727321175337</v>
          </cell>
        </row>
        <row r="116">
          <cell r="B116" t="str">
            <v xml:space="preserve">      Percentage change</v>
          </cell>
          <cell r="D116">
            <v>6.5251028840207823</v>
          </cell>
          <cell r="E116">
            <v>3.1056357271122863</v>
          </cell>
          <cell r="F116">
            <v>-4.6133857538277994</v>
          </cell>
          <cell r="G116">
            <v>-0.89553785118006601</v>
          </cell>
          <cell r="H116">
            <v>-4.1191681270083507</v>
          </cell>
          <cell r="I116">
            <v>-1.8147638479192096E-2</v>
          </cell>
          <cell r="J116">
            <v>3.6202231707911068</v>
          </cell>
          <cell r="K116">
            <v>1.716101437649229</v>
          </cell>
          <cell r="L116">
            <v>-1.9673160099518441</v>
          </cell>
          <cell r="M116">
            <v>-29.242604925780029</v>
          </cell>
          <cell r="N116">
            <v>-0.34331967773117356</v>
          </cell>
          <cell r="O116">
            <v>1.3355499539185161</v>
          </cell>
          <cell r="P116">
            <v>2.6681958462172872</v>
          </cell>
          <cell r="Q116">
            <v>11.136965585932202</v>
          </cell>
          <cell r="R116">
            <v>0.1715762670360732</v>
          </cell>
        </row>
        <row r="117">
          <cell r="B117" t="str">
            <v xml:space="preserve">   Unit value index, U.S. dollar terms</v>
          </cell>
          <cell r="D117">
            <v>100.00000000000001</v>
          </cell>
          <cell r="E117">
            <v>109.13707731275929</v>
          </cell>
          <cell r="F117">
            <v>104.97841535027916</v>
          </cell>
          <cell r="G117">
            <v>107.09606985377344</v>
          </cell>
          <cell r="H117">
            <v>101.80709981629914</v>
          </cell>
          <cell r="I117">
            <v>104.3665588105908</v>
          </cell>
          <cell r="J117">
            <v>114.58402009555145</v>
          </cell>
          <cell r="K117">
            <v>111.54201788301229</v>
          </cell>
          <cell r="L117">
            <v>103.64285089451597</v>
          </cell>
          <cell r="M117">
            <v>72.291446337454943</v>
          </cell>
          <cell r="N117">
            <v>72.620878817099964</v>
          </cell>
          <cell r="O117">
            <v>70.965790197944301</v>
          </cell>
          <cell r="P117">
            <v>72.222606782491397</v>
          </cell>
          <cell r="Q117">
            <v>79.949876433723446</v>
          </cell>
          <cell r="R117">
            <v>79.739473459713835</v>
          </cell>
        </row>
        <row r="118">
          <cell r="B118" t="str">
            <v xml:space="preserve">      Percentage change</v>
          </cell>
          <cell r="D118">
            <v>1.5980235971058576</v>
          </cell>
          <cell r="E118">
            <v>9.1370773127592777</v>
          </cell>
          <cell r="F118">
            <v>-3.8104941646572188</v>
          </cell>
          <cell r="G118">
            <v>2.017228490664813</v>
          </cell>
          <cell r="H118">
            <v>-4.9385285983843623</v>
          </cell>
          <cell r="I118">
            <v>2.514027998941093</v>
          </cell>
          <cell r="J118">
            <v>9.7899762159484141</v>
          </cell>
          <cell r="K118">
            <v>-2.6548223827392636</v>
          </cell>
          <cell r="L118">
            <v>-7.0817859838084862</v>
          </cell>
          <cell r="M118">
            <v>-30.24946176844303</v>
          </cell>
          <cell r="N118">
            <v>0.45570049616552311</v>
          </cell>
          <cell r="O118">
            <v>-2.2790809559384506</v>
          </cell>
          <cell r="P118">
            <v>1.7710175297724007</v>
          </cell>
          <cell r="Q118">
            <v>10.699239470134071</v>
          </cell>
          <cell r="R118">
            <v>-0.26316860437430867</v>
          </cell>
        </row>
        <row r="119"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B120" t="str">
            <v>Terms of trade index</v>
          </cell>
          <cell r="D120">
            <v>99.999999999999943</v>
          </cell>
          <cell r="E120">
            <v>90.797083470914288</v>
          </cell>
          <cell r="F120">
            <v>92.776552664983768</v>
          </cell>
          <cell r="G120">
            <v>102.24680337213421</v>
          </cell>
          <cell r="H120">
            <v>114.72436719886717</v>
          </cell>
          <cell r="I120">
            <v>140.29800823617384</v>
          </cell>
          <cell r="J120">
            <v>131.32687196268751</v>
          </cell>
          <cell r="K120">
            <v>133.55605931582679</v>
          </cell>
          <cell r="L120">
            <v>121.8869528579711</v>
          </cell>
          <cell r="M120">
            <v>162.17322888092042</v>
          </cell>
          <cell r="N120">
            <v>163.84675267243398</v>
          </cell>
          <cell r="O120">
            <v>157.74935259185435</v>
          </cell>
          <cell r="P120">
            <v>140.21682812175317</v>
          </cell>
          <cell r="Q120">
            <v>162.35267571290629</v>
          </cell>
          <cell r="R120">
            <v>167.36746424722674</v>
          </cell>
        </row>
        <row r="121">
          <cell r="B121" t="str">
            <v xml:space="preserve">      Percentage change</v>
          </cell>
          <cell r="D121">
            <v>-0.23344211424540795</v>
          </cell>
          <cell r="E121">
            <v>-9.2029165290856589</v>
          </cell>
          <cell r="F121">
            <v>2.1801021777352325</v>
          </cell>
          <cell r="G121">
            <v>10.207590641298703</v>
          </cell>
          <cell r="H121">
            <v>12.203377920109659</v>
          </cell>
          <cell r="I121">
            <v>22.291376855429878</v>
          </cell>
          <cell r="J121">
            <v>-6.3943432884553619</v>
          </cell>
          <cell r="K121">
            <v>1.6974342873046</v>
          </cell>
          <cell r="L121">
            <v>-8.7372347743962404</v>
          </cell>
          <cell r="M121">
            <v>33.052164385381722</v>
          </cell>
          <cell r="N121">
            <v>1.0319359138754036</v>
          </cell>
          <cell r="O121">
            <v>-3.7214042885364229</v>
          </cell>
          <cell r="P121">
            <v>-11.114165720516878</v>
          </cell>
          <cell r="Q121">
            <v>15.786869441899022</v>
          </cell>
          <cell r="R121">
            <v>3.0888240753039753</v>
          </cell>
        </row>
        <row r="123">
          <cell r="B123" t="str">
            <v>USD per SDR period average</v>
          </cell>
          <cell r="D123">
            <v>1.28176</v>
          </cell>
          <cell r="E123">
            <v>1.3567400000000001</v>
          </cell>
          <cell r="F123">
            <v>1.36816</v>
          </cell>
          <cell r="G123">
            <v>1.4083714124011315</v>
          </cell>
          <cell r="H123">
            <v>1.396336015525705</v>
          </cell>
          <cell r="I123">
            <v>1.4317001136760554</v>
          </cell>
          <cell r="J123">
            <v>1.5169463703024828</v>
          </cell>
          <cell r="K123">
            <v>1.4517604564649238</v>
          </cell>
          <cell r="L123">
            <v>1.3760205607320271</v>
          </cell>
          <cell r="M123">
            <v>1.3564401943863644</v>
          </cell>
          <cell r="N123">
            <v>1.3673157631539994</v>
          </cell>
          <cell r="O123">
            <v>1.3185437199443006</v>
          </cell>
          <cell r="P123">
            <v>1.3070214678479399</v>
          </cell>
        </row>
        <row r="124">
          <cell r="B124" t="str">
            <v>CFR per USD official rate, period average</v>
          </cell>
          <cell r="J124">
            <v>7.0400000000000004E-2</v>
          </cell>
          <cell r="K124">
            <v>0.50184899999999999</v>
          </cell>
          <cell r="L124">
            <v>1.05</v>
          </cell>
          <cell r="M124">
            <v>2.4</v>
          </cell>
          <cell r="N124">
            <v>4.5</v>
          </cell>
          <cell r="O124">
            <v>50</v>
          </cell>
          <cell r="P124">
            <v>50</v>
          </cell>
        </row>
        <row r="125">
          <cell r="B125" t="str">
            <v>CFR per USD, parallel rate, period average</v>
          </cell>
          <cell r="J125">
            <v>7.0400000000000004E-2</v>
          </cell>
          <cell r="K125">
            <v>0.50184899999999999</v>
          </cell>
          <cell r="L125">
            <v>1.1313439999999999</v>
          </cell>
          <cell r="M125">
            <v>1.6066</v>
          </cell>
          <cell r="N125">
            <v>11</v>
          </cell>
          <cell r="O125">
            <v>69</v>
          </cell>
          <cell r="P125">
            <v>259</v>
          </cell>
        </row>
        <row r="126">
          <cell r="B126" t="str">
            <v>Consumer prices, percent change</v>
          </cell>
          <cell r="J126">
            <v>541.80088229716864</v>
          </cell>
          <cell r="K126">
            <v>616.76106906305449</v>
          </cell>
          <cell r="L126">
            <v>198.53184014377786</v>
          </cell>
          <cell r="M126">
            <v>106.9</v>
          </cell>
          <cell r="N126">
            <v>269.60000000000002</v>
          </cell>
          <cell r="O126">
            <v>553.70000000000005</v>
          </cell>
          <cell r="P126">
            <v>245.1</v>
          </cell>
        </row>
        <row r="127">
          <cell r="B127" t="str">
            <v>Avanced economies, GDP deflator, percent change</v>
          </cell>
          <cell r="J127">
            <v>2.1784015148736873</v>
          </cell>
          <cell r="K127">
            <v>1.7380875159375646</v>
          </cell>
          <cell r="L127">
            <v>1.7087339439159568</v>
          </cell>
          <cell r="M127">
            <v>1.4037178120935412</v>
          </cell>
          <cell r="N127">
            <v>0.9</v>
          </cell>
          <cell r="O127">
            <v>1.3</v>
          </cell>
          <cell r="P127">
            <v>1.6</v>
          </cell>
        </row>
        <row r="129">
          <cell r="B129" t="str">
            <v>Official rate</v>
          </cell>
        </row>
        <row r="130">
          <cell r="B130" t="str">
            <v>Nominal effective exchange rate</v>
          </cell>
          <cell r="J130">
            <v>100</v>
          </cell>
          <cell r="K130">
            <v>14.658004828092183</v>
          </cell>
          <cell r="L130">
            <v>7.3914333298626032</v>
          </cell>
          <cell r="M130">
            <v>3.2804316558167703</v>
          </cell>
          <cell r="N130">
            <v>1.7356475991073583</v>
          </cell>
          <cell r="O130">
            <v>0.16198632302280588</v>
          </cell>
          <cell r="P130">
            <v>0.16341433877919928</v>
          </cell>
        </row>
        <row r="131">
          <cell r="B131" t="str">
            <v xml:space="preserve">      Percentage change</v>
          </cell>
          <cell r="K131">
            <v>-85.341995171907811</v>
          </cell>
          <cell r="L131">
            <v>-49.574083126941929</v>
          </cell>
          <cell r="M131">
            <v>-55.618463842956032</v>
          </cell>
          <cell r="N131">
            <v>-47.090877627956182</v>
          </cell>
          <cell r="O131">
            <v>-90.667096067997022</v>
          </cell>
          <cell r="P131">
            <v>0.8815656345211087</v>
          </cell>
        </row>
        <row r="132">
          <cell r="B132" t="str">
            <v>Real effective exchange rate</v>
          </cell>
          <cell r="J132">
            <v>100</v>
          </cell>
          <cell r="K132">
            <v>13.857665640951655</v>
          </cell>
          <cell r="L132">
            <v>6.1072617412628389</v>
          </cell>
          <cell r="M132">
            <v>4.3428969767618311</v>
          </cell>
          <cell r="N132">
            <v>0.65693095824799608</v>
          </cell>
          <cell r="O132">
            <v>0.15507619513129228</v>
          </cell>
          <cell r="P132">
            <v>6.0994688064667069E-2</v>
          </cell>
        </row>
        <row r="133">
          <cell r="B133" t="str">
            <v xml:space="preserve">      Percentage change</v>
          </cell>
          <cell r="K133">
            <v>-86.142334359048348</v>
          </cell>
          <cell r="L133">
            <v>-55.928639790421222</v>
          </cell>
          <cell r="M133">
            <v>-28.88962090130066</v>
          </cell>
          <cell r="N133">
            <v>-84.873439048562929</v>
          </cell>
          <cell r="O133">
            <v>-76.39383664534958</v>
          </cell>
          <cell r="P133">
            <v>-60.667923266348467</v>
          </cell>
        </row>
        <row r="135">
          <cell r="B135" t="str">
            <v>Parallel Rate</v>
          </cell>
        </row>
        <row r="136">
          <cell r="B136" t="str">
            <v>Nominal effective exchange rate</v>
          </cell>
          <cell r="J136">
            <v>100</v>
          </cell>
          <cell r="K136">
            <v>14.658004828092183</v>
          </cell>
          <cell r="L136">
            <v>6.859986879636728</v>
          </cell>
          <cell r="M136">
            <v>4.9004331967884038</v>
          </cell>
          <cell r="N136">
            <v>0.71003765418028297</v>
          </cell>
          <cell r="O136">
            <v>0.11738139349478688</v>
          </cell>
          <cell r="P136">
            <v>3.1547169648494071E-2</v>
          </cell>
        </row>
        <row r="137">
          <cell r="B137" t="str">
            <v xml:space="preserve">      Percentage change</v>
          </cell>
          <cell r="K137">
            <v>-85.341995171907811</v>
          </cell>
          <cell r="L137">
            <v>-53.199722881182929</v>
          </cell>
          <cell r="M137">
            <v>-28.564977123572767</v>
          </cell>
          <cell r="N137">
            <v>-85.510716590410411</v>
          </cell>
          <cell r="O137">
            <v>-83.468286110783779</v>
          </cell>
          <cell r="P137">
            <v>-73.124216105088962</v>
          </cell>
        </row>
        <row r="138">
          <cell r="B138" t="str">
            <v>Real effective exchange rate</v>
          </cell>
          <cell r="J138">
            <v>100</v>
          </cell>
          <cell r="K138">
            <v>98.830373155889561</v>
          </cell>
          <cell r="L138">
            <v>128.67708971962287</v>
          </cell>
          <cell r="M138">
            <v>184.88205420036874</v>
          </cell>
          <cell r="N138">
            <v>98.912375402886994</v>
          </cell>
          <cell r="O138">
            <v>101.75675891805652</v>
          </cell>
          <cell r="P138">
            <v>92.079688979451177</v>
          </cell>
        </row>
        <row r="139">
          <cell r="B139" t="str">
            <v xml:space="preserve">      Percentage change</v>
          </cell>
          <cell r="K139">
            <v>-1.1696268441104385</v>
          </cell>
          <cell r="L139">
            <v>30.199943206381242</v>
          </cell>
          <cell r="M139">
            <v>43.679076518758706</v>
          </cell>
          <cell r="N139">
            <v>-46.499742319127847</v>
          </cell>
          <cell r="O139">
            <v>2.8756598995665295</v>
          </cell>
          <cell r="P139">
            <v>-9.5100021281123599</v>
          </cell>
        </row>
        <row r="143">
          <cell r="B143" t="str">
            <v xml:space="preserve">    Sources:  Data provided by Congolese authorities; and staff estimates.</v>
          </cell>
        </row>
        <row r="145">
          <cell r="B145" t="str">
            <v>Table 4b.  Democratic Republic of the Congo:  Composition of Commodity Exports, 1996-2000</v>
          </cell>
        </row>
        <row r="147">
          <cell r="B147">
            <v>37041.615946759259</v>
          </cell>
          <cell r="D147">
            <v>1989</v>
          </cell>
          <cell r="E147">
            <v>1990</v>
          </cell>
          <cell r="F147">
            <v>1991</v>
          </cell>
          <cell r="G147">
            <v>1992</v>
          </cell>
          <cell r="H147">
            <v>1993</v>
          </cell>
          <cell r="I147">
            <v>1994</v>
          </cell>
          <cell r="J147">
            <v>1995</v>
          </cell>
          <cell r="K147">
            <v>1996</v>
          </cell>
          <cell r="L147">
            <v>1997</v>
          </cell>
          <cell r="M147">
            <v>1998</v>
          </cell>
          <cell r="N147">
            <v>1999</v>
          </cell>
          <cell r="O147">
            <v>2000</v>
          </cell>
          <cell r="P147">
            <v>2001</v>
          </cell>
          <cell r="Q147">
            <v>2002</v>
          </cell>
          <cell r="R147">
            <v>2003</v>
          </cell>
        </row>
        <row r="148">
          <cell r="N148" t="str">
            <v>Est.</v>
          </cell>
          <cell r="O148" t="str">
            <v>Est.</v>
          </cell>
          <cell r="P148" t="str">
            <v>Est.</v>
          </cell>
          <cell r="Q148" t="str">
            <v>Est.</v>
          </cell>
          <cell r="R148" t="str">
            <v>Est.</v>
          </cell>
        </row>
        <row r="150">
          <cell r="B150" t="str">
            <v xml:space="preserve">  Total exports, fob</v>
          </cell>
          <cell r="D150">
            <v>2417.0148320000003</v>
          </cell>
          <cell r="E150">
            <v>2326.266404</v>
          </cell>
          <cell r="F150">
            <v>1649.3168800000001</v>
          </cell>
          <cell r="G150">
            <v>1245.8453514100411</v>
          </cell>
          <cell r="H150">
            <v>1143.8784639186576</v>
          </cell>
          <cell r="I150">
            <v>1255.457829682533</v>
          </cell>
          <cell r="J150">
            <v>1652.0142390106732</v>
          </cell>
          <cell r="K150">
            <v>1652.0142390106732</v>
          </cell>
          <cell r="L150">
            <v>1188.6875525652449</v>
          </cell>
          <cell r="M150">
            <v>1180.0437398552008</v>
          </cell>
          <cell r="N150">
            <v>933.34743513600029</v>
          </cell>
          <cell r="O150">
            <v>760.31907989175477</v>
          </cell>
          <cell r="P150">
            <v>769.77826423413762</v>
          </cell>
          <cell r="Q150">
            <v>844.08268984254244</v>
          </cell>
          <cell r="R150">
            <v>873.59714767630271</v>
          </cell>
        </row>
        <row r="151">
          <cell r="B151" t="str">
            <v xml:space="preserve">    Gécamines</v>
          </cell>
          <cell r="D151">
            <v>1389.69919501</v>
          </cell>
          <cell r="E151">
            <v>1265.337312618253</v>
          </cell>
          <cell r="F151">
            <v>896.41364346015348</v>
          </cell>
          <cell r="G151">
            <v>535.60451569925124</v>
          </cell>
          <cell r="H151">
            <v>249.66448110689834</v>
          </cell>
          <cell r="I151">
            <v>182.13792598160526</v>
          </cell>
          <cell r="J151">
            <v>323.23270372452839</v>
          </cell>
          <cell r="K151">
            <v>412.64083400656989</v>
          </cell>
          <cell r="L151">
            <v>202.15664473385917</v>
          </cell>
          <cell r="M151">
            <v>198.7765589980423</v>
          </cell>
          <cell r="N151">
            <v>125.50042689979202</v>
          </cell>
          <cell r="O151">
            <v>139.24395210363483</v>
          </cell>
          <cell r="P151">
            <v>144.50894248624257</v>
          </cell>
          <cell r="Q151">
            <v>140.44406890058656</v>
          </cell>
          <cell r="R151">
            <v>147.51326061756214</v>
          </cell>
        </row>
        <row r="152">
          <cell r="B152" t="str">
            <v xml:space="preserve">    Other</v>
          </cell>
          <cell r="D152">
            <v>1027.3156369900003</v>
          </cell>
          <cell r="E152">
            <v>1060.929091381747</v>
          </cell>
          <cell r="F152">
            <v>752.9032365398466</v>
          </cell>
          <cell r="G152">
            <v>710.24083571078984</v>
          </cell>
          <cell r="H152">
            <v>894.21398281175925</v>
          </cell>
          <cell r="I152">
            <v>1073.3199037009276</v>
          </cell>
          <cell r="J152">
            <v>1328.7815352861448</v>
          </cell>
          <cell r="K152">
            <v>1239.3734050041035</v>
          </cell>
          <cell r="L152">
            <v>986.53090783138578</v>
          </cell>
          <cell r="M152">
            <v>981.26718085715845</v>
          </cell>
          <cell r="N152">
            <v>807.84700823620824</v>
          </cell>
          <cell r="O152">
            <v>621.07512778811997</v>
          </cell>
          <cell r="P152">
            <v>625.26932174789499</v>
          </cell>
          <cell r="Q152">
            <v>703.63862094195588</v>
          </cell>
          <cell r="R152">
            <v>726.08388705874063</v>
          </cell>
        </row>
        <row r="154">
          <cell r="B154" t="str">
            <v xml:space="preserve">   Copper</v>
          </cell>
          <cell r="D154">
            <v>1175.1200000000001</v>
          </cell>
          <cell r="E154">
            <v>997.04559107421994</v>
          </cell>
          <cell r="F154">
            <v>589.84778618722794</v>
          </cell>
          <cell r="G154">
            <v>374.78920814099359</v>
          </cell>
          <cell r="H154">
            <v>150.44580987717123</v>
          </cell>
          <cell r="I154">
            <v>42.800000000000004</v>
          </cell>
          <cell r="J154">
            <v>87.424364719999986</v>
          </cell>
          <cell r="K154">
            <v>89.423517763199996</v>
          </cell>
          <cell r="L154">
            <v>82.893862399999989</v>
          </cell>
          <cell r="M154">
            <v>53.397731616000002</v>
          </cell>
          <cell r="N154">
            <v>48.0802038912</v>
          </cell>
          <cell r="O154">
            <v>44.5</v>
          </cell>
          <cell r="P154">
            <v>48.165578216981501</v>
          </cell>
          <cell r="Q154">
            <v>50.7517278017637</v>
          </cell>
          <cell r="R154">
            <v>54.173192597388208</v>
          </cell>
        </row>
        <row r="155">
          <cell r="B155" t="str">
            <v xml:space="preserve">     Gécamines</v>
          </cell>
          <cell r="D155">
            <v>1135.72</v>
          </cell>
          <cell r="E155">
            <v>955.77974768957995</v>
          </cell>
          <cell r="F155">
            <v>566.43633365707751</v>
          </cell>
          <cell r="G155">
            <v>351.23041397505119</v>
          </cell>
          <cell r="H155">
            <v>131.26999032517122</v>
          </cell>
          <cell r="I155">
            <v>40.981699346405236</v>
          </cell>
          <cell r="J155">
            <v>81.17976723999999</v>
          </cell>
          <cell r="K155">
            <v>86.531712462399994</v>
          </cell>
          <cell r="L155">
            <v>80.248313599999989</v>
          </cell>
          <cell r="M155">
            <v>52</v>
          </cell>
          <cell r="N155">
            <v>45.614552409600002</v>
          </cell>
          <cell r="O155">
            <v>42.317757679999993</v>
          </cell>
          <cell r="P155">
            <v>46.018068360173409</v>
          </cell>
          <cell r="Q155">
            <v>45.260557252720417</v>
          </cell>
          <cell r="R155">
            <v>48.311830775375718</v>
          </cell>
        </row>
        <row r="156">
          <cell r="B156" t="str">
            <v xml:space="preserve">     Sodimiza</v>
          </cell>
          <cell r="D156">
            <v>39.4</v>
          </cell>
          <cell r="E156">
            <v>41.26584338464</v>
          </cell>
          <cell r="F156">
            <v>23.411452530150399</v>
          </cell>
          <cell r="G156">
            <v>23.558794165942398</v>
          </cell>
          <cell r="H156">
            <v>19.175819551999997</v>
          </cell>
          <cell r="I156">
            <v>1.8183006535947714</v>
          </cell>
          <cell r="J156">
            <v>6.2445974799999986</v>
          </cell>
          <cell r="K156">
            <v>2.8918053008000002</v>
          </cell>
          <cell r="L156">
            <v>2.6455487999999998</v>
          </cell>
          <cell r="M156">
            <v>1.3977316159999997</v>
          </cell>
          <cell r="N156">
            <v>2.4656514816000001</v>
          </cell>
          <cell r="O156">
            <v>2.1543585727999996</v>
          </cell>
          <cell r="P156">
            <v>2.1475098568080924</v>
          </cell>
          <cell r="Q156">
            <v>5.4911705490432849</v>
          </cell>
          <cell r="R156">
            <v>5.8613618220124941</v>
          </cell>
        </row>
        <row r="157">
          <cell r="B157" t="str">
            <v xml:space="preserve">         Volume (thousand tons)</v>
          </cell>
          <cell r="D157">
            <v>442.774</v>
          </cell>
          <cell r="E157">
            <v>389</v>
          </cell>
          <cell r="F157">
            <v>259.053</v>
          </cell>
          <cell r="G157">
            <v>163.57300000000001</v>
          </cell>
          <cell r="H157">
            <v>78.456000000000003</v>
          </cell>
          <cell r="I157">
            <v>30.6</v>
          </cell>
          <cell r="J157">
            <v>35</v>
          </cell>
          <cell r="K157">
            <v>40.199999999999996</v>
          </cell>
          <cell r="L157">
            <v>37.6</v>
          </cell>
          <cell r="M157">
            <v>38.200000000000003</v>
          </cell>
          <cell r="N157">
            <v>31.200000000000003</v>
          </cell>
          <cell r="O157">
            <v>28.9</v>
          </cell>
          <cell r="P157">
            <v>31.4</v>
          </cell>
          <cell r="Q157">
            <v>30.5</v>
          </cell>
          <cell r="R157">
            <v>30.5</v>
          </cell>
        </row>
        <row r="158">
          <cell r="B158" t="str">
            <v xml:space="preserve">             Gécamines </v>
          </cell>
          <cell r="D158">
            <v>428.97399999999999</v>
          </cell>
          <cell r="E158">
            <v>372.9</v>
          </cell>
          <cell r="F158">
            <v>248.77099999999999</v>
          </cell>
          <cell r="G158">
            <v>153.291</v>
          </cell>
          <cell r="H158">
            <v>68.456000000000003</v>
          </cell>
          <cell r="I158">
            <v>29.3</v>
          </cell>
          <cell r="J158">
            <v>32.5</v>
          </cell>
          <cell r="K158">
            <v>38.9</v>
          </cell>
          <cell r="L158">
            <v>36.4</v>
          </cell>
          <cell r="M158">
            <v>37.200000000000003</v>
          </cell>
          <cell r="N158">
            <v>29.6</v>
          </cell>
          <cell r="O158">
            <v>27.5</v>
          </cell>
          <cell r="P158">
            <v>30</v>
          </cell>
          <cell r="Q158">
            <v>27.2</v>
          </cell>
          <cell r="R158">
            <v>27.2</v>
          </cell>
        </row>
        <row r="159">
          <cell r="B159" t="str">
            <v xml:space="preserve">             Sodimiza</v>
          </cell>
          <cell r="D159">
            <v>13.8</v>
          </cell>
          <cell r="E159">
            <v>16.100000000000001</v>
          </cell>
          <cell r="F159">
            <v>10.282</v>
          </cell>
          <cell r="G159">
            <v>10.282</v>
          </cell>
          <cell r="H159">
            <v>10</v>
          </cell>
          <cell r="I159">
            <v>1.3</v>
          </cell>
          <cell r="J159">
            <v>2.5</v>
          </cell>
          <cell r="K159">
            <v>1.3</v>
          </cell>
          <cell r="L159">
            <v>1.2</v>
          </cell>
          <cell r="M159">
            <v>1</v>
          </cell>
          <cell r="N159">
            <v>1.6</v>
          </cell>
          <cell r="O159">
            <v>1.4</v>
          </cell>
          <cell r="P159">
            <v>1.4</v>
          </cell>
          <cell r="Q159">
            <v>3.3</v>
          </cell>
          <cell r="R159">
            <v>3.3</v>
          </cell>
        </row>
        <row r="160">
          <cell r="B160" t="str">
            <v xml:space="preserve">         Unit value (¢/lb) </v>
          </cell>
          <cell r="D160">
            <v>120.1</v>
          </cell>
          <cell r="E160">
            <v>116.26</v>
          </cell>
          <cell r="F160">
            <v>103.28</v>
          </cell>
          <cell r="G160">
            <v>103.93</v>
          </cell>
          <cell r="H160">
            <v>86.98</v>
          </cell>
          <cell r="I160">
            <v>112.4</v>
          </cell>
          <cell r="J160">
            <v>113.3</v>
          </cell>
          <cell r="K160">
            <v>100.9</v>
          </cell>
          <cell r="L160">
            <v>100</v>
          </cell>
          <cell r="M160">
            <v>63.4</v>
          </cell>
          <cell r="N160">
            <v>69.900000000000006</v>
          </cell>
          <cell r="O160">
            <v>69.8</v>
          </cell>
          <cell r="P160">
            <v>69.578105473122875</v>
          </cell>
          <cell r="Q160">
            <v>75.477318375725858</v>
          </cell>
          <cell r="R160">
            <v>80.565676917909613</v>
          </cell>
        </row>
        <row r="162">
          <cell r="B162" t="str">
            <v xml:space="preserve">   Cobalt</v>
          </cell>
          <cell r="D162">
            <v>162.44999999999999</v>
          </cell>
          <cell r="E162">
            <v>256.89480368079995</v>
          </cell>
          <cell r="F162">
            <v>296.71659629919998</v>
          </cell>
          <cell r="G162">
            <v>162.61553541888</v>
          </cell>
          <cell r="H162">
            <v>113.89087583999998</v>
          </cell>
          <cell r="I162">
            <v>140.30000000000001</v>
          </cell>
          <cell r="J162">
            <v>237.10731119999997</v>
          </cell>
          <cell r="K162">
            <v>322.21468223471999</v>
          </cell>
          <cell r="L162">
            <v>119.168745696</v>
          </cell>
          <cell r="M162">
            <v>145.07969156800002</v>
          </cell>
          <cell r="N162">
            <v>79.885873414399995</v>
          </cell>
          <cell r="O162">
            <v>96.7</v>
          </cell>
          <cell r="P162">
            <v>95.9</v>
          </cell>
          <cell r="Q162">
            <v>94.964323837726042</v>
          </cell>
          <cell r="R162">
            <v>98.972278949771635</v>
          </cell>
        </row>
        <row r="163">
          <cell r="B163" t="str">
            <v xml:space="preserve">       Volume (thousand tons)</v>
          </cell>
          <cell r="D163">
            <v>10.199999999999999</v>
          </cell>
          <cell r="E163">
            <v>15.641</v>
          </cell>
          <cell r="F163">
            <v>11.858000000000001</v>
          </cell>
          <cell r="G163">
            <v>3.258</v>
          </cell>
          <cell r="H163">
            <v>4.0999999999999996</v>
          </cell>
          <cell r="I163">
            <v>3</v>
          </cell>
          <cell r="J163">
            <v>4.5</v>
          </cell>
          <cell r="K163">
            <v>6.0670000000000002</v>
          </cell>
          <cell r="L163">
            <v>3.0030000000000001</v>
          </cell>
          <cell r="M163">
            <v>3.871</v>
          </cell>
          <cell r="N163">
            <v>2.3079999999999998</v>
          </cell>
          <cell r="O163">
            <v>3.7</v>
          </cell>
          <cell r="P163">
            <v>3.85</v>
          </cell>
          <cell r="Q163">
            <v>3.57</v>
          </cell>
          <cell r="R163">
            <v>3.57</v>
          </cell>
        </row>
        <row r="164">
          <cell r="B164" t="str">
            <v xml:space="preserve">       Unit value (¢/lb) </v>
          </cell>
          <cell r="D164">
            <v>7.2241210239184976</v>
          </cell>
          <cell r="E164">
            <v>7.45</v>
          </cell>
          <cell r="F164">
            <v>11.35</v>
          </cell>
          <cell r="G164">
            <v>22.64</v>
          </cell>
          <cell r="H164">
            <v>12.6</v>
          </cell>
          <cell r="I164">
            <v>21.213220841271283</v>
          </cell>
          <cell r="J164">
            <v>23.9</v>
          </cell>
          <cell r="K164">
            <v>24.09</v>
          </cell>
          <cell r="L164">
            <v>18</v>
          </cell>
          <cell r="M164">
            <v>17</v>
          </cell>
          <cell r="N164">
            <v>15.7</v>
          </cell>
          <cell r="O164">
            <v>13.23</v>
          </cell>
          <cell r="P164">
            <v>11.3</v>
          </cell>
          <cell r="Q164">
            <v>12.065844758533549</v>
          </cell>
          <cell r="R164">
            <v>12.575081935473271</v>
          </cell>
        </row>
        <row r="166">
          <cell r="B166" t="str">
            <v xml:space="preserve">   Zinc</v>
          </cell>
          <cell r="D166">
            <v>84.48</v>
          </cell>
          <cell r="E166">
            <v>49.392761247873125</v>
          </cell>
          <cell r="F166">
            <v>29.509621970544</v>
          </cell>
          <cell r="G166">
            <v>21.377147639120004</v>
          </cell>
          <cell r="H166">
            <v>4.3301681371200003</v>
          </cell>
          <cell r="I166">
            <v>0.55622663519999993</v>
          </cell>
          <cell r="J166">
            <v>4.639859499560945</v>
          </cell>
          <cell r="K166">
            <v>3.2798964924624752</v>
          </cell>
          <cell r="L166">
            <v>2.1827152275244699</v>
          </cell>
          <cell r="M166">
            <v>1.1748461394281073</v>
          </cell>
          <cell r="N166">
            <v>1.075792026919319E-6</v>
          </cell>
          <cell r="O166">
            <v>0.22619442239999998</v>
          </cell>
          <cell r="P166">
            <v>2.5908741248</v>
          </cell>
          <cell r="Q166">
            <v>0.21918780878489674</v>
          </cell>
          <cell r="R166">
            <v>0.22915089100239208</v>
          </cell>
        </row>
        <row r="167">
          <cell r="B167" t="str">
            <v xml:space="preserve">       Volume (thousand tons)</v>
          </cell>
          <cell r="D167">
            <v>55.856000000000002</v>
          </cell>
          <cell r="E167">
            <v>37.447000000000003</v>
          </cell>
          <cell r="F167">
            <v>28.934999999999999</v>
          </cell>
          <cell r="G167">
            <v>18.382000000000001</v>
          </cell>
          <cell r="H167">
            <v>4.2</v>
          </cell>
          <cell r="I167">
            <v>0.6</v>
          </cell>
          <cell r="J167">
            <v>4.5</v>
          </cell>
          <cell r="K167">
            <v>3.2</v>
          </cell>
          <cell r="L167">
            <v>1.66</v>
          </cell>
          <cell r="M167">
            <v>1.147</v>
          </cell>
          <cell r="N167">
            <v>9.9999999999999995E-7</v>
          </cell>
          <cell r="O167">
            <v>0.2</v>
          </cell>
          <cell r="P167">
            <v>2.6</v>
          </cell>
          <cell r="Q167">
            <v>0.2</v>
          </cell>
          <cell r="R167">
            <v>0.2</v>
          </cell>
        </row>
        <row r="168">
          <cell r="B168" t="str">
            <v xml:space="preserve">       Unit value (¢/lb) </v>
          </cell>
          <cell r="D168">
            <v>68.604016512787197</v>
          </cell>
          <cell r="E168">
            <v>59.829000000000001</v>
          </cell>
          <cell r="F168">
            <v>46.26</v>
          </cell>
          <cell r="G168">
            <v>52.75</v>
          </cell>
          <cell r="H168">
            <v>46.765000000000001</v>
          </cell>
          <cell r="I168">
            <v>42.05</v>
          </cell>
          <cell r="J168">
            <v>46.768967805454409</v>
          </cell>
          <cell r="K168">
            <v>46.491721667482679</v>
          </cell>
          <cell r="L168">
            <v>59.642310492846001</v>
          </cell>
          <cell r="M168">
            <v>46.460410779609823</v>
          </cell>
          <cell r="N168">
            <v>48.797075007770893</v>
          </cell>
          <cell r="O168">
            <v>51.3</v>
          </cell>
          <cell r="P168">
            <v>45.2</v>
          </cell>
          <cell r="Q168">
            <v>49.710927755684587</v>
          </cell>
          <cell r="R168">
            <v>51.970515380942977</v>
          </cell>
        </row>
        <row r="170">
          <cell r="B170" t="str">
            <v xml:space="preserve">   Silver  </v>
          </cell>
          <cell r="D170">
            <v>7.04919501</v>
          </cell>
          <cell r="E170">
            <v>3.27</v>
          </cell>
          <cell r="F170">
            <v>3.7510915333320001</v>
          </cell>
          <cell r="G170">
            <v>0.38141866619999998</v>
          </cell>
          <cell r="H170">
            <v>0.17344680460711712</v>
          </cell>
          <cell r="I170">
            <v>0.3</v>
          </cell>
          <cell r="J170">
            <v>0.30576578496750001</v>
          </cell>
          <cell r="K170">
            <v>0.6145428169874575</v>
          </cell>
          <cell r="L170">
            <v>0.55687021033468442</v>
          </cell>
          <cell r="M170">
            <v>0.52202129061418978</v>
          </cell>
          <cell r="N170">
            <v>0</v>
          </cell>
          <cell r="O170">
            <v>1.234848214886146E-9</v>
          </cell>
          <cell r="P170">
            <v>1.2691754481843422E-9</v>
          </cell>
          <cell r="Q170">
            <v>1.3551923831092491E-9</v>
          </cell>
          <cell r="R170">
            <v>1.4123880753459393E-9</v>
          </cell>
        </row>
        <row r="171">
          <cell r="B171" t="str">
            <v xml:space="preserve">        Volume (thousand kg) </v>
          </cell>
          <cell r="D171">
            <v>41.207999999999998</v>
          </cell>
          <cell r="E171">
            <v>34</v>
          </cell>
          <cell r="F171">
            <v>29.852519999999998</v>
          </cell>
          <cell r="G171">
            <v>3.06582</v>
          </cell>
          <cell r="H171">
            <v>1.3691200000000001</v>
          </cell>
          <cell r="I171">
            <v>2.99</v>
          </cell>
          <cell r="J171">
            <v>1.913</v>
          </cell>
          <cell r="K171">
            <v>3.89</v>
          </cell>
          <cell r="L171">
            <v>3.64</v>
          </cell>
          <cell r="M171">
            <v>4</v>
          </cell>
          <cell r="N171">
            <v>0</v>
          </cell>
          <cell r="O171">
            <v>1E-8</v>
          </cell>
          <cell r="P171">
            <v>1E-8</v>
          </cell>
          <cell r="Q171">
            <v>1E-8</v>
          </cell>
          <cell r="R171">
            <v>1E-8</v>
          </cell>
        </row>
        <row r="172">
          <cell r="B172" t="str">
            <v xml:space="preserve">        Unit value ($ per troy oz)</v>
          </cell>
          <cell r="D172">
            <v>5.5</v>
          </cell>
          <cell r="E172">
            <v>3.0922424431552225</v>
          </cell>
          <cell r="F172">
            <v>4.04</v>
          </cell>
          <cell r="G172">
            <v>4</v>
          </cell>
          <cell r="H172">
            <v>4.0731414273058943</v>
          </cell>
          <cell r="I172">
            <v>3.2339870478818731</v>
          </cell>
          <cell r="J172">
            <v>5.1390000000000002</v>
          </cell>
          <cell r="K172">
            <v>5.0793395581898855</v>
          </cell>
          <cell r="L172">
            <v>4.9187789251834326</v>
          </cell>
          <cell r="M172">
            <v>4.1959753284638674</v>
          </cell>
          <cell r="N172">
            <v>3.9000529331802358</v>
          </cell>
          <cell r="O172">
            <v>3.9702538859774803</v>
          </cell>
          <cell r="P172">
            <v>4.0806219698877655</v>
          </cell>
          <cell r="Q172">
            <v>4.3571815227369148</v>
          </cell>
          <cell r="R172">
            <v>4.5410757184983179</v>
          </cell>
        </row>
        <row r="174">
          <cell r="B174" t="str">
            <v xml:space="preserve">   Gold</v>
          </cell>
          <cell r="D174">
            <v>17.600000000000001</v>
          </cell>
          <cell r="E174">
            <v>29.599999999999998</v>
          </cell>
          <cell r="F174">
            <v>38.08</v>
          </cell>
          <cell r="G174">
            <v>20.61</v>
          </cell>
          <cell r="H174">
            <v>10.469999999999999</v>
          </cell>
          <cell r="I174">
            <v>3.2</v>
          </cell>
          <cell r="J174">
            <v>19.4071289412</v>
          </cell>
          <cell r="K174">
            <v>24.972023075999999</v>
          </cell>
          <cell r="L174">
            <v>3.8094342000000001</v>
          </cell>
          <cell r="M174">
            <v>0.87087000000000003</v>
          </cell>
          <cell r="N174">
            <v>0.3</v>
          </cell>
          <cell r="O174">
            <v>0</v>
          </cell>
          <cell r="P174">
            <v>0</v>
          </cell>
          <cell r="Q174">
            <v>0.85749592499999994</v>
          </cell>
          <cell r="R174">
            <v>0.85749592499999994</v>
          </cell>
        </row>
        <row r="175">
          <cell r="B175" t="str">
            <v xml:space="preserve">       Volume (tons)</v>
          </cell>
          <cell r="D175">
            <v>1.9000000000000001</v>
          </cell>
          <cell r="E175">
            <v>4.6515000000000004</v>
          </cell>
          <cell r="F175">
            <v>3.9790000000000001</v>
          </cell>
          <cell r="G175">
            <v>2.1893199999999999</v>
          </cell>
          <cell r="H175">
            <v>1.096921</v>
          </cell>
          <cell r="I175">
            <v>0.34008402514461195</v>
          </cell>
          <cell r="J175">
            <v>1.6239999999999999</v>
          </cell>
          <cell r="K175">
            <v>2.09</v>
          </cell>
          <cell r="L175">
            <v>0.4</v>
          </cell>
          <cell r="M175">
            <v>0.1</v>
          </cell>
          <cell r="N175">
            <v>0.2</v>
          </cell>
          <cell r="O175">
            <v>0.1</v>
          </cell>
          <cell r="P175">
            <v>0</v>
          </cell>
          <cell r="Q175">
            <v>0.1</v>
          </cell>
          <cell r="R175">
            <v>0.1</v>
          </cell>
        </row>
        <row r="176">
          <cell r="B176" t="str">
            <v xml:space="preserve">        Unit value ($ per troy oz)</v>
          </cell>
          <cell r="D176">
            <v>297.82679510447201</v>
          </cell>
          <cell r="E176">
            <v>197.92196065785228</v>
          </cell>
          <cell r="F176">
            <v>297.65850716260366</v>
          </cell>
          <cell r="G176">
            <v>292.79526291268519</v>
          </cell>
          <cell r="H176">
            <v>296.87021672481421</v>
          </cell>
          <cell r="I176">
            <v>302.52999999999997</v>
          </cell>
          <cell r="J176">
            <v>371.681174811375</v>
          </cell>
          <cell r="K176">
            <v>371.623132881</v>
          </cell>
          <cell r="L176">
            <v>296.20731801374995</v>
          </cell>
          <cell r="M176">
            <v>270.86234174999998</v>
          </cell>
          <cell r="N176">
            <v>270.5</v>
          </cell>
          <cell r="O176">
            <v>275.7</v>
          </cell>
          <cell r="P176">
            <v>275.7</v>
          </cell>
          <cell r="Q176">
            <v>275.7</v>
          </cell>
          <cell r="R176">
            <v>275.7</v>
          </cell>
        </row>
        <row r="178">
          <cell r="B178" t="str">
            <v xml:space="preserve">   Diamonds</v>
          </cell>
          <cell r="D178">
            <v>250.82400000000001</v>
          </cell>
          <cell r="E178">
            <v>257.7</v>
          </cell>
          <cell r="F178">
            <v>212.23850999999999</v>
          </cell>
          <cell r="G178">
            <v>231.33693220070003</v>
          </cell>
          <cell r="H178">
            <v>311.96031999999997</v>
          </cell>
          <cell r="I178">
            <v>293.61214929861819</v>
          </cell>
          <cell r="J178">
            <v>423.45655999999997</v>
          </cell>
          <cell r="K178">
            <v>403.13542743471299</v>
          </cell>
          <cell r="L178">
            <v>380.9836369098449</v>
          </cell>
          <cell r="M178">
            <v>445.03259219602421</v>
          </cell>
          <cell r="N178">
            <v>367.57756331860168</v>
          </cell>
          <cell r="O178">
            <v>239.96904127398466</v>
          </cell>
          <cell r="P178">
            <v>233.58879999999999</v>
          </cell>
          <cell r="Q178">
            <v>250.03484800000001</v>
          </cell>
          <cell r="R178">
            <v>268.40829536000001</v>
          </cell>
        </row>
        <row r="179">
          <cell r="B179" t="str">
            <v xml:space="preserve">       Volume (million carats)</v>
          </cell>
          <cell r="D179">
            <v>17.648900999999999</v>
          </cell>
          <cell r="E179">
            <v>19.474999999999998</v>
          </cell>
          <cell r="F179">
            <v>17.813000000000002</v>
          </cell>
          <cell r="G179">
            <v>13.27881917</v>
          </cell>
          <cell r="H179">
            <v>15.326000000000001</v>
          </cell>
          <cell r="I179">
            <v>16.533546283636362</v>
          </cell>
          <cell r="J179">
            <v>22.024000000000001</v>
          </cell>
          <cell r="K179">
            <v>22</v>
          </cell>
          <cell r="L179">
            <v>22.281000000000002</v>
          </cell>
          <cell r="M179">
            <v>25.983000000000001</v>
          </cell>
          <cell r="N179">
            <v>20.2425</v>
          </cell>
          <cell r="O179">
            <v>14.859</v>
          </cell>
          <cell r="P179">
            <v>17.68</v>
          </cell>
          <cell r="Q179">
            <v>16</v>
          </cell>
          <cell r="R179">
            <v>16</v>
          </cell>
        </row>
        <row r="180">
          <cell r="B180" t="str">
            <v xml:space="preserve">       Unit value ($ per carat)</v>
          </cell>
          <cell r="D180">
            <v>14.211876422220286</v>
          </cell>
          <cell r="E180">
            <v>13.23234916559692</v>
          </cell>
          <cell r="F180">
            <v>11.914809970246447</v>
          </cell>
          <cell r="G180">
            <v>17.421498797373864</v>
          </cell>
          <cell r="H180">
            <v>20.354973248075165</v>
          </cell>
          <cell r="I180">
            <v>17.758570621307843</v>
          </cell>
          <cell r="J180">
            <v>19.227050490374136</v>
          </cell>
          <cell r="K180">
            <v>18.324337610668774</v>
          </cell>
          <cell r="L180">
            <v>17.099036708848114</v>
          </cell>
          <cell r="M180">
            <v>17.127837131817888</v>
          </cell>
          <cell r="N180">
            <v>18.158703881368492</v>
          </cell>
          <cell r="O180">
            <v>16.100000000000001</v>
          </cell>
          <cell r="P180">
            <v>13.212036199095023</v>
          </cell>
          <cell r="Q180">
            <v>15.627178000000001</v>
          </cell>
          <cell r="R180">
            <v>16.775518460000001</v>
          </cell>
        </row>
        <row r="182">
          <cell r="B182" t="str">
            <v xml:space="preserve">   Crude oil</v>
          </cell>
          <cell r="D182">
            <v>160.37799999999999</v>
          </cell>
          <cell r="E182">
            <v>229.57886879999998</v>
          </cell>
          <cell r="F182">
            <v>165.15812750999999</v>
          </cell>
          <cell r="G182">
            <v>155.84195965000001</v>
          </cell>
          <cell r="H182">
            <v>127.22437380999999</v>
          </cell>
          <cell r="I182">
            <v>123.50152634282799</v>
          </cell>
          <cell r="J182">
            <v>166.15344279999999</v>
          </cell>
          <cell r="K182">
            <v>198.07950000000002</v>
          </cell>
          <cell r="L182">
            <v>176.54039999999998</v>
          </cell>
          <cell r="M182">
            <v>111.45847588868374</v>
          </cell>
          <cell r="N182">
            <v>115.9</v>
          </cell>
          <cell r="O182">
            <v>141.30000000000001</v>
          </cell>
          <cell r="P182">
            <v>166</v>
          </cell>
          <cell r="Q182">
            <v>179.98516219295382</v>
          </cell>
          <cell r="R182">
            <v>159.47634448638001</v>
          </cell>
        </row>
        <row r="183">
          <cell r="B183" t="str">
            <v xml:space="preserve">       Volume (million barrels)</v>
          </cell>
          <cell r="D183">
            <v>9.8561999999999994</v>
          </cell>
          <cell r="E183">
            <v>10.689762</v>
          </cell>
          <cell r="F183">
            <v>9.4809960000000011</v>
          </cell>
          <cell r="G183">
            <v>8.9242889999999999</v>
          </cell>
          <cell r="H183">
            <v>8.3096239999999995</v>
          </cell>
          <cell r="I183">
            <v>8.530435279999999</v>
          </cell>
          <cell r="J183">
            <v>10.1</v>
          </cell>
          <cell r="K183">
            <v>10.707000000000001</v>
          </cell>
          <cell r="L183">
            <v>10.146000000000001</v>
          </cell>
          <cell r="M183">
            <v>9.4400000000000013</v>
          </cell>
          <cell r="N183">
            <v>8.6999999999999993</v>
          </cell>
          <cell r="O183">
            <v>8.3000000000000007</v>
          </cell>
          <cell r="P183">
            <v>8.3000000000000007</v>
          </cell>
          <cell r="Q183">
            <v>8.3000000000000007</v>
          </cell>
          <cell r="R183">
            <v>8.3000000000000007</v>
          </cell>
        </row>
        <row r="184">
          <cell r="B184" t="str">
            <v xml:space="preserve">       Unit value ($ per barrel)</v>
          </cell>
          <cell r="D184">
            <v>16.271788315983848</v>
          </cell>
          <cell r="E184">
            <v>21.476518261117505</v>
          </cell>
          <cell r="F184">
            <v>17.419913214814137</v>
          </cell>
          <cell r="G184">
            <v>17.46267513860208</v>
          </cell>
          <cell r="H184">
            <v>15.310485024352486</v>
          </cell>
          <cell r="I184">
            <v>14.477751989090526</v>
          </cell>
          <cell r="J184">
            <v>16.45083592079208</v>
          </cell>
          <cell r="K184">
            <v>18.5</v>
          </cell>
          <cell r="L184">
            <v>17.399999999999995</v>
          </cell>
          <cell r="M184">
            <v>11.807041937360564</v>
          </cell>
          <cell r="N184">
            <v>13.321839080459771</v>
          </cell>
          <cell r="O184">
            <v>17.024096385542169</v>
          </cell>
          <cell r="P184">
            <v>20</v>
          </cell>
          <cell r="Q184">
            <v>21.684959300355882</v>
          </cell>
          <cell r="R184">
            <v>19.214017407997591</v>
          </cell>
        </row>
        <row r="186">
          <cell r="B186" t="str">
            <v xml:space="preserve">   Coffee</v>
          </cell>
          <cell r="D186">
            <v>124.58</v>
          </cell>
          <cell r="E186">
            <v>114.94519185274559</v>
          </cell>
          <cell r="F186">
            <v>101.67256832197759</v>
          </cell>
          <cell r="G186">
            <v>50.443051991980802</v>
          </cell>
          <cell r="H186">
            <v>60.009490714382402</v>
          </cell>
          <cell r="I186">
            <v>158.6</v>
          </cell>
          <cell r="J186">
            <v>170.73427727414293</v>
          </cell>
          <cell r="K186">
            <v>112.06876494249548</v>
          </cell>
          <cell r="L186">
            <v>44.267010906977646</v>
          </cell>
          <cell r="M186">
            <v>31.111159322457397</v>
          </cell>
          <cell r="N186">
            <v>40.288914487189636</v>
          </cell>
          <cell r="O186">
            <v>4.6468416053854344</v>
          </cell>
          <cell r="P186">
            <v>1.8125309917074286</v>
          </cell>
          <cell r="Q186">
            <v>8.648767509799999</v>
          </cell>
          <cell r="R186">
            <v>10.740707665599999</v>
          </cell>
        </row>
        <row r="187">
          <cell r="B187" t="str">
            <v xml:space="preserve">       Volume (thousand tons)</v>
          </cell>
          <cell r="D187">
            <v>119.113</v>
          </cell>
          <cell r="E187">
            <v>95.748000000000005</v>
          </cell>
          <cell r="F187">
            <v>89.489000000000004</v>
          </cell>
          <cell r="G187">
            <v>56.631</v>
          </cell>
          <cell r="H187">
            <v>55.045000000000002</v>
          </cell>
          <cell r="I187">
            <v>61</v>
          </cell>
          <cell r="J187">
            <v>78.3</v>
          </cell>
          <cell r="K187">
            <v>53</v>
          </cell>
          <cell r="L187">
            <v>20</v>
          </cell>
          <cell r="M187">
            <v>16</v>
          </cell>
          <cell r="N187">
            <v>24.4</v>
          </cell>
          <cell r="O187">
            <v>5</v>
          </cell>
          <cell r="P187">
            <v>2.6</v>
          </cell>
          <cell r="Q187">
            <v>11.33</v>
          </cell>
          <cell r="R187">
            <v>11</v>
          </cell>
        </row>
        <row r="188">
          <cell r="B188" t="str">
            <v xml:space="preserve">       Unit value ($ per pound)</v>
          </cell>
          <cell r="D188">
            <v>0.47441087144197897</v>
          </cell>
          <cell r="E188">
            <v>0.54453596315327735</v>
          </cell>
          <cell r="F188">
            <v>0.51534682921923358</v>
          </cell>
          <cell r="G188">
            <v>0.40402905122636013</v>
          </cell>
          <cell r="H188">
            <v>0.49450140975565449</v>
          </cell>
          <cell r="I188">
            <v>1.1793394247726596</v>
          </cell>
          <cell r="J188">
            <v>0.98906407480824987</v>
          </cell>
          <cell r="K188">
            <v>0.95912273426897687</v>
          </cell>
          <cell r="L188">
            <v>1.0039582919123091</v>
          </cell>
          <cell r="M188">
            <v>0.88198597931147782</v>
          </cell>
          <cell r="N188">
            <v>0.74896445832340963</v>
          </cell>
          <cell r="O188">
            <v>0.42155411583884006</v>
          </cell>
          <cell r="P188">
            <v>0.31621142857142859</v>
          </cell>
          <cell r="Q188">
            <v>0.34625</v>
          </cell>
          <cell r="R188">
            <v>0.44289999999999996</v>
          </cell>
        </row>
        <row r="190">
          <cell r="B190" t="str">
            <v xml:space="preserve">   Rubber</v>
          </cell>
          <cell r="D190">
            <v>10.998490690244161</v>
          </cell>
          <cell r="E190">
            <v>7.1120459679102606</v>
          </cell>
          <cell r="F190">
            <v>4.5520970530047995</v>
          </cell>
          <cell r="G190">
            <v>6.1266033579711987</v>
          </cell>
          <cell r="H190">
            <v>4.2682212891936002</v>
          </cell>
          <cell r="I190">
            <v>3.9406551688000002</v>
          </cell>
          <cell r="J190">
            <v>5.8441938991327662</v>
          </cell>
          <cell r="K190">
            <v>5.3394171067921281</v>
          </cell>
          <cell r="L190">
            <v>4.0705301923236057</v>
          </cell>
          <cell r="M190">
            <v>2.1650706348052964</v>
          </cell>
          <cell r="N190">
            <v>1.9069353095014547</v>
          </cell>
          <cell r="O190">
            <v>6.9126610833446534E-8</v>
          </cell>
          <cell r="P190">
            <v>6.5379001878647165E-8</v>
          </cell>
          <cell r="Q190">
            <v>7.0547967999999994E-8</v>
          </cell>
          <cell r="R190">
            <v>7.7161839999999988E-8</v>
          </cell>
        </row>
        <row r="191">
          <cell r="B191" t="str">
            <v xml:space="preserve">       Volume (thousand tons)</v>
          </cell>
          <cell r="D191">
            <v>9.7970000000000006</v>
          </cell>
          <cell r="E191">
            <v>6.9770000000000003</v>
          </cell>
          <cell r="F191">
            <v>5.5119999999999996</v>
          </cell>
          <cell r="G191">
            <v>7.1109999999999998</v>
          </cell>
          <cell r="H191">
            <v>5.1340000000000003</v>
          </cell>
          <cell r="I191">
            <v>3.5</v>
          </cell>
          <cell r="J191">
            <v>3.698</v>
          </cell>
          <cell r="K191">
            <v>3.8089400000000002</v>
          </cell>
          <cell r="L191">
            <v>4</v>
          </cell>
          <cell r="M191">
            <v>3</v>
          </cell>
          <cell r="N191">
            <v>3</v>
          </cell>
          <cell r="O191">
            <v>9.9999999999999995E-8</v>
          </cell>
          <cell r="P191">
            <v>9.9999999999999995E-8</v>
          </cell>
          <cell r="Q191">
            <v>9.9999999999999995E-8</v>
          </cell>
          <cell r="R191">
            <v>9.9999999999999995E-8</v>
          </cell>
        </row>
        <row r="192">
          <cell r="B192" t="str">
            <v xml:space="preserve">       Unit value ($ per pound)</v>
          </cell>
          <cell r="D192">
            <v>0.50922000000000001</v>
          </cell>
          <cell r="E192">
            <v>0.46237176000000002</v>
          </cell>
          <cell r="F192">
            <v>0.37459999999999999</v>
          </cell>
          <cell r="G192">
            <v>0.39079999999999998</v>
          </cell>
          <cell r="H192">
            <v>0.37709999999999999</v>
          </cell>
          <cell r="I192">
            <v>0.51070000000000004</v>
          </cell>
          <cell r="J192">
            <v>0.71684156417846689</v>
          </cell>
          <cell r="K192">
            <v>0.63585074742635106</v>
          </cell>
          <cell r="L192">
            <v>0.46159007072448704</v>
          </cell>
          <cell r="M192">
            <v>0.32735296885172505</v>
          </cell>
          <cell r="N192">
            <v>0.28832358858796403</v>
          </cell>
          <cell r="O192">
            <v>0.31355283637230902</v>
          </cell>
          <cell r="P192">
            <v>0.29655397872220918</v>
          </cell>
          <cell r="Q192">
            <v>0.32</v>
          </cell>
          <cell r="R192">
            <v>0.35</v>
          </cell>
        </row>
        <row r="194">
          <cell r="B194" t="str">
            <v xml:space="preserve">   Other exports</v>
          </cell>
          <cell r="D194">
            <v>423.53514629975609</v>
          </cell>
          <cell r="E194">
            <v>380.72714137645136</v>
          </cell>
          <cell r="F194">
            <v>207.79048112471375</v>
          </cell>
          <cell r="G194">
            <v>222.32349434419527</v>
          </cell>
          <cell r="H194">
            <v>361.10575744618342</v>
          </cell>
          <cell r="I194">
            <v>488.64727223708695</v>
          </cell>
          <cell r="J194">
            <v>536.94133489166916</v>
          </cell>
          <cell r="K194">
            <v>492.88646714330281</v>
          </cell>
          <cell r="L194">
            <v>374.21434682223969</v>
          </cell>
          <cell r="M194">
            <v>389.23128119918772</v>
          </cell>
          <cell r="N194">
            <v>279.40794363931553</v>
          </cell>
          <cell r="O194">
            <v>29.007961838774616</v>
          </cell>
          <cell r="P194">
            <v>221.72048083400043</v>
          </cell>
          <cell r="Q194">
            <v>258.62117669461094</v>
          </cell>
          <cell r="R194">
            <v>280.7396817225864</v>
          </cell>
        </row>
        <row r="196">
          <cell r="B196" t="str">
            <v>Memorandum item:</v>
          </cell>
        </row>
        <row r="197">
          <cell r="B197" t="str">
            <v xml:space="preserve">     Gécamines exports / Total exports</v>
          </cell>
          <cell r="D197">
            <v>57.496510845159754</v>
          </cell>
          <cell r="E197">
            <v>54.393482639929537</v>
          </cell>
          <cell r="F197">
            <v>54.350601411425167</v>
          </cell>
          <cell r="G197">
            <v>42.991252091847265</v>
          </cell>
          <cell r="H197">
            <v>21.826137040084376</v>
          </cell>
          <cell r="I197">
            <v>14.507689679044208</v>
          </cell>
          <cell r="J197">
            <v>19.565975649102143</v>
          </cell>
          <cell r="K197">
            <v>24.978043424957665</v>
          </cell>
          <cell r="L197">
            <v>17.006709988473876</v>
          </cell>
          <cell r="M197">
            <v>16.844846702244574</v>
          </cell>
          <cell r="N197">
            <v>13.446271149982326</v>
          </cell>
          <cell r="O197">
            <v>18.313883708331865</v>
          </cell>
          <cell r="P197">
            <v>18.772801103966788</v>
          </cell>
          <cell r="Q197">
            <v>16.638662371667092</v>
          </cell>
          <cell r="R197">
            <v>16.885730569283037</v>
          </cell>
        </row>
        <row r="200">
          <cell r="B200" t="str">
            <v xml:space="preserve">    Sources:  Data provided by Congolese authorities; and staff estimates.</v>
          </cell>
          <cell r="D200" t="str">
            <v>Export values, % change</v>
          </cell>
        </row>
        <row r="202">
          <cell r="B202" t="str">
            <v>Table 4c.    Democratic Republic of the Congo:  Composition of Imports, 1996-2000</v>
          </cell>
        </row>
        <row r="205">
          <cell r="B205">
            <v>37041.615946759259</v>
          </cell>
          <cell r="D205">
            <v>1989</v>
          </cell>
          <cell r="E205">
            <v>1990</v>
          </cell>
          <cell r="F205">
            <v>1991</v>
          </cell>
          <cell r="G205">
            <v>1992</v>
          </cell>
          <cell r="H205">
            <v>1993</v>
          </cell>
          <cell r="I205">
            <v>1994</v>
          </cell>
          <cell r="J205">
            <v>1995</v>
          </cell>
          <cell r="K205">
            <v>1996</v>
          </cell>
          <cell r="L205">
            <v>1997</v>
          </cell>
          <cell r="M205">
            <v>1998</v>
          </cell>
          <cell r="N205">
            <v>1999</v>
          </cell>
          <cell r="O205">
            <v>2000</v>
          </cell>
          <cell r="P205">
            <v>2001</v>
          </cell>
          <cell r="Q205">
            <v>2002</v>
          </cell>
          <cell r="R205">
            <v>2003</v>
          </cell>
        </row>
        <row r="206">
          <cell r="N206" t="str">
            <v>Est.</v>
          </cell>
          <cell r="O206" t="str">
            <v>Est.</v>
          </cell>
          <cell r="P206" t="str">
            <v>Est.</v>
          </cell>
          <cell r="Q206" t="str">
            <v>Est.</v>
          </cell>
          <cell r="R206" t="str">
            <v>Est.</v>
          </cell>
        </row>
        <row r="209">
          <cell r="K209" t="str">
            <v xml:space="preserve">                    (Values in millions of U.S. dollars; unit value in U.S. dollar terms)</v>
          </cell>
        </row>
        <row r="211">
          <cell r="B211" t="str">
            <v>Imports, total</v>
          </cell>
        </row>
        <row r="212">
          <cell r="B212" t="str">
            <v xml:space="preserve">    Value, c.i.f.</v>
          </cell>
          <cell r="D212">
            <v>1924.5626400000001</v>
          </cell>
          <cell r="E212">
            <v>1738.5266360000003</v>
          </cell>
          <cell r="F212">
            <v>1304.266928</v>
          </cell>
          <cell r="G212">
            <v>934.87694355187102</v>
          </cell>
          <cell r="H212">
            <v>614.38784683131018</v>
          </cell>
          <cell r="I212">
            <v>666.74274293893905</v>
          </cell>
          <cell r="J212">
            <v>1351.1195795773358</v>
          </cell>
          <cell r="K212">
            <v>1402.8660818168587</v>
          </cell>
          <cell r="L212">
            <v>1132.5491025887191</v>
          </cell>
          <cell r="M212">
            <v>1230.0405426328423</v>
          </cell>
          <cell r="N212">
            <v>1135.2390830340305</v>
          </cell>
          <cell r="O212">
            <v>1035.2685271311911</v>
          </cell>
          <cell r="P212">
            <v>867.53967248075116</v>
          </cell>
          <cell r="Q212">
            <v>287.86059812460371</v>
          </cell>
          <cell r="R212">
            <v>312.54500659809105</v>
          </cell>
        </row>
        <row r="213">
          <cell r="B213" t="str">
            <v xml:space="preserve">    Volume index (1989=100)</v>
          </cell>
          <cell r="D213">
            <v>99.999999999999986</v>
          </cell>
          <cell r="E213">
            <v>82.770766834895994</v>
          </cell>
          <cell r="F213">
            <v>64.555673792039741</v>
          </cell>
          <cell r="G213">
            <v>45.35747444202957</v>
          </cell>
          <cell r="H213">
            <v>31.356855132244121</v>
          </cell>
          <cell r="I213">
            <v>33.194404534816854</v>
          </cell>
          <cell r="J213">
            <v>61.268561177840766</v>
          </cell>
          <cell r="K213">
            <v>65.35001132677894</v>
          </cell>
          <cell r="L213">
            <v>56.778725368780869</v>
          </cell>
          <cell r="M213">
            <v>88.409810866193112</v>
          </cell>
          <cell r="N213">
            <v>81.225759911578152</v>
          </cell>
          <cell r="O213">
            <v>75.800473315292152</v>
          </cell>
          <cell r="P213">
            <v>62.414304231841676</v>
          </cell>
          <cell r="Q213">
            <v>18.708216006323859</v>
          </cell>
          <cell r="R213">
            <v>20.366066159497795</v>
          </cell>
        </row>
        <row r="214">
          <cell r="B214" t="str">
            <v xml:space="preserve">    Unit value index (1989=100)</v>
          </cell>
          <cell r="D214">
            <v>100.00000000000001</v>
          </cell>
          <cell r="E214">
            <v>109.13707731275929</v>
          </cell>
          <cell r="F214">
            <v>104.97841535027916</v>
          </cell>
          <cell r="G214">
            <v>107.09606985377344</v>
          </cell>
          <cell r="H214">
            <v>101.80709981629914</v>
          </cell>
          <cell r="I214">
            <v>104.3665588105908</v>
          </cell>
          <cell r="J214">
            <v>114.58402009555145</v>
          </cell>
          <cell r="K214">
            <v>111.54201788301229</v>
          </cell>
          <cell r="L214">
            <v>103.64285089451597</v>
          </cell>
          <cell r="M214">
            <v>72.291446337454943</v>
          </cell>
          <cell r="N214">
            <v>72.620878817099964</v>
          </cell>
          <cell r="O214">
            <v>70.965790197944301</v>
          </cell>
          <cell r="P214">
            <v>72.222606782491397</v>
          </cell>
          <cell r="Q214">
            <v>79.949876433723446</v>
          </cell>
          <cell r="R214">
            <v>79.739473459713835</v>
          </cell>
        </row>
        <row r="216">
          <cell r="B216" t="str">
            <v xml:space="preserve">   Oil</v>
          </cell>
        </row>
        <row r="217">
          <cell r="B217" t="str">
            <v xml:space="preserve">       Value, c.i.f.</v>
          </cell>
          <cell r="D217">
            <v>138.87100000000001</v>
          </cell>
          <cell r="E217">
            <v>157.345</v>
          </cell>
          <cell r="F217">
            <v>133.33500000000001</v>
          </cell>
          <cell r="G217">
            <v>59.7</v>
          </cell>
          <cell r="H217">
            <v>61</v>
          </cell>
          <cell r="I217">
            <v>45.353999999999999</v>
          </cell>
          <cell r="J217">
            <v>52.082447279885095</v>
          </cell>
          <cell r="K217">
            <v>79.2</v>
          </cell>
          <cell r="L217">
            <v>106.3</v>
          </cell>
          <cell r="M217">
            <v>126.3</v>
          </cell>
          <cell r="N217">
            <v>56.7</v>
          </cell>
          <cell r="O217">
            <v>49.6</v>
          </cell>
          <cell r="P217">
            <v>55</v>
          </cell>
          <cell r="Q217">
            <v>73.025899719268224</v>
          </cell>
          <cell r="R217">
            <v>83.979784677158449</v>
          </cell>
        </row>
        <row r="218">
          <cell r="B218" t="str">
            <v xml:space="preserve">       Volume index (1989=100)</v>
          </cell>
          <cell r="D218">
            <v>100</v>
          </cell>
          <cell r="E218">
            <v>87.99849380547974</v>
          </cell>
          <cell r="F218">
            <v>88.61262427341461</v>
          </cell>
          <cell r="G218">
            <v>40.301279086406865</v>
          </cell>
          <cell r="H218">
            <v>46.589401428340352</v>
          </cell>
          <cell r="I218">
            <v>36.666966833710802</v>
          </cell>
          <cell r="J218">
            <v>38.89085646080013</v>
          </cell>
          <cell r="K218">
            <v>49.937432838022119</v>
          </cell>
          <cell r="L218">
            <v>70.871767185954653</v>
          </cell>
          <cell r="M218">
            <v>124.09420197301019</v>
          </cell>
          <cell r="N218">
            <v>40.503172449604875</v>
          </cell>
          <cell r="O218">
            <v>22.585619671265903</v>
          </cell>
          <cell r="P218">
            <v>27.759066890733099</v>
          </cell>
          <cell r="Q218">
            <v>41.694395869923888</v>
          </cell>
          <cell r="R218">
            <v>53.942124656714022</v>
          </cell>
        </row>
        <row r="219">
          <cell r="B219" t="str">
            <v xml:space="preserve">       Unit value index (1989=100)</v>
          </cell>
          <cell r="D219">
            <v>100</v>
          </cell>
          <cell r="E219">
            <v>128.75560538116591</v>
          </cell>
          <cell r="F219">
            <v>108.35201793721971</v>
          </cell>
          <cell r="G219">
            <v>106.67040358744394</v>
          </cell>
          <cell r="H219">
            <v>94.282511210762337</v>
          </cell>
          <cell r="I219">
            <v>89.069506726457405</v>
          </cell>
          <cell r="J219">
            <v>96.434473278632865</v>
          </cell>
          <cell r="K219">
            <v>114.20560168222084</v>
          </cell>
          <cell r="L219">
            <v>108.00613861625672</v>
          </cell>
          <cell r="M219">
            <v>73.289253341064452</v>
          </cell>
          <cell r="N219">
            <v>100.80508843927075</v>
          </cell>
          <cell r="O219">
            <v>158.13867769835034</v>
          </cell>
          <cell r="P219">
            <v>142.67446846438469</v>
          </cell>
          <cell r="Q219">
            <v>126.12107623318386</v>
          </cell>
          <cell r="R219">
            <v>112.10762331838565</v>
          </cell>
        </row>
        <row r="221">
          <cell r="B221" t="str">
            <v xml:space="preserve">   Non-oil</v>
          </cell>
        </row>
        <row r="222">
          <cell r="B222" t="str">
            <v xml:space="preserve">       Value, c.i.f.</v>
          </cell>
          <cell r="D222">
            <v>1785.69164</v>
          </cell>
          <cell r="E222">
            <v>1581.1816360000003</v>
          </cell>
          <cell r="F222">
            <v>1170.931928</v>
          </cell>
          <cell r="G222">
            <v>875.17694355187098</v>
          </cell>
          <cell r="H222">
            <v>553.38784683131018</v>
          </cell>
          <cell r="I222">
            <v>621.388742938939</v>
          </cell>
          <cell r="J222">
            <v>1299.0371322974506</v>
          </cell>
          <cell r="K222">
            <v>1323.6660818168587</v>
          </cell>
          <cell r="L222">
            <v>1026.2491025887191</v>
          </cell>
          <cell r="M222">
            <v>1103.7405426328423</v>
          </cell>
          <cell r="N222">
            <v>1078.5390830340305</v>
          </cell>
          <cell r="O222">
            <v>985.66852713119113</v>
          </cell>
          <cell r="P222">
            <v>812.53967248075116</v>
          </cell>
          <cell r="Q222">
            <v>214.83469840533547</v>
          </cell>
          <cell r="R222">
            <v>228.5652219209326</v>
          </cell>
        </row>
        <row r="223">
          <cell r="B223" t="str">
            <v xml:space="preserve">            Gécamines</v>
          </cell>
          <cell r="D223">
            <v>412.9</v>
          </cell>
          <cell r="E223">
            <v>394.29999999999995</v>
          </cell>
          <cell r="F223">
            <v>296.33</v>
          </cell>
          <cell r="G223">
            <v>192.34</v>
          </cell>
          <cell r="H223">
            <v>91.030000000000015</v>
          </cell>
          <cell r="I223">
            <v>68.83</v>
          </cell>
          <cell r="J223">
            <v>91.82</v>
          </cell>
          <cell r="K223">
            <v>90.904032076091255</v>
          </cell>
          <cell r="L223">
            <v>82.830202879481163</v>
          </cell>
          <cell r="M223">
            <v>116.51821269778871</v>
          </cell>
          <cell r="N223">
            <v>31.858457281488185</v>
          </cell>
          <cell r="O223">
            <v>29.799088070741195</v>
          </cell>
          <cell r="P223">
            <v>30.655580313174525</v>
          </cell>
          <cell r="Q223">
            <v>27.97818265672354</v>
          </cell>
          <cell r="R223">
            <v>29.374610545435335</v>
          </cell>
        </row>
        <row r="224">
          <cell r="B224" t="str">
            <v xml:space="preserve">            Non-Gécamines</v>
          </cell>
          <cell r="D224">
            <v>1372.7916399999999</v>
          </cell>
          <cell r="E224">
            <v>1186.8816360000003</v>
          </cell>
          <cell r="F224">
            <v>874.60192800000004</v>
          </cell>
          <cell r="G224">
            <v>682.83694355187095</v>
          </cell>
          <cell r="H224">
            <v>462.35784683131016</v>
          </cell>
          <cell r="I224">
            <v>552.55874293893896</v>
          </cell>
          <cell r="J224">
            <v>1207.2171322974507</v>
          </cell>
          <cell r="K224">
            <v>1232.7620497407675</v>
          </cell>
          <cell r="L224">
            <v>943.41889970923796</v>
          </cell>
          <cell r="M224">
            <v>987.22232993505361</v>
          </cell>
          <cell r="N224">
            <v>1046.6806257525423</v>
          </cell>
          <cell r="O224">
            <v>955.86943906044996</v>
          </cell>
          <cell r="P224">
            <v>781.88409216757668</v>
          </cell>
          <cell r="Q224">
            <v>186.85651574861194</v>
          </cell>
          <cell r="R224">
            <v>199.19061137549727</v>
          </cell>
        </row>
        <row r="225">
          <cell r="B225" t="str">
            <v xml:space="preserve">       Volume index (1989=100)</v>
          </cell>
          <cell r="D225">
            <v>100</v>
          </cell>
          <cell r="E225">
            <v>82.364213062749798</v>
          </cell>
          <cell r="F225">
            <v>62.68479491493472</v>
          </cell>
          <cell r="G225">
            <v>45.750688415541084</v>
          </cell>
          <cell r="H225">
            <v>30.172239104873814</v>
          </cell>
          <cell r="I225">
            <v>32.924347718618904</v>
          </cell>
          <cell r="J225">
            <v>63.008847217237886</v>
          </cell>
          <cell r="K225">
            <v>66.548628232053886</v>
          </cell>
          <cell r="L225">
            <v>55.682727176062251</v>
          </cell>
          <cell r="M225">
            <v>85.63468050975888</v>
          </cell>
          <cell r="N225">
            <v>84.392704481824168</v>
          </cell>
          <cell r="O225">
            <v>79.938925764114487</v>
          </cell>
          <cell r="P225">
            <v>65.109398590236665</v>
          </cell>
          <cell r="Q225">
            <v>16.920609617665406</v>
          </cell>
          <cell r="R225">
            <v>17.754898186752559</v>
          </cell>
        </row>
        <row r="226">
          <cell r="B226" t="str">
            <v xml:space="preserve">            Gécamines</v>
          </cell>
          <cell r="D226">
            <v>100</v>
          </cell>
          <cell r="E226">
            <v>88.827032013593495</v>
          </cell>
          <cell r="F226">
            <v>68.606895031242587</v>
          </cell>
          <cell r="G226">
            <v>43.484347718237359</v>
          </cell>
          <cell r="H226">
            <v>21.464661735535806</v>
          </cell>
          <cell r="I226">
            <v>15.772231774583773</v>
          </cell>
          <cell r="J226">
            <v>19.261000373214134</v>
          </cell>
          <cell r="K226">
            <v>19.765390398212013</v>
          </cell>
          <cell r="L226">
            <v>19.436497860417372</v>
          </cell>
          <cell r="M226">
            <v>39.096518275907307</v>
          </cell>
          <cell r="N226">
            <v>10.780908040566349</v>
          </cell>
          <cell r="O226">
            <v>10.451821270850688</v>
          </cell>
          <cell r="P226">
            <v>10.623563873787349</v>
          </cell>
          <cell r="Q226">
            <v>9.5299947848674158</v>
          </cell>
          <cell r="R226">
            <v>9.868286202523203</v>
          </cell>
        </row>
        <row r="227">
          <cell r="B227" t="str">
            <v xml:space="preserve">            Non-Gécamines</v>
          </cell>
          <cell r="D227">
            <v>100</v>
          </cell>
          <cell r="E227">
            <v>80.420365309711798</v>
          </cell>
          <cell r="F227">
            <v>60.903581315743878</v>
          </cell>
          <cell r="G227">
            <v>46.432344718399037</v>
          </cell>
          <cell r="H227">
            <v>32.791251772957708</v>
          </cell>
          <cell r="I227">
            <v>38.083257830638601</v>
          </cell>
          <cell r="J227">
            <v>76.167061060889665</v>
          </cell>
          <cell r="K227">
            <v>80.619808692909046</v>
          </cell>
          <cell r="L227">
            <v>66.584649688082919</v>
          </cell>
          <cell r="M227">
            <v>99.632148607945524</v>
          </cell>
          <cell r="N227">
            <v>106.5332171896342</v>
          </cell>
          <cell r="O227">
            <v>100.83883847429725</v>
          </cell>
          <cell r="P227">
            <v>81.497319742220043</v>
          </cell>
          <cell r="Q227">
            <v>19.143514227182326</v>
          </cell>
          <cell r="R227">
            <v>20.126985831668801</v>
          </cell>
        </row>
        <row r="228">
          <cell r="B228" t="str">
            <v xml:space="preserve">       Unit value index (1989=100)</v>
          </cell>
          <cell r="D228">
            <v>100</v>
          </cell>
          <cell r="E228">
            <v>107.50699999999999</v>
          </cell>
          <cell r="F228">
            <v>104.60753620999999</v>
          </cell>
          <cell r="G228">
            <v>107.12523039150227</v>
          </cell>
          <cell r="H228">
            <v>102.71068156077682</v>
          </cell>
          <cell r="I228">
            <v>105.69142082621539</v>
          </cell>
          <cell r="J228">
            <v>115.45521806838454</v>
          </cell>
          <cell r="K228">
            <v>111.38657939364319</v>
          </cell>
          <cell r="L228">
            <v>103.21096232124195</v>
          </cell>
          <cell r="M228">
            <v>72.178997892466569</v>
          </cell>
          <cell r="N228">
            <v>71.568928826420859</v>
          </cell>
          <cell r="O228">
            <v>69.050386895274698</v>
          </cell>
          <cell r="P228">
            <v>69.886682556514074</v>
          </cell>
          <cell r="Q228">
            <v>71.102022643114495</v>
          </cell>
          <cell r="R228">
            <v>72.091738375910637</v>
          </cell>
        </row>
        <row r="230">
          <cell r="K230" t="str">
            <v xml:space="preserve">                    (In millions of SDRs)</v>
          </cell>
        </row>
        <row r="232">
          <cell r="B232" t="str">
            <v>Imports</v>
          </cell>
          <cell r="D232">
            <v>1501.5</v>
          </cell>
          <cell r="E232">
            <v>1281.4000000000001</v>
          </cell>
          <cell r="F232">
            <v>953.3</v>
          </cell>
          <cell r="G232">
            <v>663.8</v>
          </cell>
          <cell r="H232">
            <v>440</v>
          </cell>
          <cell r="I232">
            <v>465.7</v>
          </cell>
          <cell r="J232">
            <v>890.68381455563213</v>
          </cell>
          <cell r="K232">
            <v>966.32063200899938</v>
          </cell>
          <cell r="L232">
            <v>823.06117721541602</v>
          </cell>
          <cell r="M232">
            <v>906.81516791036722</v>
          </cell>
          <cell r="N232">
            <v>830.26840882413615</v>
          </cell>
          <cell r="O232">
            <v>785.16056120985058</v>
          </cell>
          <cell r="P232">
            <v>663.75319290599555</v>
          </cell>
          <cell r="Q232">
            <v>221.11255360882714</v>
          </cell>
          <cell r="R232">
            <v>241.1196933067049</v>
          </cell>
        </row>
        <row r="233">
          <cell r="B233" t="str">
            <v xml:space="preserve">     Oil</v>
          </cell>
          <cell r="D233">
            <v>108.34399575583573</v>
          </cell>
          <cell r="E233">
            <v>115.97284667659241</v>
          </cell>
          <cell r="F233">
            <v>97.455706934861425</v>
          </cell>
          <cell r="G233">
            <v>42.389386403560628</v>
          </cell>
          <cell r="H233">
            <v>43.685759961605072</v>
          </cell>
          <cell r="I233">
            <v>31.678421735644321</v>
          </cell>
          <cell r="J233">
            <v>34.333743301353316</v>
          </cell>
          <cell r="K233">
            <v>54.554454660415644</v>
          </cell>
          <cell r="L233">
            <v>77.251752650737743</v>
          </cell>
          <cell r="M233">
            <v>93.111366444826146</v>
          </cell>
          <cell r="N233">
            <v>41.468109655380267</v>
          </cell>
          <cell r="O233">
            <v>37.617258532842023</v>
          </cell>
          <cell r="P233">
            <v>42.080410577004194</v>
          </cell>
          <cell r="Q233">
            <v>56.092925783195042</v>
          </cell>
          <cell r="R233">
            <v>64.78804491462715</v>
          </cell>
        </row>
        <row r="234">
          <cell r="B234" t="str">
            <v xml:space="preserve">     Non-oil</v>
          </cell>
          <cell r="D234">
            <v>1393.1560042441643</v>
          </cell>
          <cell r="E234">
            <v>1165.4271533234078</v>
          </cell>
          <cell r="F234">
            <v>855.84429306513857</v>
          </cell>
          <cell r="G234">
            <v>621.41061359643925</v>
          </cell>
          <cell r="H234">
            <v>396.31424003839493</v>
          </cell>
          <cell r="I234">
            <v>434.0215782643557</v>
          </cell>
          <cell r="J234">
            <v>856.35007125427876</v>
          </cell>
          <cell r="K234">
            <v>911.76617734858382</v>
          </cell>
          <cell r="L234">
            <v>745.80942456467835</v>
          </cell>
          <cell r="M234">
            <v>813.70380146554112</v>
          </cell>
          <cell r="N234">
            <v>788.80029916875583</v>
          </cell>
          <cell r="O234">
            <v>747.54330267700857</v>
          </cell>
          <cell r="P234">
            <v>621.67278232899139</v>
          </cell>
          <cell r="Q234">
            <v>165.01962782563209</v>
          </cell>
          <cell r="R234">
            <v>176.33164839207777</v>
          </cell>
        </row>
        <row r="235">
          <cell r="B235" t="str">
            <v xml:space="preserve">         Gécamines</v>
          </cell>
          <cell r="D235">
            <v>322.13518911496692</v>
          </cell>
          <cell r="E235">
            <v>290.62311128145404</v>
          </cell>
          <cell r="F235">
            <v>216.59016489299495</v>
          </cell>
          <cell r="G235">
            <v>136.56908845663068</v>
          </cell>
          <cell r="H235">
            <v>65.192044742703445</v>
          </cell>
          <cell r="I235">
            <v>48.075710368752446</v>
          </cell>
          <cell r="J235">
            <v>60.529496492147487</v>
          </cell>
          <cell r="K235">
            <v>62.61641283262739</v>
          </cell>
          <cell r="L235">
            <v>60.195468907395139</v>
          </cell>
          <cell r="M235">
            <v>85.9</v>
          </cell>
          <cell r="N235">
            <v>23.3</v>
          </cell>
          <cell r="O235">
            <v>22.6</v>
          </cell>
          <cell r="P235">
            <v>23.454534655540197</v>
          </cell>
          <cell r="Q235">
            <v>21.490705754333632</v>
          </cell>
          <cell r="R235">
            <v>22.661686912909804</v>
          </cell>
        </row>
        <row r="236">
          <cell r="B236" t="str">
            <v xml:space="preserve">         Non-Gécamines</v>
          </cell>
          <cell r="D236">
            <v>1071.0208151291972</v>
          </cell>
          <cell r="E236">
            <v>874.80404204195372</v>
          </cell>
          <cell r="F236">
            <v>639.25412817214362</v>
          </cell>
          <cell r="G236">
            <v>484.8415251398086</v>
          </cell>
          <cell r="H236">
            <v>331.12219529569148</v>
          </cell>
          <cell r="I236">
            <v>385.94586789560327</v>
          </cell>
          <cell r="J236">
            <v>795.82057476213129</v>
          </cell>
          <cell r="K236">
            <v>849.14976451595646</v>
          </cell>
          <cell r="L236">
            <v>685.61395565728321</v>
          </cell>
          <cell r="M236">
            <v>727.80380146554114</v>
          </cell>
          <cell r="N236">
            <v>765.50029916875587</v>
          </cell>
          <cell r="O236">
            <v>724.94330267700855</v>
          </cell>
          <cell r="P236">
            <v>598.21824767345117</v>
          </cell>
          <cell r="Q236">
            <v>143.52892207129844</v>
          </cell>
          <cell r="R236">
            <v>153.66996147916797</v>
          </cell>
        </row>
        <row r="237">
          <cell r="K237" t="str">
            <v xml:space="preserve">                    (In percent of total)</v>
          </cell>
        </row>
        <row r="239">
          <cell r="B239" t="str">
            <v>Imports</v>
          </cell>
        </row>
        <row r="240">
          <cell r="B240" t="str">
            <v xml:space="preserve">     Oil</v>
          </cell>
          <cell r="D240">
            <v>7.2157173330559932</v>
          </cell>
          <cell r="E240">
            <v>9.0504796844539097</v>
          </cell>
          <cell r="F240">
            <v>10.222984048553597</v>
          </cell>
          <cell r="G240">
            <v>6.3858671894487244</v>
          </cell>
          <cell r="H240">
            <v>9.9285818094556983</v>
          </cell>
          <cell r="I240">
            <v>6.8023237568486836</v>
          </cell>
          <cell r="J240">
            <v>3.854762233271595</v>
          </cell>
          <cell r="K240">
            <v>5.6455852077788995</v>
          </cell>
          <cell r="L240">
            <v>9.3859065145189078</v>
          </cell>
          <cell r="M240">
            <v>10.267954235854775</v>
          </cell>
          <cell r="N240">
            <v>4.9945426340030554</v>
          </cell>
          <cell r="O240">
            <v>4.7910275160634344</v>
          </cell>
          <cell r="P240">
            <v>6.3397677068445919</v>
          </cell>
          <cell r="Q240">
            <v>25.368494401466553</v>
          </cell>
          <cell r="R240">
            <v>26.869661298140663</v>
          </cell>
        </row>
        <row r="241">
          <cell r="B241" t="str">
            <v xml:space="preserve">     Non-oil</v>
          </cell>
          <cell r="D241">
            <v>92.784282666944009</v>
          </cell>
          <cell r="E241">
            <v>90.949520315546096</v>
          </cell>
          <cell r="F241">
            <v>89.777015951446415</v>
          </cell>
          <cell r="G241">
            <v>93.614132810551254</v>
          </cell>
          <cell r="H241">
            <v>90.071418190544307</v>
          </cell>
          <cell r="I241">
            <v>93.197676243151321</v>
          </cell>
          <cell r="J241">
            <v>96.1452377667284</v>
          </cell>
          <cell r="K241">
            <v>94.354414792221121</v>
          </cell>
          <cell r="L241">
            <v>90.614093485481106</v>
          </cell>
          <cell r="M241">
            <v>89.732045764145241</v>
          </cell>
          <cell r="N241">
            <v>95.005457365996946</v>
          </cell>
          <cell r="O241">
            <v>95.208972483936577</v>
          </cell>
          <cell r="P241">
            <v>93.660232293155417</v>
          </cell>
          <cell r="Q241">
            <v>74.631505598533437</v>
          </cell>
          <cell r="R241">
            <v>73.130338701859344</v>
          </cell>
        </row>
        <row r="242">
          <cell r="B242" t="str">
            <v xml:space="preserve">         Gécamines</v>
          </cell>
          <cell r="D242">
            <v>21.454225049281845</v>
          </cell>
          <cell r="E242">
            <v>22.680124183038398</v>
          </cell>
          <cell r="F242">
            <v>22.720042472778239</v>
          </cell>
          <cell r="G242">
            <v>20.573830740679526</v>
          </cell>
          <cell r="H242">
            <v>14.816373805159873</v>
          </cell>
          <cell r="I242">
            <v>10.323321960221698</v>
          </cell>
          <cell r="J242">
            <v>6.7958455630347396</v>
          </cell>
          <cell r="K242">
            <v>6.4798795305080734</v>
          </cell>
          <cell r="L242">
            <v>7.313608097887534</v>
          </cell>
          <cell r="M242">
            <v>9.4727131878423378</v>
          </cell>
          <cell r="N242">
            <v>2.8063213958722719</v>
          </cell>
          <cell r="O242">
            <v>2.8783921552523926</v>
          </cell>
          <cell r="P242">
            <v>3.5336228746189939</v>
          </cell>
          <cell r="Q242">
            <v>9.719351255086627</v>
          </cell>
          <cell r="R242">
            <v>9.3985217889623289</v>
          </cell>
        </row>
        <row r="243">
          <cell r="B243" t="str">
            <v xml:space="preserve">         Non-Gécamines</v>
          </cell>
          <cell r="D243">
            <v>71.330057617662149</v>
          </cell>
          <cell r="E243">
            <v>68.269396132507694</v>
          </cell>
          <cell r="F243">
            <v>67.056973478668169</v>
          </cell>
          <cell r="G243">
            <v>73.040302069871743</v>
          </cell>
          <cell r="H243">
            <v>75.255044385384423</v>
          </cell>
          <cell r="I243">
            <v>82.87435428292963</v>
          </cell>
          <cell r="J243">
            <v>89.349392203693668</v>
          </cell>
          <cell r="K243">
            <v>87.874535261713035</v>
          </cell>
          <cell r="L243">
            <v>83.300485387593568</v>
          </cell>
          <cell r="M243">
            <v>80.259332576302896</v>
          </cell>
          <cell r="N243">
            <v>92.199135970124672</v>
          </cell>
          <cell r="O243">
            <v>92.330580328684178</v>
          </cell>
          <cell r="P243">
            <v>90.126609418536418</v>
          </cell>
          <cell r="Q243">
            <v>64.912154343446801</v>
          </cell>
          <cell r="R243">
            <v>63.73181691289701</v>
          </cell>
        </row>
        <row r="245">
          <cell r="B245" t="str">
            <v>Import volume</v>
          </cell>
        </row>
        <row r="246">
          <cell r="B246" t="str">
            <v xml:space="preserve">    Total import</v>
          </cell>
          <cell r="D246">
            <v>17.656670984695388</v>
          </cell>
          <cell r="E246">
            <v>-17.229233165103995</v>
          </cell>
          <cell r="F246">
            <v>-22.00667426362034</v>
          </cell>
          <cell r="G246">
            <v>-29.738980669391559</v>
          </cell>
          <cell r="H246">
            <v>-30.86728148340654</v>
          </cell>
          <cell r="I246">
            <v>5.8601202028171206</v>
          </cell>
          <cell r="J246">
            <v>84.574966885089225</v>
          </cell>
          <cell r="K246">
            <v>6.6615733591183668</v>
          </cell>
          <cell r="L246">
            <v>-13.115967057967071</v>
          </cell>
          <cell r="M246">
            <v>55.709396947477494</v>
          </cell>
          <cell r="N246">
            <v>-8.12585264489244</v>
          </cell>
          <cell r="O246">
            <v>-6.6792685007710961</v>
          </cell>
          <cell r="P246">
            <v>-17.659743399979433</v>
          </cell>
          <cell r="Q246">
            <v>-70.025755735686701</v>
          </cell>
          <cell r="R246">
            <v>8.8616154133218217</v>
          </cell>
        </row>
        <row r="247">
          <cell r="B247" t="str">
            <v xml:space="preserve">        Oil</v>
          </cell>
          <cell r="D247">
            <v>-24.176718172473642</v>
          </cell>
          <cell r="E247">
            <v>-12.001506194520262</v>
          </cell>
          <cell r="F247">
            <v>0.69788747667931528</v>
          </cell>
          <cell r="G247">
            <v>-54.519709333901332</v>
          </cell>
          <cell r="H247">
            <v>15.602786026844484</v>
          </cell>
          <cell r="I247">
            <v>-21.297621970720847</v>
          </cell>
          <cell r="J247">
            <v>6.0651038772171706</v>
          </cell>
          <cell r="K247">
            <v>28.404045018541414</v>
          </cell>
          <cell r="L247">
            <v>41.921126413997854</v>
          </cell>
          <cell r="M247">
            <v>75.096807798526498</v>
          </cell>
          <cell r="N247">
            <v>-67.360946921263817</v>
          </cell>
          <cell r="O247">
            <v>-44.237405849214575</v>
          </cell>
          <cell r="P247">
            <v>22.90593437225461</v>
          </cell>
          <cell r="Q247">
            <v>50.200999313283347</v>
          </cell>
          <cell r="R247">
            <v>29.374999999999972</v>
          </cell>
        </row>
        <row r="248">
          <cell r="B248" t="str">
            <v xml:space="preserve">        Non-oil</v>
          </cell>
          <cell r="D248">
            <v>22.931250827773162</v>
          </cell>
          <cell r="E248">
            <v>-17.635786937250199</v>
          </cell>
          <cell r="F248">
            <v>-23.893165995311783</v>
          </cell>
          <cell r="G248">
            <v>-27.014695545185663</v>
          </cell>
          <cell r="H248">
            <v>-34.050742950952873</v>
          </cell>
          <cell r="I248">
            <v>9.1213270721447248</v>
          </cell>
          <cell r="J248">
            <v>91.374625719938038</v>
          </cell>
          <cell r="K248">
            <v>5.617911088917027</v>
          </cell>
          <cell r="L248">
            <v>-16.327761134463103</v>
          </cell>
          <cell r="M248">
            <v>53.790385012918037</v>
          </cell>
          <cell r="N248">
            <v>-1.4503189835491703</v>
          </cell>
          <cell r="O248">
            <v>-5.2774451832727998</v>
          </cell>
          <cell r="P248">
            <v>-18.55107137370986</v>
          </cell>
          <cell r="Q248">
            <v>-74.012032081336571</v>
          </cell>
          <cell r="R248">
            <v>4.930605858409165</v>
          </cell>
        </row>
        <row r="249">
          <cell r="B249" t="str">
            <v xml:space="preserve">            Gécamines</v>
          </cell>
          <cell r="D249">
            <v>11.574360104647297</v>
          </cell>
          <cell r="E249">
            <v>-11.172967986406501</v>
          </cell>
          <cell r="F249">
            <v>-22.763494990192346</v>
          </cell>
          <cell r="G249">
            <v>-36.618108575770378</v>
          </cell>
          <cell r="H249">
            <v>-50.638188539428143</v>
          </cell>
          <cell r="I249">
            <v>-26.520007774117094</v>
          </cell>
          <cell r="J249">
            <v>22.119688884184118</v>
          </cell>
          <cell r="K249">
            <v>2.6187114647447052</v>
          </cell>
          <cell r="L249">
            <v>-1.6639819966540736</v>
          </cell>
          <cell r="M249">
            <v>101.15001455857833</v>
          </cell>
          <cell r="N249">
            <v>-72.42488969354099</v>
          </cell>
          <cell r="O249">
            <v>-3.052495842440861</v>
          </cell>
          <cell r="P249">
            <v>1.6431835034879327</v>
          </cell>
          <cell r="Q249">
            <v>-10.293806315018383</v>
          </cell>
          <cell r="R249">
            <v>3.5497544887743038</v>
          </cell>
        </row>
        <row r="250">
          <cell r="B250" t="str">
            <v xml:space="preserve">            Non-Gécamines</v>
          </cell>
          <cell r="D250">
            <v>26.813660295175936</v>
          </cell>
          <cell r="E250">
            <v>-19.579634690288206</v>
          </cell>
          <cell r="F250">
            <v>-24.268459759919814</v>
          </cell>
          <cell r="G250">
            <v>-23.760895968204675</v>
          </cell>
          <cell r="H250">
            <v>-29.378427964754451</v>
          </cell>
          <cell r="I250">
            <v>16.138469169527415</v>
          </cell>
          <cell r="J250">
            <v>100.00143212435999</v>
          </cell>
          <cell r="K250">
            <v>5.8460278892207063</v>
          </cell>
          <cell r="L250">
            <v>-17.409070093787747</v>
          </cell>
          <cell r="M250">
            <v>49.6323087598632</v>
          </cell>
          <cell r="N250">
            <v>6.9265479848723555</v>
          </cell>
          <cell r="O250">
            <v>-5.3451673248548275</v>
          </cell>
          <cell r="P250">
            <v>-19.180624276039392</v>
          </cell>
          <cell r="Q250">
            <v>-76.510252990240431</v>
          </cell>
          <cell r="R250">
            <v>5.1373618909009933</v>
          </cell>
        </row>
        <row r="253">
          <cell r="B253" t="str">
            <v xml:space="preserve">    Sources:  Data provided by Congolese authorities; and staff estimates.</v>
          </cell>
        </row>
        <row r="257">
          <cell r="B257" t="str">
            <v>Table 4d.    Democratic Republic of the Congo:  International Reserves, 1996-2000</v>
          </cell>
        </row>
        <row r="259">
          <cell r="K259" t="str">
            <v>(In millions of U.S. dollars; end of period)</v>
          </cell>
        </row>
        <row r="262">
          <cell r="B262">
            <v>37041.615946759259</v>
          </cell>
          <cell r="D262">
            <v>1989</v>
          </cell>
          <cell r="E262">
            <v>1990</v>
          </cell>
          <cell r="F262">
            <v>1991</v>
          </cell>
          <cell r="G262">
            <v>1992</v>
          </cell>
          <cell r="H262">
            <v>1993</v>
          </cell>
          <cell r="I262">
            <v>1994</v>
          </cell>
          <cell r="J262">
            <v>1995</v>
          </cell>
          <cell r="K262">
            <v>1996</v>
          </cell>
          <cell r="L262">
            <v>1997</v>
          </cell>
          <cell r="M262">
            <v>1998</v>
          </cell>
          <cell r="N262">
            <v>1999</v>
          </cell>
          <cell r="O262">
            <v>2000</v>
          </cell>
          <cell r="P262">
            <v>2001</v>
          </cell>
          <cell r="Q262">
            <v>2002</v>
          </cell>
          <cell r="R262">
            <v>2003</v>
          </cell>
        </row>
        <row r="263">
          <cell r="N263" t="str">
            <v>Est.</v>
          </cell>
          <cell r="O263" t="str">
            <v>Est.</v>
          </cell>
        </row>
        <row r="266">
          <cell r="B266" t="str">
            <v>Gross reserves</v>
          </cell>
          <cell r="D266">
            <v>343.78586918540771</v>
          </cell>
          <cell r="E266">
            <v>247.48003803964482</v>
          </cell>
          <cell r="F266">
            <v>220.84342264382076</v>
          </cell>
          <cell r="G266">
            <v>183.7</v>
          </cell>
          <cell r="H266">
            <v>195.29999999999998</v>
          </cell>
          <cell r="I266">
            <v>165.1</v>
          </cell>
          <cell r="J266">
            <v>174.70000000000002</v>
          </cell>
          <cell r="K266">
            <v>36.956599999999995</v>
          </cell>
          <cell r="L266">
            <v>33.7312729206648</v>
          </cell>
          <cell r="M266">
            <v>30.413329272491989</v>
          </cell>
          <cell r="N266">
            <v>22.150611111111115</v>
          </cell>
          <cell r="O266">
            <v>39.970579000000001</v>
          </cell>
          <cell r="P266">
            <v>-15.365823755570084</v>
          </cell>
          <cell r="Q266">
            <v>4.1912126280950357</v>
          </cell>
          <cell r="R266">
            <v>23.576086744572532</v>
          </cell>
        </row>
        <row r="268">
          <cell r="B268" t="str">
            <v>Foreign exchange</v>
          </cell>
          <cell r="D268">
            <v>257.1658691854077</v>
          </cell>
          <cell r="E268">
            <v>205.25003803964481</v>
          </cell>
          <cell r="F268">
            <v>210.59342264382079</v>
          </cell>
          <cell r="G268">
            <v>174.2</v>
          </cell>
          <cell r="H268">
            <v>181.2</v>
          </cell>
          <cell r="I268">
            <v>148</v>
          </cell>
          <cell r="J268">
            <v>159.80000000000001</v>
          </cell>
          <cell r="K268">
            <v>23.956599999999995</v>
          </cell>
          <cell r="L268">
            <v>33.7312729206648</v>
          </cell>
          <cell r="M268">
            <v>30.413329272491989</v>
          </cell>
          <cell r="N268">
            <v>22.150611111111115</v>
          </cell>
          <cell r="O268">
            <v>39.970579000000001</v>
          </cell>
          <cell r="P268">
            <v>34.20972173913043</v>
          </cell>
          <cell r="Q268">
            <v>33.159013519436293</v>
          </cell>
          <cell r="R268">
            <v>32.150417599660038</v>
          </cell>
        </row>
        <row r="269">
          <cell r="B269" t="str">
            <v xml:space="preserve">   Free reserves 1/</v>
          </cell>
          <cell r="D269">
            <v>183.92243935180744</v>
          </cell>
          <cell r="E269">
            <v>143.44752658558807</v>
          </cell>
          <cell r="F269">
            <v>157.97337961145226</v>
          </cell>
          <cell r="G269">
            <v>135.4</v>
          </cell>
          <cell r="H269">
            <v>137.69999999999999</v>
          </cell>
          <cell r="I269">
            <v>108.1</v>
          </cell>
          <cell r="J269">
            <v>117.9</v>
          </cell>
          <cell r="K269">
            <v>19.256599999999995</v>
          </cell>
          <cell r="L269">
            <v>29.331272920664802</v>
          </cell>
          <cell r="M269">
            <v>31</v>
          </cell>
          <cell r="N269">
            <v>15.157288888888891</v>
          </cell>
          <cell r="O269">
            <v>39.341180000000001</v>
          </cell>
          <cell r="P269">
            <v>34.20972173913043</v>
          </cell>
          <cell r="Q269">
            <v>33.159013519436293</v>
          </cell>
          <cell r="R269">
            <v>32.150417599660038</v>
          </cell>
        </row>
        <row r="270">
          <cell r="B270" t="str">
            <v xml:space="preserve">       Of which: untied</v>
          </cell>
          <cell r="D270">
            <v>60.22136032777275</v>
          </cell>
          <cell r="E270">
            <v>8.8000000000000007</v>
          </cell>
          <cell r="F270">
            <v>3.8</v>
          </cell>
          <cell r="G270">
            <v>4.9000000000000004</v>
          </cell>
          <cell r="H270">
            <v>1.3</v>
          </cell>
          <cell r="I270">
            <v>3.1</v>
          </cell>
          <cell r="J270">
            <v>4.9000000000000004</v>
          </cell>
          <cell r="K270">
            <v>4.7</v>
          </cell>
          <cell r="L270">
            <v>4.4000000000000004</v>
          </cell>
          <cell r="M270">
            <v>5</v>
          </cell>
          <cell r="N270">
            <v>-10.772761021591556</v>
          </cell>
          <cell r="O270">
            <v>-48.629888322930391</v>
          </cell>
          <cell r="P270">
            <v>-38.918826491874185</v>
          </cell>
          <cell r="Q270">
            <v>-19.265185576244079</v>
          </cell>
          <cell r="R270">
            <v>0.22777224719614839</v>
          </cell>
        </row>
        <row r="271">
          <cell r="B271" t="str">
            <v xml:space="preserve">   Blocked </v>
          </cell>
          <cell r="D271">
            <v>73.243429833600246</v>
          </cell>
          <cell r="E271">
            <v>61.802511454056756</v>
          </cell>
          <cell r="F271">
            <v>52.620043032368514</v>
          </cell>
          <cell r="G271">
            <v>38.799999999999997</v>
          </cell>
          <cell r="H271">
            <v>43.5</v>
          </cell>
          <cell r="I271">
            <v>39.9</v>
          </cell>
          <cell r="J271">
            <v>41.9</v>
          </cell>
          <cell r="K271">
            <v>43.400000000000006</v>
          </cell>
          <cell r="L271">
            <v>29.971380952380954</v>
          </cell>
          <cell r="M271">
            <v>13.112479166666668</v>
          </cell>
          <cell r="N271">
            <v>6.9933222222222229</v>
          </cell>
          <cell r="O271">
            <v>0.62939899999999993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 xml:space="preserve">       Special account 2/</v>
          </cell>
          <cell r="D272">
            <v>23.769250488974844</v>
          </cell>
          <cell r="E272">
            <v>0</v>
          </cell>
          <cell r="F272">
            <v>0</v>
          </cell>
          <cell r="G272">
            <v>8.3000000000000007</v>
          </cell>
          <cell r="H272">
            <v>7.8</v>
          </cell>
          <cell r="I272">
            <v>8.5</v>
          </cell>
          <cell r="J272">
            <v>9.1</v>
          </cell>
          <cell r="K272">
            <v>8.8000000000000007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 xml:space="preserve">       Other 3/</v>
          </cell>
          <cell r="D273">
            <v>49.474179344625405</v>
          </cell>
          <cell r="E273">
            <v>61.802511454056756</v>
          </cell>
          <cell r="F273">
            <v>52.620043032368514</v>
          </cell>
          <cell r="G273">
            <v>30.5</v>
          </cell>
          <cell r="H273">
            <v>35.700000000000003</v>
          </cell>
          <cell r="I273">
            <v>31.4</v>
          </cell>
          <cell r="J273">
            <v>32.799999999999997</v>
          </cell>
          <cell r="K273">
            <v>34.6</v>
          </cell>
          <cell r="L273">
            <v>29.971380952380954</v>
          </cell>
          <cell r="M273">
            <v>13.112479166666668</v>
          </cell>
          <cell r="N273">
            <v>6.9933222222222229</v>
          </cell>
          <cell r="O273">
            <v>0.62939899999999993</v>
          </cell>
          <cell r="P273">
            <v>0.54730347826086956</v>
          </cell>
          <cell r="Q273">
            <v>0.53049374599642629</v>
          </cell>
          <cell r="R273">
            <v>0.51435774643283261</v>
          </cell>
        </row>
        <row r="275">
          <cell r="B275" t="str">
            <v>Gold 4/</v>
          </cell>
          <cell r="D275">
            <v>86.62</v>
          </cell>
          <cell r="E275">
            <v>42.23</v>
          </cell>
          <cell r="F275">
            <v>10.25</v>
          </cell>
          <cell r="G275">
            <v>9.5</v>
          </cell>
          <cell r="H275">
            <v>14.100000000000001</v>
          </cell>
          <cell r="I275">
            <v>17.100000000000001</v>
          </cell>
          <cell r="J275">
            <v>14.899999999999999</v>
          </cell>
          <cell r="K275">
            <v>13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 xml:space="preserve">   Gold at Bank of Zaïre</v>
          </cell>
          <cell r="D276">
            <v>86.502826645328952</v>
          </cell>
          <cell r="E276">
            <v>50.917009436611913</v>
          </cell>
          <cell r="F276">
            <v>9.1637742842335062</v>
          </cell>
          <cell r="G276">
            <v>9.5</v>
          </cell>
          <cell r="H276">
            <v>10.9</v>
          </cell>
          <cell r="I276">
            <v>12.9</v>
          </cell>
          <cell r="J276">
            <v>10.6</v>
          </cell>
          <cell r="K276">
            <v>8.6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 xml:space="preserve">   Gold swap</v>
          </cell>
          <cell r="D277">
            <v>0.11717335467105562</v>
          </cell>
          <cell r="E277">
            <v>-8.6870094366119179</v>
          </cell>
          <cell r="F277">
            <v>1.0862257157664941</v>
          </cell>
          <cell r="G277">
            <v>0</v>
          </cell>
          <cell r="H277">
            <v>3.2</v>
          </cell>
          <cell r="I277">
            <v>4.2</v>
          </cell>
          <cell r="J277">
            <v>4.3</v>
          </cell>
          <cell r="K277">
            <v>4.4000000000000004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9">
          <cell r="B279" t="str">
            <v>Foreign liabilities</v>
          </cell>
          <cell r="D279">
            <v>-818.84753269228941</v>
          </cell>
          <cell r="E279">
            <v>-726.31312678330983</v>
          </cell>
          <cell r="F279">
            <v>-778.7116713520644</v>
          </cell>
          <cell r="G279">
            <v>-751</v>
          </cell>
          <cell r="H279">
            <v>-750.4</v>
          </cell>
          <cell r="I279">
            <v>-764.4</v>
          </cell>
          <cell r="J279">
            <v>-829</v>
          </cell>
          <cell r="K279">
            <v>-708.4</v>
          </cell>
          <cell r="L279">
            <v>-713.02517291191919</v>
          </cell>
          <cell r="M279">
            <v>-736.16240582325781</v>
          </cell>
          <cell r="N279">
            <v>-723.25557900506737</v>
          </cell>
          <cell r="O279">
            <v>-665.99549373521279</v>
          </cell>
          <cell r="P279">
            <v>-656.70195789233981</v>
          </cell>
          <cell r="Q279">
            <v>-644.69448348647654</v>
          </cell>
          <cell r="R279">
            <v>-632.45022236737009</v>
          </cell>
        </row>
        <row r="280">
          <cell r="B280" t="str">
            <v xml:space="preserve">   IMF</v>
          </cell>
          <cell r="D280">
            <v>-626.77925403312179</v>
          </cell>
          <cell r="E280">
            <v>-517.05009582654486</v>
          </cell>
          <cell r="F280">
            <v>-472.00383207953143</v>
          </cell>
          <cell r="G280">
            <v>-455.4</v>
          </cell>
          <cell r="H280">
            <v>-456.2</v>
          </cell>
          <cell r="I280">
            <v>-478.4</v>
          </cell>
          <cell r="J280">
            <v>-483.8</v>
          </cell>
          <cell r="K280">
            <v>-451.5</v>
          </cell>
          <cell r="L280">
            <v>-482.22227767382395</v>
          </cell>
          <cell r="M280">
            <v>-525.19313975182922</v>
          </cell>
          <cell r="N280">
            <v>-527.04542376697214</v>
          </cell>
          <cell r="O280">
            <v>-485.98715523045092</v>
          </cell>
          <cell r="P280">
            <v>-486.74753807453448</v>
          </cell>
          <cell r="Q280">
            <v>-484.75110396261891</v>
          </cell>
          <cell r="R280">
            <v>-482.51744064337737</v>
          </cell>
        </row>
        <row r="281">
          <cell r="B281" t="str">
            <v xml:space="preserve">   Arrears provisions</v>
          </cell>
          <cell r="D281">
            <v>-24.807477976555454</v>
          </cell>
          <cell r="E281">
            <v>-26.350004883530527</v>
          </cell>
          <cell r="F281">
            <v>-23.777739387181384</v>
          </cell>
          <cell r="G281">
            <v>-23.1</v>
          </cell>
          <cell r="H281">
            <v>-19.899999999999999</v>
          </cell>
          <cell r="I281">
            <v>-22</v>
          </cell>
          <cell r="J281">
            <v>-22.9</v>
          </cell>
          <cell r="K281">
            <v>-23.2</v>
          </cell>
          <cell r="L281">
            <v>-21.207933333333333</v>
          </cell>
          <cell r="M281">
            <v>-11.374304166666668</v>
          </cell>
          <cell r="N281">
            <v>-6.6151933333333339</v>
          </cell>
          <cell r="O281">
            <v>-0.41337659999999998</v>
          </cell>
          <cell r="P281">
            <v>-0.35945791304347829</v>
          </cell>
          <cell r="Q281">
            <v>-0.34841761909578234</v>
          </cell>
          <cell r="R281">
            <v>-0.3378198192308321</v>
          </cell>
        </row>
        <row r="282">
          <cell r="B282" t="str">
            <v xml:space="preserve">   Other</v>
          </cell>
          <cell r="D282">
            <v>-167.26080068261214</v>
          </cell>
          <cell r="E282">
            <v>-182.91302607323436</v>
          </cell>
          <cell r="F282">
            <v>-282.93009988535169</v>
          </cell>
          <cell r="G282">
            <v>-267.39999999999998</v>
          </cell>
          <cell r="H282">
            <v>-254.8</v>
          </cell>
          <cell r="I282">
            <v>-241.9</v>
          </cell>
          <cell r="J282">
            <v>-308.60000000000002</v>
          </cell>
          <cell r="K282">
            <v>-226.3</v>
          </cell>
          <cell r="L282">
            <v>-209.5949619047619</v>
          </cell>
          <cell r="M282">
            <v>-199.5949619047619</v>
          </cell>
          <cell r="N282">
            <v>-189.5949619047619</v>
          </cell>
          <cell r="O282">
            <v>-179.5949619047619</v>
          </cell>
          <cell r="P282">
            <v>-169.5949619047619</v>
          </cell>
          <cell r="Q282">
            <v>-159.5949619047619</v>
          </cell>
          <cell r="R282">
            <v>-149.5949619047619</v>
          </cell>
        </row>
        <row r="283">
          <cell r="B283" t="str">
            <v xml:space="preserve">   Foreign currency deposits</v>
          </cell>
          <cell r="D283" t="str">
            <v xml:space="preserve"> ... </v>
          </cell>
          <cell r="E283" t="str">
            <v xml:space="preserve"> ... </v>
          </cell>
          <cell r="F283" t="str">
            <v xml:space="preserve"> ... </v>
          </cell>
          <cell r="G283">
            <v>-5.0999999999999996</v>
          </cell>
          <cell r="H283">
            <v>-19.5</v>
          </cell>
          <cell r="I283">
            <v>-22.1</v>
          </cell>
          <cell r="J283">
            <v>-13.7</v>
          </cell>
          <cell r="K283">
            <v>-7.4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5">
          <cell r="B285" t="str">
            <v>Foreign currency deposits and</v>
          </cell>
        </row>
        <row r="286">
          <cell r="B286" t="str">
            <v xml:space="preserve">   provisions for imports</v>
          </cell>
          <cell r="D286">
            <v>59.390102854656078</v>
          </cell>
          <cell r="E286">
            <v>123.51389103690687</v>
          </cell>
          <cell r="F286">
            <v>76.719922595520416</v>
          </cell>
          <cell r="G286">
            <v>35.6</v>
          </cell>
          <cell r="H286">
            <v>55.2</v>
          </cell>
          <cell r="I286">
            <v>53.5</v>
          </cell>
          <cell r="J286">
            <v>46.5</v>
          </cell>
          <cell r="K286">
            <v>42</v>
          </cell>
          <cell r="L286">
            <v>29.971380952380954</v>
          </cell>
          <cell r="M286">
            <v>13.112479166666668</v>
          </cell>
          <cell r="N286">
            <v>6.9933222222222229</v>
          </cell>
          <cell r="O286">
            <v>0.62939899999999993</v>
          </cell>
          <cell r="P286">
            <v>0.54730347826086956</v>
          </cell>
          <cell r="Q286">
            <v>0.53049374599642629</v>
          </cell>
          <cell r="R286">
            <v>0.51435774643283261</v>
          </cell>
        </row>
        <row r="288">
          <cell r="B288" t="str">
            <v>Net foreign assets (broad)</v>
          </cell>
          <cell r="D288">
            <v>-534.45176636153781</v>
          </cell>
          <cell r="E288">
            <v>-602.34697978057193</v>
          </cell>
          <cell r="F288">
            <v>-634.58817130376406</v>
          </cell>
          <cell r="G288">
            <v>-602.9</v>
          </cell>
          <cell r="H288">
            <v>-610.30000000000007</v>
          </cell>
          <cell r="I288">
            <v>-652.79999999999995</v>
          </cell>
          <cell r="J288">
            <v>-700.8</v>
          </cell>
          <cell r="K288">
            <v>-713.4434</v>
          </cell>
          <cell r="L288">
            <v>-709.26528094363539</v>
          </cell>
          <cell r="M288">
            <v>-718.86155571743245</v>
          </cell>
          <cell r="N288">
            <v>-708.09829011617853</v>
          </cell>
          <cell r="O288">
            <v>-626.65431373521278</v>
          </cell>
          <cell r="P288">
            <v>-672.61508512617081</v>
          </cell>
          <cell r="Q288">
            <v>-641.03376460437789</v>
          </cell>
          <cell r="R288">
            <v>-609.38849336923033</v>
          </cell>
        </row>
        <row r="289">
          <cell r="B289" t="str">
            <v>Net foreign assets (narrow)</v>
          </cell>
          <cell r="D289">
            <v>-475.0616635068817</v>
          </cell>
          <cell r="E289">
            <v>-478.83308874366497</v>
          </cell>
          <cell r="F289">
            <v>-557.86824870824364</v>
          </cell>
          <cell r="G289">
            <v>-567.29999999999995</v>
          </cell>
          <cell r="H289">
            <v>-555.1</v>
          </cell>
          <cell r="I289">
            <v>-599.29999999999995</v>
          </cell>
          <cell r="J289">
            <v>-654.29999999999995</v>
          </cell>
          <cell r="K289">
            <v>-671.4434</v>
          </cell>
          <cell r="L289">
            <v>-679.29389999125442</v>
          </cell>
          <cell r="M289">
            <v>-705.74907655076584</v>
          </cell>
          <cell r="N289">
            <v>-701.10496789395631</v>
          </cell>
          <cell r="O289">
            <v>-626.02491473521275</v>
          </cell>
          <cell r="P289">
            <v>-672.0677816479099</v>
          </cell>
          <cell r="Q289">
            <v>-640.50327085838148</v>
          </cell>
          <cell r="R289">
            <v>-608.87413562279755</v>
          </cell>
        </row>
        <row r="291">
          <cell r="B291" t="str">
            <v>Net foreign assets (excluding</v>
          </cell>
        </row>
        <row r="292">
          <cell r="B292" t="str">
            <v xml:space="preserve">   special account)</v>
          </cell>
          <cell r="D292">
            <v>-510.68251587256293</v>
          </cell>
          <cell r="E292">
            <v>-602.34697978057193</v>
          </cell>
          <cell r="F292">
            <v>-634.58817130376406</v>
          </cell>
          <cell r="G292">
            <v>-611.19999999999993</v>
          </cell>
          <cell r="H292">
            <v>-618.1</v>
          </cell>
          <cell r="I292">
            <v>-661.3</v>
          </cell>
          <cell r="J292">
            <v>-709.9</v>
          </cell>
          <cell r="K292">
            <v>-722.24339999999995</v>
          </cell>
          <cell r="L292">
            <v>-709.26528094363539</v>
          </cell>
          <cell r="M292">
            <v>-718.86155571743245</v>
          </cell>
          <cell r="N292">
            <v>-708.09829011617853</v>
          </cell>
          <cell r="O292">
            <v>-626.65431373521278</v>
          </cell>
          <cell r="P292">
            <v>-672.61508512617081</v>
          </cell>
          <cell r="Q292">
            <v>-641.03376460437789</v>
          </cell>
          <cell r="R292">
            <v>-609.38849336923033</v>
          </cell>
        </row>
        <row r="294">
          <cell r="B294" t="str">
            <v>Net reserves  5/</v>
          </cell>
          <cell r="D294">
            <v>93.365715159164651</v>
          </cell>
          <cell r="E294">
            <v>-58.946879070496394</v>
          </cell>
          <cell r="F294">
            <v>-138.80659983705138</v>
          </cell>
          <cell r="G294">
            <v>-119.29999999999998</v>
          </cell>
          <cell r="H294">
            <v>-114.70000000000003</v>
          </cell>
          <cell r="I294">
            <v>-130.30000000000001</v>
          </cell>
          <cell r="J294">
            <v>-180.4</v>
          </cell>
          <cell r="K294">
            <v>-231.34340000000003</v>
          </cell>
          <cell r="L294">
            <v>-205.83506993647808</v>
          </cell>
          <cell r="M294">
            <v>-182.2941117989366</v>
          </cell>
          <cell r="N294">
            <v>-174.437673015873</v>
          </cell>
          <cell r="O294">
            <v>-140.25378190476189</v>
          </cell>
          <cell r="P294">
            <v>-185.50808913859285</v>
          </cell>
          <cell r="Q294">
            <v>-155.93424302266331</v>
          </cell>
          <cell r="R294">
            <v>-126.5332329066222</v>
          </cell>
        </row>
        <row r="296">
          <cell r="B296" t="str">
            <v>Memorandum items:</v>
          </cell>
        </row>
        <row r="298">
          <cell r="B298" t="str">
            <v>Deposit money banks (net)</v>
          </cell>
          <cell r="D298">
            <v>39.593421136548876</v>
          </cell>
          <cell r="E298">
            <v>17.601503262142796</v>
          </cell>
          <cell r="F298">
            <v>11.873164449609719</v>
          </cell>
          <cell r="G298">
            <v>7.2145728643216049</v>
          </cell>
          <cell r="H298">
            <v>2.6824190476190481</v>
          </cell>
          <cell r="I298">
            <v>5.295384615384612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 xml:space="preserve">   Foreign assets</v>
          </cell>
          <cell r="D299">
            <v>173.77112609929785</v>
          </cell>
          <cell r="E299">
            <v>131.50002437131934</v>
          </cell>
          <cell r="F299">
            <v>86.127557991613401</v>
          </cell>
          <cell r="G299">
            <v>67.997989949748742</v>
          </cell>
          <cell r="H299">
            <v>62.378257142857137</v>
          </cell>
          <cell r="I299">
            <v>81.180923076923065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 xml:space="preserve">   Foreign liabilities (broad)</v>
          </cell>
          <cell r="D300">
            <v>134.17770496274898</v>
          </cell>
          <cell r="E300">
            <v>113.89852110917654</v>
          </cell>
          <cell r="F300">
            <v>74.254393542003683</v>
          </cell>
          <cell r="G300">
            <v>60.783417085427132</v>
          </cell>
          <cell r="H300">
            <v>59.695838095238095</v>
          </cell>
          <cell r="I300">
            <v>75.885538461538459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</row>
        <row r="302">
          <cell r="B302" t="str">
            <v>Gross reserves (source IFS)</v>
          </cell>
          <cell r="D302">
            <v>276.78999999999996</v>
          </cell>
          <cell r="E302">
            <v>261.3</v>
          </cell>
          <cell r="F302">
            <v>229.32</v>
          </cell>
          <cell r="G302">
            <v>228.39</v>
          </cell>
          <cell r="H302">
            <v>227.66</v>
          </cell>
          <cell r="I302">
            <v>229.78</v>
          </cell>
          <cell r="J302">
            <v>157.43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 xml:space="preserve">    Gross reserves minus gold</v>
          </cell>
          <cell r="D303">
            <v>190.17</v>
          </cell>
          <cell r="E303">
            <v>219.07</v>
          </cell>
          <cell r="F303">
            <v>219.07</v>
          </cell>
          <cell r="G303">
            <v>219.07</v>
          </cell>
          <cell r="H303">
            <v>219.07</v>
          </cell>
          <cell r="I303">
            <v>219.07</v>
          </cell>
          <cell r="J303">
            <v>146.6</v>
          </cell>
          <cell r="K303" t="str">
            <v xml:space="preserve"> ... </v>
          </cell>
          <cell r="L303" t="str">
            <v xml:space="preserve"> ... </v>
          </cell>
          <cell r="M303" t="str">
            <v xml:space="preserve"> ... </v>
          </cell>
          <cell r="N303" t="str">
            <v xml:space="preserve"> ... </v>
          </cell>
          <cell r="O303" t="str">
            <v xml:space="preserve"> ... </v>
          </cell>
          <cell r="P303" t="str">
            <v xml:space="preserve"> ... </v>
          </cell>
          <cell r="Q303" t="str">
            <v xml:space="preserve"> ... </v>
          </cell>
          <cell r="R303" t="str">
            <v xml:space="preserve"> ... </v>
          </cell>
        </row>
        <row r="304">
          <cell r="B304" t="str">
            <v xml:space="preserve">    Gold (national valuation)</v>
          </cell>
          <cell r="D304">
            <v>86.62</v>
          </cell>
          <cell r="E304">
            <v>42.23</v>
          </cell>
          <cell r="F304">
            <v>10.25</v>
          </cell>
          <cell r="G304">
            <v>9.32</v>
          </cell>
          <cell r="H304">
            <v>8.59</v>
          </cell>
          <cell r="I304">
            <v>10.71</v>
          </cell>
          <cell r="J304">
            <v>10.83</v>
          </cell>
          <cell r="K304" t="str">
            <v xml:space="preserve"> ... </v>
          </cell>
          <cell r="L304" t="str">
            <v xml:space="preserve"> ... </v>
          </cell>
          <cell r="M304" t="str">
            <v xml:space="preserve"> ... </v>
          </cell>
          <cell r="N304" t="str">
            <v xml:space="preserve"> ... </v>
          </cell>
          <cell r="O304" t="str">
            <v xml:space="preserve"> ... </v>
          </cell>
          <cell r="P304" t="str">
            <v xml:space="preserve"> ... </v>
          </cell>
          <cell r="Q304" t="str">
            <v xml:space="preserve"> ... </v>
          </cell>
          <cell r="R304" t="str">
            <v xml:space="preserve"> ... </v>
          </cell>
        </row>
        <row r="307">
          <cell r="B307" t="str">
            <v xml:space="preserve">    Sources:  Data provided by Congolese authorities; and staff estimates.</v>
          </cell>
        </row>
        <row r="309">
          <cell r="B309" t="str">
            <v xml:space="preserve">    1/  Including SDR holdings and reserve position in the Fund.</v>
          </cell>
        </row>
        <row r="310">
          <cell r="B310" t="str">
            <v xml:space="preserve">    2/  Account for payments to Paris Club creditors.</v>
          </cell>
          <cell r="R310">
            <v>38</v>
          </cell>
          <cell r="S310">
            <v>38</v>
          </cell>
        </row>
        <row r="311">
          <cell r="B311" t="str">
            <v xml:space="preserve">    3/  Counterpart of documentary credits for imports.</v>
          </cell>
        </row>
        <row r="312">
          <cell r="B312" t="str">
            <v xml:space="preserve">    4/  In the monetary survey, the value of gold under gold swap arrangements is included as an offset under foreign liabilities.</v>
          </cell>
        </row>
        <row r="313">
          <cell r="B313" t="str">
            <v xml:space="preserve">    5/  Corresponds to "other reserves" line in the presentation of the balance of payments.  Equals gross reserves minus "other" </v>
          </cell>
        </row>
        <row r="314">
          <cell r="B314" t="str">
            <v>liabilities, foreign currency deposits, and provisions for imports.</v>
          </cell>
        </row>
        <row r="316">
          <cell r="R316">
            <v>20</v>
          </cell>
          <cell r="S316">
            <v>25</v>
          </cell>
        </row>
        <row r="382">
          <cell r="R382">
            <v>15.62</v>
          </cell>
          <cell r="S382">
            <v>14.995199999999999</v>
          </cell>
        </row>
        <row r="409">
          <cell r="R409" t="e">
            <v>#DIV/0!</v>
          </cell>
          <cell r="S409" t="e">
            <v>#DIV/0!</v>
          </cell>
        </row>
        <row r="411">
          <cell r="S411" t="e">
            <v>#DIV/0!</v>
          </cell>
        </row>
        <row r="928">
          <cell r="J928">
            <v>1.3567400000000001</v>
          </cell>
          <cell r="K928">
            <v>1.36816</v>
          </cell>
          <cell r="L928">
            <v>1.4083714124011315</v>
          </cell>
          <cell r="M928">
            <v>1.396336015525705</v>
          </cell>
          <cell r="N928">
            <v>1.4317001136760554</v>
          </cell>
          <cell r="O928">
            <v>1.5169463703024828</v>
          </cell>
          <cell r="P928">
            <v>1.4517604564649238</v>
          </cell>
          <cell r="Q928">
            <v>1.3760205607320271</v>
          </cell>
          <cell r="R928">
            <v>1.3564401943863644</v>
          </cell>
          <cell r="S928">
            <v>1.3551352873490501</v>
          </cell>
          <cell r="T928">
            <v>1.3483433553263093</v>
          </cell>
          <cell r="U928">
            <v>1.3567693547541679</v>
          </cell>
          <cell r="V928">
            <v>1.3675077651107508</v>
          </cell>
          <cell r="W928">
            <v>1.3794912864398432</v>
          </cell>
          <cell r="X928">
            <v>1.391384517199306</v>
          </cell>
          <cell r="Y928">
            <v>1.4033802849876635</v>
          </cell>
          <cell r="Z928">
            <v>1.4154794738239438</v>
          </cell>
          <cell r="AA928">
            <v>1.4276829753487104</v>
          </cell>
          <cell r="AB928">
            <v>1.4399916888897719</v>
          </cell>
          <cell r="AC928">
            <v>1.4524065215284567</v>
          </cell>
          <cell r="AD928">
            <v>1.4649283881664594</v>
          </cell>
          <cell r="AE928">
            <v>1.4775582115932646</v>
          </cell>
          <cell r="AF928">
            <v>1.4902969225541505</v>
          </cell>
          <cell r="AG928">
            <v>1.5031454598187797</v>
          </cell>
          <cell r="AH928">
            <v>1.5161047702503814</v>
          </cell>
          <cell r="AI928">
            <v>1.5291758088755292</v>
          </cell>
        </row>
        <row r="929">
          <cell r="J929">
            <v>1.42266</v>
          </cell>
          <cell r="K929">
            <v>1.4304300000000001</v>
          </cell>
          <cell r="L929">
            <v>1.375005255473376</v>
          </cell>
          <cell r="M929">
            <v>1.396336015525705</v>
          </cell>
          <cell r="N929">
            <v>1.4317001136760554</v>
          </cell>
          <cell r="O929">
            <v>1.5169463703024828</v>
          </cell>
          <cell r="P929">
            <v>1.4517604564649238</v>
          </cell>
          <cell r="Q929">
            <v>1.3760205607320271</v>
          </cell>
          <cell r="R929">
            <v>1.3564401943863644</v>
          </cell>
          <cell r="S929">
            <v>1.3551352873490501</v>
          </cell>
          <cell r="T929">
            <v>1.3483433553263093</v>
          </cell>
          <cell r="U929">
            <v>1.3567693547541679</v>
          </cell>
          <cell r="V929">
            <v>1.3675077651107508</v>
          </cell>
          <cell r="W929">
            <v>1.3794912864398432</v>
          </cell>
          <cell r="X929">
            <v>1.391384517199306</v>
          </cell>
          <cell r="Y929">
            <v>1.4110007097232078</v>
          </cell>
          <cell r="Z929">
            <v>1.4120021296733307</v>
          </cell>
          <cell r="AA929">
            <v>1.4130042603544331</v>
          </cell>
          <cell r="AB929">
            <v>1.4140071022709373</v>
          </cell>
          <cell r="AC929">
            <v>1.4150106559276234</v>
          </cell>
          <cell r="AD929">
            <v>1.4160149218296303</v>
          </cell>
          <cell r="AE929">
            <v>1.4170199004824546</v>
          </cell>
          <cell r="AF929">
            <v>1.4180255923919525</v>
          </cell>
          <cell r="AG929">
            <v>1.4190319980643387</v>
          </cell>
          <cell r="AH929">
            <v>1.4200391180061873</v>
          </cell>
          <cell r="AI929">
            <v>1.421046952724432</v>
          </cell>
        </row>
        <row r="930">
          <cell r="J930">
            <v>2845.3194726677607</v>
          </cell>
          <cell r="K930">
            <v>91079.769390000001</v>
          </cell>
          <cell r="L930">
            <v>2736260.4583920185</v>
          </cell>
          <cell r="M930">
            <v>146615281.63019902</v>
          </cell>
          <cell r="N930">
            <v>4653.0253694471803</v>
          </cell>
          <cell r="O930">
            <v>22497.831617956122</v>
          </cell>
          <cell r="P930">
            <v>163540.81542077367</v>
          </cell>
          <cell r="Q930">
            <v>144482.15887686284</v>
          </cell>
          <cell r="R930">
            <v>325545.64665272745</v>
          </cell>
          <cell r="S930">
            <v>1165958.4012351227</v>
          </cell>
          <cell r="T930">
            <v>1200564.9235825459</v>
          </cell>
          <cell r="U930">
            <v>1248227.8063738346</v>
          </cell>
          <cell r="V930">
            <v>1299269.1276317243</v>
          </cell>
          <cell r="W930">
            <v>1353556.8502547741</v>
          </cell>
          <cell r="X930">
            <v>1409750.7928263368</v>
          </cell>
          <cell r="Y930">
            <v>1476330.0425833922</v>
          </cell>
          <cell r="Z930">
            <v>1525527.1008990665</v>
          </cell>
          <cell r="AA930">
            <v>1576488.8532774409</v>
          </cell>
          <cell r="AB930">
            <v>1629077.5825263469</v>
          </cell>
          <cell r="AC930">
            <v>1683438.1773570937</v>
          </cell>
          <cell r="AD930">
            <v>1739574.3314677009</v>
          </cell>
          <cell r="AE930">
            <v>1797631.4457520419</v>
          </cell>
          <cell r="AF930">
            <v>1857613.5260334578</v>
          </cell>
          <cell r="AG930">
            <v>1919666.4869814373</v>
          </cell>
          <cell r="AH930">
            <v>1983794.6478546436</v>
          </cell>
          <cell r="AI930">
            <v>2050002.3340002657</v>
          </cell>
        </row>
        <row r="932">
          <cell r="J932">
            <v>2.7503000000000002</v>
          </cell>
          <cell r="K932">
            <v>1.1808000000000001</v>
          </cell>
          <cell r="L932">
            <v>1.9313</v>
          </cell>
          <cell r="M932">
            <v>1.2336655367761833</v>
          </cell>
          <cell r="N932">
            <v>3.1975948036869464</v>
          </cell>
          <cell r="O932">
            <v>2.5652908143139377</v>
          </cell>
          <cell r="P932">
            <v>3.1852070036118687</v>
          </cell>
          <cell r="Q932">
            <v>3.2207488149656425</v>
          </cell>
          <cell r="R932">
            <v>2.1867849556818402</v>
          </cell>
          <cell r="S932">
            <v>2.5058508550143692</v>
          </cell>
          <cell r="T932">
            <v>2.4825538400801368</v>
          </cell>
          <cell r="U932">
            <v>2.8830858389236531</v>
          </cell>
          <cell r="V932">
            <v>3.0298792933403975</v>
          </cell>
          <cell r="W932">
            <v>2.8963855812865007</v>
          </cell>
          <cell r="X932">
            <v>2.8338521834559196</v>
          </cell>
          <cell r="Y932">
            <v>2.8338521834559196</v>
          </cell>
          <cell r="Z932">
            <v>2.8338521834559196</v>
          </cell>
          <cell r="AA932">
            <v>2.8338521834559196</v>
          </cell>
          <cell r="AB932">
            <v>2.8338521834559196</v>
          </cell>
          <cell r="AC932">
            <v>2.8338521834559196</v>
          </cell>
          <cell r="AD932">
            <v>2.8338521834559196</v>
          </cell>
          <cell r="AE932">
            <v>2.8338521834559196</v>
          </cell>
          <cell r="AF932">
            <v>2.8338521834559196</v>
          </cell>
          <cell r="AG932">
            <v>2.8338521834559196</v>
          </cell>
          <cell r="AH932">
            <v>2.8338521834559196</v>
          </cell>
          <cell r="AI932">
            <v>2.8338521834559196</v>
          </cell>
        </row>
        <row r="933">
          <cell r="J933">
            <v>4.6108000000000002</v>
          </cell>
          <cell r="K933">
            <v>5.2049000000000003</v>
          </cell>
          <cell r="L933">
            <v>3.3069999999999999</v>
          </cell>
          <cell r="M933">
            <v>2.799731424053538</v>
          </cell>
          <cell r="N933">
            <v>2.1950803089781266</v>
          </cell>
          <cell r="O933">
            <v>2.1784015148736873</v>
          </cell>
          <cell r="P933">
            <v>1.7380875159375646</v>
          </cell>
          <cell r="Q933">
            <v>1.5845845514943244</v>
          </cell>
          <cell r="R933">
            <v>1.315736785813322</v>
          </cell>
          <cell r="S933">
            <v>1.1595650322539266</v>
          </cell>
          <cell r="T933">
            <v>1.5160405810418165</v>
          </cell>
          <cell r="U933">
            <v>1.670772522547658</v>
          </cell>
          <cell r="V933">
            <v>1.7236401436428133</v>
          </cell>
          <cell r="W933">
            <v>1.7314255677443837</v>
          </cell>
          <cell r="X933">
            <v>1.736313334318712</v>
          </cell>
          <cell r="Y933">
            <v>1.736313334318712</v>
          </cell>
          <cell r="Z933">
            <v>1.736313334318712</v>
          </cell>
          <cell r="AA933">
            <v>1.736313334318712</v>
          </cell>
          <cell r="AB933">
            <v>1.736313334318712</v>
          </cell>
          <cell r="AC933">
            <v>1.736313334318712</v>
          </cell>
          <cell r="AD933">
            <v>1.736313334318712</v>
          </cell>
          <cell r="AE933">
            <v>1.736313334318712</v>
          </cell>
          <cell r="AF933">
            <v>1.736313334318712</v>
          </cell>
          <cell r="AG933">
            <v>1.736313334318712</v>
          </cell>
          <cell r="AH933">
            <v>1.736313334318712</v>
          </cell>
          <cell r="AI933">
            <v>1.736313334318712</v>
          </cell>
        </row>
        <row r="934">
          <cell r="J934">
            <v>9.7494999999999994</v>
          </cell>
          <cell r="K934">
            <v>-0.3488</v>
          </cell>
          <cell r="L934">
            <v>3.5476000000000001</v>
          </cell>
          <cell r="M934">
            <v>-5.6538732279265655</v>
          </cell>
          <cell r="N934">
            <v>3.0324896191871922</v>
          </cell>
          <cell r="O934">
            <v>10.25897012997458</v>
          </cell>
          <cell r="P934">
            <v>-3.128587303248263</v>
          </cell>
          <cell r="Q934">
            <v>-7.844314708501952</v>
          </cell>
          <cell r="R934">
            <v>-1.323564765701122</v>
          </cell>
          <cell r="S934">
            <v>0.59149886059580836</v>
          </cell>
          <cell r="T934">
            <v>1.497982251098378</v>
          </cell>
          <cell r="U934">
            <v>1.0000000000000444</v>
          </cell>
          <cell r="V934">
            <v>1.0000000000003393</v>
          </cell>
          <cell r="W934">
            <v>0.99999999999922085</v>
          </cell>
          <cell r="X934">
            <v>1.0000000000002647</v>
          </cell>
          <cell r="Y934">
            <v>1.0000000000002647</v>
          </cell>
          <cell r="Z934">
            <v>1.0000000000002647</v>
          </cell>
          <cell r="AA934">
            <v>1.0000000000002647</v>
          </cell>
          <cell r="AB934">
            <v>1.0000000000002647</v>
          </cell>
          <cell r="AC934">
            <v>1.0000000000002647</v>
          </cell>
          <cell r="AD934">
            <v>1.0000000000002647</v>
          </cell>
          <cell r="AE934">
            <v>1.0000000000002647</v>
          </cell>
          <cell r="AF934">
            <v>1.0000000000002647</v>
          </cell>
          <cell r="AG934">
            <v>1.0000000000002647</v>
          </cell>
          <cell r="AH934">
            <v>1.0000000000002647</v>
          </cell>
          <cell r="AI934">
            <v>1.0000000000002647</v>
          </cell>
        </row>
        <row r="935">
          <cell r="J935">
            <v>7.5069999999999997</v>
          </cell>
          <cell r="K935">
            <v>-2.6970000000000001</v>
          </cell>
          <cell r="L935">
            <v>2.4068000000000001</v>
          </cell>
          <cell r="M935">
            <v>-4.1209235346257342</v>
          </cell>
          <cell r="N935">
            <v>2.9020732996253984</v>
          </cell>
          <cell r="O935">
            <v>9.2380225053681677</v>
          </cell>
          <cell r="P935">
            <v>-2.9161365403441928</v>
          </cell>
          <cell r="Q935">
            <v>-7.999284211355147</v>
          </cell>
          <cell r="R935">
            <v>-3.27045435598406</v>
          </cell>
          <cell r="S935">
            <v>0.56343673372573055</v>
          </cell>
          <cell r="T935">
            <v>1.3374140550533666</v>
          </cell>
          <cell r="U935">
            <v>1.624705954955717</v>
          </cell>
          <cell r="V935">
            <v>1.6753184542158674</v>
          </cell>
          <cell r="W935">
            <v>1.8308490007130955</v>
          </cell>
          <cell r="X935">
            <v>1.7150993786634079</v>
          </cell>
          <cell r="Y935">
            <v>1.7150993786634079</v>
          </cell>
          <cell r="Z935">
            <v>1.7150993786634079</v>
          </cell>
          <cell r="AA935">
            <v>1.7150993786634079</v>
          </cell>
          <cell r="AB935">
            <v>1.7150993786634079</v>
          </cell>
          <cell r="AC935">
            <v>1.7150993786634079</v>
          </cell>
          <cell r="AD935">
            <v>1.7150993786634079</v>
          </cell>
          <cell r="AE935">
            <v>1.7150993786634079</v>
          </cell>
          <cell r="AF935">
            <v>1.7150993786634079</v>
          </cell>
          <cell r="AG935">
            <v>1.7150993786634079</v>
          </cell>
          <cell r="AH935">
            <v>1.7150993786634079</v>
          </cell>
          <cell r="AI935">
            <v>1.7150993786634079</v>
          </cell>
        </row>
        <row r="936">
          <cell r="J936">
            <v>-6.4047999999999998</v>
          </cell>
          <cell r="K936">
            <v>-5.6820000000000004</v>
          </cell>
          <cell r="L936">
            <v>0.1041</v>
          </cell>
          <cell r="M936">
            <v>1.828535682647354</v>
          </cell>
          <cell r="N936">
            <v>13.353128768755575</v>
          </cell>
          <cell r="O936">
            <v>8.3751003461946674</v>
          </cell>
          <cell r="P936">
            <v>-1.1618576724192002</v>
          </cell>
          <cell r="Q936">
            <v>-3.3024872771271547</v>
          </cell>
          <cell r="R936">
            <v>-14.760639307080977</v>
          </cell>
          <cell r="S936">
            <v>-6.4283363211966531</v>
          </cell>
          <cell r="T936">
            <v>3.3753871493770533</v>
          </cell>
          <cell r="U936">
            <v>4.6399270906170633</v>
          </cell>
          <cell r="V936">
            <v>3.7491799454723997</v>
          </cell>
          <cell r="W936">
            <v>3.0985463942001297</v>
          </cell>
          <cell r="X936">
            <v>2.9912676096771964</v>
          </cell>
          <cell r="Y936">
            <v>2.9912676096771964</v>
          </cell>
          <cell r="Z936">
            <v>2.9912676096771964</v>
          </cell>
          <cell r="AA936">
            <v>2.9912676096771964</v>
          </cell>
          <cell r="AB936">
            <v>2.9912676096771964</v>
          </cell>
          <cell r="AC936">
            <v>2.9912676096771964</v>
          </cell>
          <cell r="AD936">
            <v>2.9912676096771964</v>
          </cell>
          <cell r="AE936">
            <v>2.9912676096771964</v>
          </cell>
          <cell r="AF936">
            <v>2.9912676096771964</v>
          </cell>
          <cell r="AG936">
            <v>2.9912676096771964</v>
          </cell>
          <cell r="AH936">
            <v>2.9912676096771964</v>
          </cell>
          <cell r="AI936">
            <v>2.9912676096771964</v>
          </cell>
        </row>
        <row r="938">
          <cell r="J938">
            <v>216.6890492185141</v>
          </cell>
          <cell r="K938">
            <v>101.72163399999999</v>
          </cell>
          <cell r="L938">
            <v>31.89</v>
          </cell>
          <cell r="M938">
            <v>25.82</v>
          </cell>
          <cell r="N938">
            <v>139.1612510493126</v>
          </cell>
          <cell r="O938">
            <v>357.14201267650401</v>
          </cell>
          <cell r="P938">
            <v>221.103048</v>
          </cell>
          <cell r="Q938">
            <v>68.801000000000002</v>
          </cell>
          <cell r="R938">
            <v>65</v>
          </cell>
          <cell r="S938">
            <v>77.597389914353769</v>
          </cell>
          <cell r="T938">
            <v>80.041053655608081</v>
          </cell>
          <cell r="U938">
            <v>82.235290305444167</v>
          </cell>
          <cell r="V938">
            <v>82.683566675693939</v>
          </cell>
          <cell r="W938">
            <v>83.200596982887106</v>
          </cell>
          <cell r="X938">
            <v>87.656083453190647</v>
          </cell>
          <cell r="Y938">
            <v>89.046680758516786</v>
          </cell>
          <cell r="Z938">
            <v>90.473951003763148</v>
          </cell>
          <cell r="AA938">
            <v>91.939170078185938</v>
          </cell>
          <cell r="AB938">
            <v>93.443662184888424</v>
          </cell>
          <cell r="AC938">
            <v>94.988801708121883</v>
          </cell>
          <cell r="AD938">
            <v>96.576015153091632</v>
          </cell>
          <cell r="AE938">
            <v>98.20678316108571</v>
          </cell>
          <cell r="AF938">
            <v>99.882642602854361</v>
          </cell>
          <cell r="AG938">
            <v>101.60518875328174</v>
          </cell>
          <cell r="AH938">
            <v>103.37607755050939</v>
          </cell>
          <cell r="AI938">
            <v>105.19702794279488</v>
          </cell>
        </row>
        <row r="939">
          <cell r="J939" t="str">
            <v xml:space="preserve">... </v>
          </cell>
          <cell r="K939" t="str">
            <v xml:space="preserve">... </v>
          </cell>
          <cell r="L939" t="str">
            <v xml:space="preserve">... </v>
          </cell>
          <cell r="M939" t="str">
            <v xml:space="preserve">... </v>
          </cell>
          <cell r="N939">
            <v>85</v>
          </cell>
          <cell r="O939">
            <v>85</v>
          </cell>
          <cell r="P939">
            <v>75</v>
          </cell>
          <cell r="Q939">
            <v>25</v>
          </cell>
          <cell r="R939">
            <v>5</v>
          </cell>
          <cell r="S939">
            <v>5</v>
          </cell>
          <cell r="T939">
            <v>5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</row>
        <row r="940">
          <cell r="J940">
            <v>224.68006382665109</v>
          </cell>
          <cell r="K940">
            <v>221.47532140000001</v>
          </cell>
          <cell r="L940">
            <v>66.897642089053761</v>
          </cell>
          <cell r="M940">
            <v>13.96336015525705</v>
          </cell>
          <cell r="N940">
            <v>1.6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57</v>
          </cell>
          <cell r="T940">
            <v>169.24415999999999</v>
          </cell>
          <cell r="U940">
            <v>232.97778400000001</v>
          </cell>
          <cell r="V940">
            <v>240.75858352</v>
          </cell>
          <cell r="W940">
            <v>249.0193514682</v>
          </cell>
          <cell r="X940">
            <v>272.32746485132384</v>
          </cell>
          <cell r="Y940">
            <v>284.38442926015392</v>
          </cell>
          <cell r="Z940">
            <v>296.61111279143898</v>
          </cell>
          <cell r="AA940">
            <v>309.42184781637559</v>
          </cell>
          <cell r="AB940">
            <v>322.84510693274279</v>
          </cell>
          <cell r="AC940">
            <v>336.91075584814917</v>
          </cell>
          <cell r="AD940">
            <v>351.6501215861104</v>
          </cell>
          <cell r="AE940">
            <v>367.09606403184551</v>
          </cell>
          <cell r="AF940">
            <v>383.28305098132614</v>
          </cell>
          <cell r="AG940">
            <v>400.24723686511982</v>
          </cell>
          <cell r="AH940">
            <v>418.02654532696602</v>
          </cell>
          <cell r="AI940">
            <v>436.66075584583882</v>
          </cell>
        </row>
        <row r="941">
          <cell r="J941">
            <v>15.999292452830218</v>
          </cell>
          <cell r="K941">
            <v>41.062476793731456</v>
          </cell>
          <cell r="L941">
            <v>7.3798662009819296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40.703080642625039</v>
          </cell>
          <cell r="V941">
            <v>41.025232953322522</v>
          </cell>
          <cell r="W941">
            <v>41.384738593195294</v>
          </cell>
          <cell r="X941">
            <v>41.74153551597918</v>
          </cell>
          <cell r="Y941">
            <v>42.101408549629909</v>
          </cell>
          <cell r="Z941">
            <v>42.464384214718315</v>
          </cell>
          <cell r="AA941">
            <v>42.83048926046132</v>
          </cell>
          <cell r="AB941">
            <v>43.19975066669317</v>
          </cell>
          <cell r="AC941">
            <v>43.572195645853718</v>
          </cell>
          <cell r="AD941">
            <v>43.947851644993797</v>
          </cell>
          <cell r="AE941">
            <v>44.32674634779795</v>
          </cell>
          <cell r="AF941">
            <v>44.708907676624527</v>
          </cell>
          <cell r="AG941">
            <v>45.094363794563407</v>
          </cell>
          <cell r="AH941">
            <v>45.483143107511459</v>
          </cell>
          <cell r="AI941">
            <v>45.875274266265897</v>
          </cell>
        </row>
        <row r="942"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</row>
        <row r="945">
          <cell r="J945">
            <v>192.45947625997445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7074.615108052355</v>
          </cell>
          <cell r="U945">
            <v>106.17105235936327</v>
          </cell>
          <cell r="V945">
            <v>94.483852740029661</v>
          </cell>
          <cell r="W945">
            <v>80.148219743700352</v>
          </cell>
          <cell r="X945">
            <v>61.154197683964099</v>
          </cell>
          <cell r="Y945">
            <v>45.489931941801522</v>
          </cell>
          <cell r="Z945">
            <v>29.607302277488834</v>
          </cell>
          <cell r="AA945">
            <v>15.657970946899177</v>
          </cell>
          <cell r="AB945">
            <v>1.9418247146287813</v>
          </cell>
          <cell r="AC945">
            <v>-11.317850180651362</v>
          </cell>
          <cell r="AD945">
            <v>-24.380275580962195</v>
          </cell>
          <cell r="AE945">
            <v>-37.033358579770443</v>
          </cell>
          <cell r="AF945">
            <v>-49.635719864285939</v>
          </cell>
          <cell r="AG945">
            <v>-61.311003608074593</v>
          </cell>
          <cell r="AH945">
            <v>-72.050079164495287</v>
          </cell>
          <cell r="AI945">
            <v>-76.427972548126377</v>
          </cell>
        </row>
        <row r="946">
          <cell r="J946">
            <v>312.096559969331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5331.3578999737001</v>
          </cell>
          <cell r="U946">
            <v>253.42</v>
          </cell>
          <cell r="V946">
            <v>246.08</v>
          </cell>
          <cell r="W946">
            <v>331.58</v>
          </cell>
          <cell r="X946">
            <v>252.73599999999999</v>
          </cell>
          <cell r="Y946">
            <v>296.44963724101058</v>
          </cell>
          <cell r="Z946">
            <v>219.98692532950145</v>
          </cell>
          <cell r="AA946">
            <v>217.38987672059054</v>
          </cell>
          <cell r="AB946">
            <v>213.21018189526049</v>
          </cell>
          <cell r="AC946">
            <v>208.98376408092395</v>
          </cell>
          <cell r="AD946">
            <v>204.33416975406391</v>
          </cell>
          <cell r="AE946">
            <v>199.30718122665513</v>
          </cell>
          <cell r="AF946">
            <v>194.15347394679893</v>
          </cell>
          <cell r="AG946">
            <v>188.47976504923739</v>
          </cell>
          <cell r="AH946">
            <v>138.77606226678571</v>
          </cell>
          <cell r="AI946">
            <v>-7.1518016945899614</v>
          </cell>
        </row>
        <row r="948">
          <cell r="J948">
            <v>108.7155762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</row>
        <row r="950">
          <cell r="J950">
            <v>606.54951061308338</v>
          </cell>
          <cell r="K950">
            <v>599.39860978645697</v>
          </cell>
          <cell r="L950">
            <v>595.16164650477913</v>
          </cell>
          <cell r="M950">
            <v>562.18601937594588</v>
          </cell>
          <cell r="N950">
            <v>627.67343667760179</v>
          </cell>
          <cell r="O950">
            <v>697.5557363607719</v>
          </cell>
          <cell r="P950">
            <v>675.49538085457255</v>
          </cell>
          <cell r="Q950">
            <v>698.46122795026429</v>
          </cell>
          <cell r="R950">
            <v>701.47838221296945</v>
          </cell>
          <cell r="S950">
            <v>689.17370263083012</v>
          </cell>
          <cell r="T950">
            <v>214.75164507527435</v>
          </cell>
          <cell r="U950">
            <v>422.67757359208639</v>
          </cell>
          <cell r="V950">
            <v>426.20078734526999</v>
          </cell>
          <cell r="W950">
            <v>428.83006510872889</v>
          </cell>
          <cell r="X950">
            <v>433.39946031325888</v>
          </cell>
          <cell r="Y950">
            <v>442.39893866897808</v>
          </cell>
          <cell r="Z950">
            <v>454.69818673475174</v>
          </cell>
          <cell r="AA950">
            <v>472.40875756675439</v>
          </cell>
          <cell r="AB950">
            <v>492.74392814439796</v>
          </cell>
          <cell r="AC950">
            <v>512.04677158974789</v>
          </cell>
          <cell r="AD950">
            <v>531.57004587259075</v>
          </cell>
          <cell r="AE950">
            <v>548.8992903624486</v>
          </cell>
          <cell r="AF950">
            <v>565.94030886426799</v>
          </cell>
          <cell r="AG950">
            <v>582.48323949010557</v>
          </cell>
          <cell r="AH950">
            <v>596.41358532719698</v>
          </cell>
          <cell r="AI950">
            <v>615.83104087696836</v>
          </cell>
        </row>
        <row r="951">
          <cell r="J951">
            <v>48.381561408179998</v>
          </cell>
          <cell r="K951">
            <v>36.085219999999978</v>
          </cell>
          <cell r="L951">
            <v>29.143749337127229</v>
          </cell>
          <cell r="M951">
            <v>23.33859195527522</v>
          </cell>
          <cell r="N951">
            <v>19.347044687342727</v>
          </cell>
          <cell r="O951">
            <v>22.60250091750699</v>
          </cell>
          <cell r="P951">
            <v>29.804642171224881</v>
          </cell>
          <cell r="Q951">
            <v>28.057059233326033</v>
          </cell>
          <cell r="R951">
            <v>15.17548936882255</v>
          </cell>
          <cell r="S951">
            <v>16.356356890721312</v>
          </cell>
          <cell r="T951">
            <v>16.254973545286653</v>
          </cell>
          <cell r="U951">
            <v>16.356553307779194</v>
          </cell>
          <cell r="V951">
            <v>16.486010374909132</v>
          </cell>
          <cell r="W951">
            <v>16.630477896044827</v>
          </cell>
          <cell r="X951">
            <v>16.773856917863991</v>
          </cell>
          <cell r="Y951">
            <v>16.918472076373053</v>
          </cell>
          <cell r="Z951">
            <v>17.064334028876662</v>
          </cell>
          <cell r="AA951">
            <v>17.211453524561009</v>
          </cell>
          <cell r="AB951">
            <v>17.359841405285984</v>
          </cell>
          <cell r="AC951">
            <v>17.509508606384138</v>
          </cell>
          <cell r="AD951">
            <v>17.66046615746658</v>
          </cell>
          <cell r="AE951">
            <v>17.812725183235781</v>
          </cell>
          <cell r="AF951">
            <v>17.966296904305405</v>
          </cell>
          <cell r="AG951">
            <v>18.121192638027203</v>
          </cell>
          <cell r="AH951">
            <v>18.277423799325035</v>
          </cell>
          <cell r="AI951">
            <v>18.435001901536083</v>
          </cell>
        </row>
        <row r="952">
          <cell r="J952">
            <v>-539.53649117100588</v>
          </cell>
          <cell r="K952">
            <v>-611.5344884290605</v>
          </cell>
          <cell r="L952">
            <v>-593.90402689972188</v>
          </cell>
          <cell r="M952">
            <v>-551.7176196745105</v>
          </cell>
          <cell r="N952">
            <v>-640.09836551244052</v>
          </cell>
          <cell r="O952">
            <v>-565.74047486376685</v>
          </cell>
          <cell r="P952">
            <v>-316.67396686719337</v>
          </cell>
          <cell r="Q952">
            <v>-280.49495247408669</v>
          </cell>
          <cell r="R952">
            <v>-386.25664692110405</v>
          </cell>
          <cell r="S952">
            <v>-384.57356224326202</v>
          </cell>
          <cell r="T952">
            <v>-387.2908873804376</v>
          </cell>
          <cell r="U952">
            <v>-380.86</v>
          </cell>
          <cell r="V952">
            <v>-375.17</v>
          </cell>
          <cell r="W952">
            <v>-302.28694771863906</v>
          </cell>
          <cell r="X952">
            <v>-321.89486464559297</v>
          </cell>
          <cell r="Y952">
            <v>-341.37164009240257</v>
          </cell>
          <cell r="Z952">
            <v>-363.23097453454892</v>
          </cell>
          <cell r="AA952">
            <v>-365.67979338821431</v>
          </cell>
          <cell r="AB952">
            <v>-373.14725959690702</v>
          </cell>
          <cell r="AC952">
            <v>-331.51891931588852</v>
          </cell>
          <cell r="AD952">
            <v>-304.13038767901776</v>
          </cell>
          <cell r="AE952">
            <v>-359.31768940190989</v>
          </cell>
          <cell r="AF952">
            <v>-396.47940387297416</v>
          </cell>
          <cell r="AG952">
            <v>-431.6852847562543</v>
          </cell>
          <cell r="AH952">
            <v>-447.68670494258214</v>
          </cell>
          <cell r="AI952">
            <v>-412.44646782861628</v>
          </cell>
        </row>
        <row r="955">
          <cell r="J955">
            <v>141.00824410792291</v>
          </cell>
          <cell r="K955">
            <v>54.77975824</v>
          </cell>
          <cell r="L955">
            <v>27.187201744991441</v>
          </cell>
          <cell r="M955">
            <v>10.056411983816126</v>
          </cell>
          <cell r="N955">
            <v>6.0619900853180582</v>
          </cell>
          <cell r="O955">
            <v>20.924758231952453</v>
          </cell>
          <cell r="P955">
            <v>8.5653866931430489</v>
          </cell>
          <cell r="Q955">
            <v>0</v>
          </cell>
          <cell r="R955">
            <v>1.2887524722462904</v>
          </cell>
          <cell r="S955">
            <v>7.7745602084031091</v>
          </cell>
          <cell r="T955">
            <v>852.9431422688765</v>
          </cell>
          <cell r="U955">
            <v>262.91585168859336</v>
          </cell>
          <cell r="V955">
            <v>264.73636586027249</v>
          </cell>
          <cell r="W955">
            <v>271.31200824189483</v>
          </cell>
          <cell r="X955">
            <v>284.30143976679284</v>
          </cell>
          <cell r="Y955">
            <v>296.24042857122032</v>
          </cell>
          <cell r="Z955">
            <v>308.86445893963344</v>
          </cell>
          <cell r="AA955">
            <v>320.65948272645545</v>
          </cell>
          <cell r="AB955">
            <v>333.02131772912571</v>
          </cell>
          <cell r="AC955">
            <v>343.9013964635144</v>
          </cell>
          <cell r="AD955">
            <v>355.89619706135329</v>
          </cell>
          <cell r="AE955">
            <v>366.28820966915748</v>
          </cell>
          <cell r="AF955">
            <v>376.50413481956866</v>
          </cell>
          <cell r="AG955">
            <v>385.20529589836696</v>
          </cell>
          <cell r="AH955">
            <v>390.21830855258008</v>
          </cell>
          <cell r="AI955">
            <v>393.7359696495094</v>
          </cell>
        </row>
        <row r="956">
          <cell r="J956">
            <v>192.2636254</v>
          </cell>
          <cell r="K956">
            <v>77.273676800000004</v>
          </cell>
          <cell r="L956">
            <v>11.407808440449166</v>
          </cell>
          <cell r="M956">
            <v>2.7926720310514099</v>
          </cell>
          <cell r="N956">
            <v>5.6349998434153132</v>
          </cell>
          <cell r="O956">
            <v>1.3136755566819431</v>
          </cell>
          <cell r="P956">
            <v>33.390490498693246</v>
          </cell>
          <cell r="Q956">
            <v>0</v>
          </cell>
          <cell r="R956">
            <v>0.74413088267861016</v>
          </cell>
          <cell r="S956">
            <v>0</v>
          </cell>
          <cell r="T956">
            <v>1189.3772438779522</v>
          </cell>
          <cell r="U956">
            <v>101.3</v>
          </cell>
          <cell r="V956">
            <v>104.95</v>
          </cell>
          <cell r="W956">
            <v>106.08</v>
          </cell>
          <cell r="X956">
            <v>106.05</v>
          </cell>
          <cell r="Y956">
            <v>100.96</v>
          </cell>
          <cell r="Z956">
            <v>107.723353664928</v>
          </cell>
          <cell r="AA956">
            <v>114.32255905235901</v>
          </cell>
          <cell r="AB956">
            <v>117.12458571309892</v>
          </cell>
          <cell r="AC956">
            <v>122.88226514072174</v>
          </cell>
          <cell r="AD956">
            <v>121.53680883158006</v>
          </cell>
          <cell r="AE956">
            <v>141.81453270962092</v>
          </cell>
          <cell r="AF956">
            <v>74.843498979071072</v>
          </cell>
          <cell r="AG956">
            <v>104.26038214672501</v>
          </cell>
          <cell r="AH956">
            <v>157.8620779913297</v>
          </cell>
          <cell r="AI956">
            <v>253.15497889195774</v>
          </cell>
        </row>
        <row r="958">
          <cell r="J958">
            <v>-151.83277339999998</v>
          </cell>
          <cell r="K958">
            <v>-32.787954400000018</v>
          </cell>
          <cell r="L958">
            <v>13.308021176088907</v>
          </cell>
          <cell r="M958">
            <v>18.448623228904211</v>
          </cell>
          <cell r="N958">
            <v>7.6500547586093575</v>
          </cell>
          <cell r="O958">
            <v>0.36406712887259118</v>
          </cell>
          <cell r="P958">
            <v>-12.151235020611413</v>
          </cell>
          <cell r="Q958">
            <v>28.057059233326026</v>
          </cell>
          <cell r="R958">
            <v>13.142606013897648</v>
          </cell>
          <cell r="S958">
            <v>8.5817966823182008</v>
          </cell>
          <cell r="T958">
            <v>-503.49074277421596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</row>
        <row r="961">
          <cell r="J961">
            <v>-189.73262693000001</v>
          </cell>
          <cell r="K961">
            <v>-107.98202800000001</v>
          </cell>
          <cell r="L961">
            <v>-54.616323672605262</v>
          </cell>
          <cell r="M961">
            <v>-80.548807599837232</v>
          </cell>
          <cell r="N961">
            <v>-79.15392313356989</v>
          </cell>
          <cell r="O961">
            <v>-44.143139375802249</v>
          </cell>
          <cell r="P961">
            <v>-29.572360498190498</v>
          </cell>
          <cell r="Q961">
            <v>-20.021099158650994</v>
          </cell>
          <cell r="R961">
            <v>-23.683445793985925</v>
          </cell>
          <cell r="S961">
            <v>-11.828975923269857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</row>
        <row r="962">
          <cell r="J962">
            <v>0</v>
          </cell>
          <cell r="K962">
            <v>1.36816</v>
          </cell>
          <cell r="L962">
            <v>1.2069743004277698</v>
          </cell>
          <cell r="M962">
            <v>3.2115728357091213</v>
          </cell>
          <cell r="N962">
            <v>0.42951003410281663</v>
          </cell>
          <cell r="O962">
            <v>1.2135570962419864</v>
          </cell>
          <cell r="P962">
            <v>3.5873000879248269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</row>
        <row r="963">
          <cell r="J963">
            <v>37.899853530000023</v>
          </cell>
          <cell r="K963">
            <v>73.825913599999993</v>
          </cell>
          <cell r="L963">
            <v>66.717370548266402</v>
          </cell>
          <cell r="M963">
            <v>95.785857993032323</v>
          </cell>
          <cell r="N963">
            <v>86.374467858076429</v>
          </cell>
          <cell r="O963">
            <v>43.293649408432856</v>
          </cell>
          <cell r="P963">
            <v>13.833825389654258</v>
          </cell>
          <cell r="Q963">
            <v>48.07815839197702</v>
          </cell>
          <cell r="R963">
            <v>36.826051807883573</v>
          </cell>
          <cell r="S963">
            <v>20.410772605588058</v>
          </cell>
          <cell r="T963">
            <v>-503.49074277421596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</row>
        <row r="966">
          <cell r="J966">
            <v>431.62139025986914</v>
          </cell>
          <cell r="K966">
            <v>1084.7415626496897</v>
          </cell>
          <cell r="L966">
            <v>1100.6274840643648</v>
          </cell>
          <cell r="M966">
            <v>1048.3902358421192</v>
          </cell>
          <cell r="N966">
            <v>1214.2228102650076</v>
          </cell>
          <cell r="O966">
            <v>1205.35623686804</v>
          </cell>
          <cell r="P966">
            <v>929.49925083459402</v>
          </cell>
          <cell r="Q966">
            <v>920.08479826518555</v>
          </cell>
          <cell r="R966">
            <v>1042.5533236149763</v>
          </cell>
          <cell r="S966">
            <v>1023.3792626995649</v>
          </cell>
          <cell r="T966">
            <v>-13397.324222118174</v>
          </cell>
          <cell r="U966">
            <v>4.8202130456124619E-15</v>
          </cell>
          <cell r="V966">
            <v>-4.8583635429748667E-15</v>
          </cell>
          <cell r="W966">
            <v>0</v>
          </cell>
          <cell r="X966">
            <v>4.9431908067252053E-15</v>
          </cell>
          <cell r="Y966">
            <v>0</v>
          </cell>
          <cell r="Z966">
            <v>0</v>
          </cell>
          <cell r="AA966">
            <v>0</v>
          </cell>
          <cell r="AB966">
            <v>-5.1158781704777296E-15</v>
          </cell>
          <cell r="AC966">
            <v>0</v>
          </cell>
          <cell r="AD966">
            <v>-2.6022355615510759E-15</v>
          </cell>
          <cell r="AE966">
            <v>0</v>
          </cell>
          <cell r="AF966">
            <v>0</v>
          </cell>
          <cell r="AG966">
            <v>2.6701227181625248E-15</v>
          </cell>
          <cell r="AH966">
            <v>0</v>
          </cell>
          <cell r="AI966">
            <v>0</v>
          </cell>
        </row>
        <row r="967">
          <cell r="J967">
            <v>452.38086944686103</v>
          </cell>
          <cell r="K967">
            <v>1106.6176175755172</v>
          </cell>
          <cell r="L967">
            <v>1112.9526420429715</v>
          </cell>
          <cell r="M967">
            <v>1082.5359318066849</v>
          </cell>
          <cell r="N967">
            <v>1248.4247575026993</v>
          </cell>
          <cell r="O967">
            <v>1240.6937103070318</v>
          </cell>
          <cell r="P967">
            <v>962.36470555054098</v>
          </cell>
          <cell r="Q967">
            <v>950.89912119102519</v>
          </cell>
          <cell r="R967">
            <v>1072.5595397652505</v>
          </cell>
          <cell r="S967">
            <v>1052.2440735598964</v>
          </cell>
          <cell r="T967">
            <v>-13667.172857136082</v>
          </cell>
          <cell r="U967">
            <v>4.8202130456124619E-15</v>
          </cell>
          <cell r="V967">
            <v>-4.8583635429748667E-15</v>
          </cell>
          <cell r="W967">
            <v>0</v>
          </cell>
          <cell r="X967">
            <v>4.9431908067252053E-15</v>
          </cell>
          <cell r="Y967">
            <v>0</v>
          </cell>
          <cell r="Z967">
            <v>0</v>
          </cell>
          <cell r="AA967">
            <v>0</v>
          </cell>
          <cell r="AB967">
            <v>-5.1158781704777296E-15</v>
          </cell>
          <cell r="AC967">
            <v>0</v>
          </cell>
          <cell r="AD967">
            <v>-2.6022355615510759E-15</v>
          </cell>
          <cell r="AE967">
            <v>0</v>
          </cell>
          <cell r="AF967">
            <v>0</v>
          </cell>
          <cell r="AG967">
            <v>2.6701227181625248E-15</v>
          </cell>
          <cell r="AH967">
            <v>0</v>
          </cell>
          <cell r="AI967">
            <v>0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5.7000000000000002E-2</v>
          </cell>
          <cell r="S969">
            <v>402.928</v>
          </cell>
          <cell r="T969">
            <v>14190.162</v>
          </cell>
          <cell r="U969">
            <v>981.62400000000002</v>
          </cell>
          <cell r="V969">
            <v>919.02099999999996</v>
          </cell>
          <cell r="W969">
            <v>845.79200000000003</v>
          </cell>
          <cell r="X969">
            <v>927.61800000000005</v>
          </cell>
          <cell r="Y969">
            <v>955.55</v>
          </cell>
          <cell r="Z969">
            <v>981.52800000000002</v>
          </cell>
          <cell r="AA969">
            <v>992.20500000000004</v>
          </cell>
          <cell r="AB969">
            <v>1000.167</v>
          </cell>
          <cell r="AC969">
            <v>957.40800000000002</v>
          </cell>
          <cell r="AD969">
            <v>928.48699999999997</v>
          </cell>
          <cell r="AE969">
            <v>949.29499999999996</v>
          </cell>
          <cell r="AF969">
            <v>955.39499999999998</v>
          </cell>
          <cell r="AG969">
            <v>958.21600000000001</v>
          </cell>
          <cell r="AH969">
            <v>918.35400000000004</v>
          </cell>
          <cell r="AI969">
            <v>831.83100000000002</v>
          </cell>
        </row>
        <row r="971">
          <cell r="J971">
            <v>10168.950844847914</v>
          </cell>
          <cell r="K971">
            <v>10997.003013871466</v>
          </cell>
          <cell r="L971">
            <v>11551.147261387736</v>
          </cell>
          <cell r="M971">
            <v>11886.162221692957</v>
          </cell>
          <cell r="N971">
            <v>12615.322360130191</v>
          </cell>
          <cell r="O971">
            <v>13538.963241044254</v>
          </cell>
          <cell r="P971">
            <v>13992.205240518431</v>
          </cell>
          <cell r="Q971">
            <v>14462.565396272612</v>
          </cell>
          <cell r="R971">
            <v>15101.374188619875</v>
          </cell>
          <cell r="S971">
            <v>16189.972097099493</v>
          </cell>
          <cell r="T971">
            <v>14757.582870478314</v>
          </cell>
          <cell r="U971">
            <v>21030.422948608793</v>
          </cell>
          <cell r="V971">
            <v>21407.948600239433</v>
          </cell>
          <cell r="W971">
            <v>21174.23045789242</v>
          </cell>
          <cell r="X971">
            <v>21664.885147884339</v>
          </cell>
          <cell r="Y971">
            <v>22869.088950357553</v>
          </cell>
          <cell r="Z971">
            <v>23656.400918850126</v>
          </cell>
          <cell r="AA971">
            <v>24499.530244956215</v>
          </cell>
          <cell r="AB971">
            <v>25393.90726687268</v>
          </cell>
          <cell r="AC971">
            <v>26339.353992134955</v>
          </cell>
          <cell r="AD971">
            <v>27337.624607399724</v>
          </cell>
          <cell r="AE971">
            <v>28356.636104506248</v>
          </cell>
          <cell r="AF971">
            <v>29401.261283380612</v>
          </cell>
          <cell r="AG971">
            <v>30471.228033691637</v>
          </cell>
          <cell r="AH971">
            <v>31587.632098310252</v>
          </cell>
          <cell r="AI971">
            <v>32848.883803740355</v>
          </cell>
        </row>
        <row r="972">
          <cell r="J972">
            <v>9647.8589400479141</v>
          </cell>
          <cell r="K972">
            <v>10508.775798421468</v>
          </cell>
          <cell r="L972">
            <v>11070.022985334619</v>
          </cell>
          <cell r="M972">
            <v>11382.337108146934</v>
          </cell>
          <cell r="N972">
            <v>12091.516649431058</v>
          </cell>
          <cell r="O972">
            <v>12984.824842045158</v>
          </cell>
          <cell r="P972">
            <v>13477.617700279128</v>
          </cell>
          <cell r="Q972">
            <v>13946.767379147372</v>
          </cell>
          <cell r="R972">
            <v>14579.773218988752</v>
          </cell>
          <cell r="S972">
            <v>15660.291115368049</v>
          </cell>
          <cell r="T972">
            <v>14734.047390241667</v>
          </cell>
          <cell r="U972">
            <v>21006.740391633699</v>
          </cell>
          <cell r="V972">
            <v>21384.078603141079</v>
          </cell>
          <cell r="W972">
            <v>21150.151287123063</v>
          </cell>
          <cell r="X972">
            <v>21640.598379475712</v>
          </cell>
          <cell r="Y972">
            <v>22844.459779170254</v>
          </cell>
          <cell r="Z972">
            <v>23631.424517578162</v>
          </cell>
          <cell r="AA972">
            <v>24474.201718236651</v>
          </cell>
          <cell r="AB972">
            <v>25368.221650326159</v>
          </cell>
          <cell r="AC972">
            <v>26313.306251392682</v>
          </cell>
          <cell r="AD972">
            <v>27311.209637116732</v>
          </cell>
          <cell r="AE972">
            <v>28329.848727360753</v>
          </cell>
          <cell r="AF972">
            <v>29374.096249059265</v>
          </cell>
          <cell r="AG972">
            <v>30443.680017860446</v>
          </cell>
          <cell r="AH972">
            <v>31559.69570157104</v>
          </cell>
          <cell r="AI972">
            <v>32820.553550572469</v>
          </cell>
        </row>
        <row r="974">
          <cell r="J974">
            <v>8581.0938962513901</v>
          </cell>
          <cell r="K974">
            <v>8218.7491559605114</v>
          </cell>
          <cell r="L974">
            <v>7477.4598366199471</v>
          </cell>
          <cell r="M974">
            <v>6724.0364573926863</v>
          </cell>
          <cell r="N974">
            <v>6495.6143024547509</v>
          </cell>
          <cell r="O974">
            <v>6695.7804415435794</v>
          </cell>
          <cell r="P974">
            <v>6913.9858453845654</v>
          </cell>
          <cell r="Q974">
            <v>6607.3157199251509</v>
          </cell>
          <cell r="R974">
            <v>6080.1536748227218</v>
          </cell>
          <cell r="S974">
            <v>5506.8287689590907</v>
          </cell>
          <cell r="T974">
            <v>5839.4679885118348</v>
          </cell>
          <cell r="U974">
            <v>6391.1724265448211</v>
          </cell>
          <cell r="V974">
            <v>7006.933383595283</v>
          </cell>
          <cell r="W974">
            <v>7706.4145023285373</v>
          </cell>
          <cell r="X974">
            <v>8420.5439489475302</v>
          </cell>
          <cell r="Y974">
            <v>9135.2538700937748</v>
          </cell>
          <cell r="Z974">
            <v>9820.3979103508082</v>
          </cell>
          <cell r="AA974">
            <v>10556.927753627118</v>
          </cell>
          <cell r="AB974">
            <v>11348.697335149152</v>
          </cell>
          <cell r="AC974">
            <v>12199.849635285338</v>
          </cell>
          <cell r="AD974">
            <v>13114.838357931738</v>
          </cell>
          <cell r="AE974">
            <v>14098.451234776618</v>
          </cell>
          <cell r="AF974">
            <v>15155.835077384863</v>
          </cell>
          <cell r="AG974">
            <v>16292.522708188728</v>
          </cell>
          <cell r="AH974">
            <v>17514.461911302882</v>
          </cell>
          <cell r="AI974">
            <v>18828.046554650598</v>
          </cell>
        </row>
        <row r="975">
          <cell r="J975">
            <v>-6.5683175272216374</v>
          </cell>
          <cell r="K975">
            <v>-8.4210526315789451</v>
          </cell>
          <cell r="L975">
            <v>-10.467980295566505</v>
          </cell>
          <cell r="M975">
            <v>-13.525905547913808</v>
          </cell>
          <cell r="N975">
            <v>-3.8706256627783659</v>
          </cell>
          <cell r="O975">
            <v>0.69865784151500065</v>
          </cell>
          <cell r="P975">
            <v>0.89999999999997726</v>
          </cell>
          <cell r="Q975">
            <v>-5.7000000000000171</v>
          </cell>
          <cell r="R975">
            <v>-7</v>
          </cell>
          <cell r="S975">
            <v>-5</v>
          </cell>
          <cell r="T975">
            <v>8.2000000000000171</v>
          </cell>
          <cell r="U975">
            <v>8.2000000000000171</v>
          </cell>
          <cell r="V975">
            <v>8.1999999999999993</v>
          </cell>
          <cell r="W975">
            <v>8.1999999999999993</v>
          </cell>
          <cell r="X975">
            <v>8.1999999999999993</v>
          </cell>
          <cell r="Y975">
            <v>8.2000000000000171</v>
          </cell>
          <cell r="Z975">
            <v>8.2000000000000082</v>
          </cell>
          <cell r="AA975">
            <v>8.2000000000000099</v>
          </cell>
          <cell r="AB975">
            <v>8.2000000000000117</v>
          </cell>
          <cell r="AC975">
            <v>8.2000000000000099</v>
          </cell>
          <cell r="AD975">
            <v>8.2000000000000099</v>
          </cell>
          <cell r="AE975">
            <v>8.2000000000000099</v>
          </cell>
          <cell r="AF975">
            <v>8.2000000000000099</v>
          </cell>
          <cell r="AG975">
            <v>8.2000000000000099</v>
          </cell>
          <cell r="AH975">
            <v>8.2000000000000099</v>
          </cell>
          <cell r="AI975">
            <v>8.2000000000000099</v>
          </cell>
        </row>
      </sheetData>
      <sheetData sheetId="7" refreshError="1">
        <row r="1">
          <cell r="D1" t="str">
            <v>WORKSHEET</v>
          </cell>
        </row>
        <row r="3">
          <cell r="D3" t="str">
            <v>Checksum:</v>
          </cell>
          <cell r="AC3" t="str">
            <v>Check:</v>
          </cell>
        </row>
        <row r="4">
          <cell r="D4" t="e">
            <v>#N/A</v>
          </cell>
          <cell r="AC4">
            <v>270.5</v>
          </cell>
        </row>
        <row r="7">
          <cell r="D7" t="str">
            <v>Key assumptions:</v>
          </cell>
        </row>
        <row r="9">
          <cell r="D9">
            <v>37041.615946759259</v>
          </cell>
        </row>
        <row r="13">
          <cell r="C13" t="str">
            <v>Comment</v>
          </cell>
          <cell r="D13" t="str">
            <v xml:space="preserve">  Check  Row  # 271</v>
          </cell>
          <cell r="E13">
            <v>1984</v>
          </cell>
          <cell r="F13">
            <v>1985</v>
          </cell>
          <cell r="G13">
            <v>1986</v>
          </cell>
          <cell r="H13">
            <v>1987</v>
          </cell>
          <cell r="I13">
            <v>1988</v>
          </cell>
          <cell r="J13">
            <v>1989</v>
          </cell>
          <cell r="K13">
            <v>1990</v>
          </cell>
          <cell r="L13">
            <v>1991</v>
          </cell>
          <cell r="M13">
            <v>1992</v>
          </cell>
          <cell r="N13">
            <v>1993</v>
          </cell>
          <cell r="O13">
            <v>1994</v>
          </cell>
          <cell r="P13">
            <v>1995</v>
          </cell>
          <cell r="Q13">
            <v>1996</v>
          </cell>
          <cell r="R13">
            <v>1997</v>
          </cell>
          <cell r="S13">
            <v>1998</v>
          </cell>
          <cell r="T13">
            <v>1999</v>
          </cell>
          <cell r="U13">
            <v>2000</v>
          </cell>
          <cell r="V13">
            <v>2001</v>
          </cell>
          <cell r="W13">
            <v>2002</v>
          </cell>
          <cell r="X13">
            <v>2003</v>
          </cell>
          <cell r="Y13">
            <v>2004</v>
          </cell>
          <cell r="Z13">
            <v>2005</v>
          </cell>
          <cell r="AA13" t="str">
            <v>X</v>
          </cell>
          <cell r="AB13">
            <v>2000</v>
          </cell>
          <cell r="AC13" t="str">
            <v>Notes for</v>
          </cell>
        </row>
        <row r="14">
          <cell r="AA14" t="str">
            <v>X</v>
          </cell>
          <cell r="AB14" t="str">
            <v>status</v>
          </cell>
          <cell r="AC14" t="str">
            <v>projections</v>
          </cell>
        </row>
        <row r="15">
          <cell r="AA15" t="str">
            <v>X</v>
          </cell>
        </row>
        <row r="16">
          <cell r="AA16" t="str">
            <v>X</v>
          </cell>
        </row>
        <row r="17">
          <cell r="D17" t="str">
            <v>TABLE  1</v>
          </cell>
          <cell r="AA17" t="str">
            <v>X</v>
          </cell>
        </row>
        <row r="18">
          <cell r="AA18" t="str">
            <v>X</v>
          </cell>
        </row>
        <row r="19">
          <cell r="C19">
            <v>0.99126138032279476</v>
          </cell>
          <cell r="D19" t="str">
            <v>US$ per SDR, period average</v>
          </cell>
          <cell r="E19">
            <v>1.02501</v>
          </cell>
          <cell r="F19">
            <v>1.0153399999999999</v>
          </cell>
          <cell r="G19">
            <v>1.17317</v>
          </cell>
          <cell r="H19">
            <v>1.29308</v>
          </cell>
          <cell r="I19">
            <v>1.34392</v>
          </cell>
          <cell r="J19">
            <v>1.28176</v>
          </cell>
          <cell r="K19">
            <v>1.3567400000000001</v>
          </cell>
          <cell r="L19">
            <v>1.36816</v>
          </cell>
          <cell r="M19">
            <v>1.4083714124011315</v>
          </cell>
          <cell r="N19">
            <v>1.396336015525705</v>
          </cell>
          <cell r="O19">
            <v>1.4317001136760554</v>
          </cell>
          <cell r="P19">
            <v>1.5169463703024828</v>
          </cell>
          <cell r="Q19">
            <v>1.4517604564649238</v>
          </cell>
          <cell r="R19">
            <v>1.3760205607320271</v>
          </cell>
          <cell r="S19">
            <v>1.3564401943863644</v>
          </cell>
          <cell r="T19">
            <v>1.3673157631539994</v>
          </cell>
          <cell r="U19">
            <v>1.3185437199443006</v>
          </cell>
          <cell r="V19">
            <v>1.3070214678479399</v>
          </cell>
          <cell r="W19">
            <v>1.3018736088311897</v>
          </cell>
          <cell r="X19">
            <v>1.2962234743743346</v>
          </cell>
          <cell r="Y19">
            <v>1.2898351201294154</v>
          </cell>
          <cell r="Z19">
            <v>1.2830030245095261</v>
          </cell>
          <cell r="AA19" t="str">
            <v>X</v>
          </cell>
        </row>
        <row r="20">
          <cell r="C20">
            <v>1.0015646151053581</v>
          </cell>
          <cell r="D20" t="str">
            <v>US$ per SDR, end of period</v>
          </cell>
          <cell r="E20">
            <v>0.98021000000000003</v>
          </cell>
          <cell r="F20">
            <v>1.09842</v>
          </cell>
          <cell r="G20">
            <v>1.2232000000000001</v>
          </cell>
          <cell r="H20">
            <v>1.41866</v>
          </cell>
          <cell r="I20">
            <v>1.3456999999999999</v>
          </cell>
          <cell r="J20">
            <v>1.31416</v>
          </cell>
          <cell r="K20">
            <v>1.42266</v>
          </cell>
          <cell r="L20">
            <v>1.4304300000000001</v>
          </cell>
          <cell r="M20">
            <v>1.375005255473376</v>
          </cell>
          <cell r="N20">
            <v>1.3735999999999999</v>
          </cell>
          <cell r="O20">
            <v>1.4599</v>
          </cell>
          <cell r="P20">
            <v>1.4864999999999999</v>
          </cell>
          <cell r="Q20">
            <v>1.4379999999999999</v>
          </cell>
          <cell r="R20">
            <v>1.349250916826592</v>
          </cell>
          <cell r="S20">
            <v>1.4080245033561105</v>
          </cell>
          <cell r="T20">
            <v>1.3725141243931567</v>
          </cell>
          <cell r="U20">
            <v>1.3029146252827102</v>
          </cell>
          <cell r="V20">
            <v>1.3049531851864196</v>
          </cell>
          <cell r="W20">
            <v>1.2996008149131875</v>
          </cell>
          <cell r="X20">
            <v>1.2936124414031565</v>
          </cell>
          <cell r="Y20">
            <v>1.2869693994350064</v>
          </cell>
          <cell r="Z20">
            <v>1.2801569054960809</v>
          </cell>
          <cell r="AA20" t="str">
            <v>X</v>
          </cell>
        </row>
        <row r="21">
          <cell r="C21">
            <v>0.24498568537465681</v>
          </cell>
          <cell r="D21" t="str">
            <v>Percent change in USD per SDR pavg</v>
          </cell>
          <cell r="Q21">
            <v>-4.2971798551164841E-2</v>
          </cell>
          <cell r="R21">
            <v>-5.2171069542233828E-2</v>
          </cell>
          <cell r="S21">
            <v>-1.4229704776537733E-2</v>
          </cell>
          <cell r="T21">
            <v>8.0177281775073439E-3</v>
          </cell>
          <cell r="U21">
            <v>-3.5669919505057046E-2</v>
          </cell>
          <cell r="V21">
            <v>-8.7386196772052394E-3</v>
          </cell>
          <cell r="W21">
            <v>-3.9386185639523896E-3</v>
          </cell>
          <cell r="X21">
            <v>-4.3400023001678445E-3</v>
          </cell>
          <cell r="Y21">
            <v>-4.9284358532410977E-3</v>
          </cell>
          <cell r="Z21">
            <v>-5.2968751689780325E-3</v>
          </cell>
          <cell r="AA21" t="str">
            <v>X</v>
          </cell>
        </row>
        <row r="22">
          <cell r="C22">
            <v>-2.9244108804595801E-2</v>
          </cell>
          <cell r="D22" t="str">
            <v>Percent change in SDR per USD pavg</v>
          </cell>
          <cell r="Q22">
            <v>3.3727399165507599E-2</v>
          </cell>
          <cell r="R22">
            <v>6.5776559472083829E-2</v>
          </cell>
          <cell r="S22">
            <v>-4.1741877637376468E-2</v>
          </cell>
          <cell r="T22">
            <v>2.5872505303837556E-2</v>
          </cell>
          <cell r="U22">
            <v>5.3418311345875491E-2</v>
          </cell>
          <cell r="V22">
            <v>-1.5621709091565572E-3</v>
          </cell>
          <cell r="W22">
            <v>4.1184725431167024E-3</v>
          </cell>
          <cell r="X22">
            <v>4.6291867010304077E-3</v>
          </cell>
          <cell r="Y22">
            <v>5.1617715006015974E-3</v>
          </cell>
          <cell r="Z22">
            <v>5.3216085541369917E-3</v>
          </cell>
          <cell r="AA22" t="str">
            <v>X</v>
          </cell>
        </row>
        <row r="23">
          <cell r="AA23" t="str">
            <v>X</v>
          </cell>
        </row>
        <row r="24">
          <cell r="D24" t="str">
            <v>Commodity prices:</v>
          </cell>
          <cell r="AA24" t="str">
            <v>X</v>
          </cell>
          <cell r="AC24" t="str">
            <v>From GAS.bnk</v>
          </cell>
        </row>
        <row r="25">
          <cell r="B25" t="str">
            <v>dok</v>
          </cell>
          <cell r="C25">
            <v>0.99682099531694668</v>
          </cell>
          <cell r="D25" t="str">
            <v xml:space="preserve">   Copper price (cents/lb.) </v>
          </cell>
          <cell r="E25">
            <v>62.46</v>
          </cell>
          <cell r="F25">
            <v>64.28</v>
          </cell>
          <cell r="G25">
            <v>62.13</v>
          </cell>
          <cell r="H25">
            <v>80.790000000000006</v>
          </cell>
          <cell r="I25">
            <v>117.92</v>
          </cell>
          <cell r="J25">
            <v>129.15</v>
          </cell>
          <cell r="K25">
            <v>120.72</v>
          </cell>
          <cell r="L25">
            <v>106.07</v>
          </cell>
          <cell r="M25">
            <v>103.64</v>
          </cell>
          <cell r="N25">
            <v>86.86</v>
          </cell>
          <cell r="O25">
            <v>104.58</v>
          </cell>
          <cell r="P25">
            <v>132.99509366353399</v>
          </cell>
          <cell r="Q25">
            <v>104.026379903158</v>
          </cell>
          <cell r="R25">
            <v>103.20087496439599</v>
          </cell>
          <cell r="S25">
            <v>75.010999043782505</v>
          </cell>
          <cell r="T25">
            <v>71.328623854229306</v>
          </cell>
          <cell r="U25">
            <v>82.305520833102307</v>
          </cell>
          <cell r="V25">
            <v>82.043871196932727</v>
          </cell>
          <cell r="W25">
            <v>89</v>
          </cell>
          <cell r="X25">
            <v>95</v>
          </cell>
          <cell r="Y25">
            <v>97</v>
          </cell>
          <cell r="Z25">
            <v>100</v>
          </cell>
          <cell r="AA25" t="str">
            <v>X</v>
          </cell>
          <cell r="AC25" t="str">
            <v>Pcopp</v>
          </cell>
        </row>
        <row r="26">
          <cell r="B26" t="str">
            <v>dok</v>
          </cell>
          <cell r="C26">
            <v>0.88692425591322421</v>
          </cell>
          <cell r="D26" t="str">
            <v xml:space="preserve">   Zinc ($/mt)</v>
          </cell>
          <cell r="E26">
            <v>921.9</v>
          </cell>
          <cell r="F26">
            <v>783.38</v>
          </cell>
          <cell r="G26">
            <v>753.98</v>
          </cell>
          <cell r="H26">
            <v>798.07</v>
          </cell>
          <cell r="I26">
            <v>1240.28</v>
          </cell>
          <cell r="J26">
            <v>1656.22</v>
          </cell>
          <cell r="K26">
            <v>1517.92</v>
          </cell>
          <cell r="L26">
            <v>1121.3599999999999</v>
          </cell>
          <cell r="M26">
            <v>1241.83</v>
          </cell>
          <cell r="N26">
            <v>963.96</v>
          </cell>
          <cell r="O26">
            <v>998.22</v>
          </cell>
          <cell r="P26">
            <v>1031.0873718261701</v>
          </cell>
          <cell r="Q26">
            <v>1024.97509256999</v>
          </cell>
          <cell r="R26">
            <v>1314.8982340494799</v>
          </cell>
          <cell r="S26">
            <v>1024.28480021159</v>
          </cell>
          <cell r="T26">
            <v>1075.7998344513201</v>
          </cell>
          <cell r="U26">
            <v>1127.69776373988</v>
          </cell>
          <cell r="V26">
            <v>1000.1825</v>
          </cell>
          <cell r="W26">
            <v>1100</v>
          </cell>
          <cell r="X26">
            <v>1150</v>
          </cell>
          <cell r="Y26">
            <v>1175</v>
          </cell>
          <cell r="Z26">
            <v>1200</v>
          </cell>
          <cell r="AA26" t="str">
            <v>X</v>
          </cell>
          <cell r="AC26" t="str">
            <v>Pzinc</v>
          </cell>
        </row>
        <row r="27">
          <cell r="B27" t="str">
            <v>dok</v>
          </cell>
          <cell r="C27">
            <v>0.75010874450177611</v>
          </cell>
          <cell r="D27" t="str">
            <v xml:space="preserve">   Robusta coffee (cts/lb)</v>
          </cell>
          <cell r="E27">
            <v>138.18</v>
          </cell>
          <cell r="F27">
            <v>121.24</v>
          </cell>
          <cell r="G27">
            <v>148.32</v>
          </cell>
          <cell r="H27">
            <v>102.34</v>
          </cell>
          <cell r="I27">
            <v>95.11</v>
          </cell>
          <cell r="J27">
            <v>75.69</v>
          </cell>
          <cell r="K27">
            <v>54.99</v>
          </cell>
          <cell r="L27">
            <v>49.83</v>
          </cell>
          <cell r="M27">
            <v>43.62</v>
          </cell>
          <cell r="N27">
            <v>53.5</v>
          </cell>
          <cell r="O27">
            <v>119.82</v>
          </cell>
          <cell r="P27">
            <v>126.826090494792</v>
          </cell>
          <cell r="Q27">
            <v>82.844448725382506</v>
          </cell>
          <cell r="R27">
            <v>80.700025558471694</v>
          </cell>
          <cell r="S27">
            <v>83.926281611124693</v>
          </cell>
          <cell r="T27">
            <v>67.653885699810303</v>
          </cell>
          <cell r="U27">
            <v>42.155411583884003</v>
          </cell>
          <cell r="V27">
            <v>31.621142857142857</v>
          </cell>
          <cell r="W27">
            <v>34.625</v>
          </cell>
          <cell r="X27">
            <v>43</v>
          </cell>
          <cell r="Y27">
            <v>51</v>
          </cell>
          <cell r="Z27">
            <v>60</v>
          </cell>
          <cell r="AA27" t="str">
            <v>X</v>
          </cell>
          <cell r="AC27" t="str">
            <v>Pcoffrob</v>
          </cell>
        </row>
        <row r="28">
          <cell r="B28" t="str">
            <v>dok</v>
          </cell>
          <cell r="C28">
            <v>0.79950862221800989</v>
          </cell>
          <cell r="D28" t="str">
            <v xml:space="preserve">   Other milds (cts./lb)</v>
          </cell>
          <cell r="E28">
            <v>144.16</v>
          </cell>
          <cell r="F28">
            <v>145.56</v>
          </cell>
          <cell r="G28">
            <v>192.74</v>
          </cell>
          <cell r="H28">
            <v>112.29</v>
          </cell>
          <cell r="I28">
            <v>135.1</v>
          </cell>
          <cell r="J28">
            <v>106.96</v>
          </cell>
          <cell r="K28">
            <v>89.15</v>
          </cell>
          <cell r="L28">
            <v>85.03</v>
          </cell>
          <cell r="M28">
            <v>63.66</v>
          </cell>
          <cell r="N28">
            <v>69.94</v>
          </cell>
          <cell r="O28">
            <v>148.53</v>
          </cell>
          <cell r="P28">
            <v>149.40558687845899</v>
          </cell>
          <cell r="Q28">
            <v>120.244138717651</v>
          </cell>
          <cell r="R28">
            <v>185.020069122314</v>
          </cell>
          <cell r="S28">
            <v>132.39871152242</v>
          </cell>
          <cell r="T28">
            <v>101.673625759074</v>
          </cell>
          <cell r="U28">
            <v>85.045756339135096</v>
          </cell>
          <cell r="V28">
            <v>67.994815476190482</v>
          </cell>
          <cell r="W28">
            <v>80</v>
          </cell>
          <cell r="X28">
            <v>95</v>
          </cell>
          <cell r="Y28">
            <v>105</v>
          </cell>
          <cell r="Z28">
            <v>115</v>
          </cell>
          <cell r="AA28" t="str">
            <v>X</v>
          </cell>
          <cell r="AC28" t="str">
            <v>Pcoffotm</v>
          </cell>
        </row>
        <row r="29">
          <cell r="B29" t="str">
            <v>dok</v>
          </cell>
          <cell r="C29">
            <v>0.94578630559758181</v>
          </cell>
          <cell r="D29" t="str">
            <v xml:space="preserve">   Natural rubber (cts/lb)</v>
          </cell>
          <cell r="E29">
            <v>43.44</v>
          </cell>
          <cell r="F29">
            <v>34.409999999999997</v>
          </cell>
          <cell r="G29">
            <v>36.58</v>
          </cell>
          <cell r="H29">
            <v>44.66</v>
          </cell>
          <cell r="I29">
            <v>53.75</v>
          </cell>
          <cell r="J29">
            <v>43.99</v>
          </cell>
          <cell r="K29">
            <v>39.22</v>
          </cell>
          <cell r="L29">
            <v>37.46</v>
          </cell>
          <cell r="M29">
            <v>39.08</v>
          </cell>
          <cell r="N29">
            <v>37.71</v>
          </cell>
          <cell r="O29">
            <v>51.07</v>
          </cell>
          <cell r="P29">
            <v>71.684156417846694</v>
          </cell>
          <cell r="Q29">
            <v>63.585074742635101</v>
          </cell>
          <cell r="R29">
            <v>46.159007072448702</v>
          </cell>
          <cell r="S29">
            <v>32.735296885172502</v>
          </cell>
          <cell r="T29">
            <v>28.8323588587964</v>
          </cell>
          <cell r="U29">
            <v>31.355283637230901</v>
          </cell>
          <cell r="V29">
            <v>29.65539787222092</v>
          </cell>
          <cell r="W29">
            <v>32</v>
          </cell>
          <cell r="X29">
            <v>35</v>
          </cell>
          <cell r="Y29">
            <v>38</v>
          </cell>
          <cell r="Z29">
            <v>40</v>
          </cell>
          <cell r="AA29" t="str">
            <v>X</v>
          </cell>
          <cell r="AC29" t="str">
            <v>Prubb</v>
          </cell>
        </row>
        <row r="30">
          <cell r="B30" t="str">
            <v>dok</v>
          </cell>
          <cell r="C30">
            <v>0.93776474176064806</v>
          </cell>
          <cell r="D30" t="str">
            <v xml:space="preserve">   Tea (cts/kg)</v>
          </cell>
          <cell r="L30">
            <v>184</v>
          </cell>
          <cell r="M30">
            <v>200</v>
          </cell>
          <cell r="N30">
            <v>185.64</v>
          </cell>
          <cell r="O30">
            <v>183.32</v>
          </cell>
          <cell r="P30">
            <v>164.156005859375</v>
          </cell>
          <cell r="Q30">
            <v>177.16524378458701</v>
          </cell>
          <cell r="R30">
            <v>237.18896738688201</v>
          </cell>
          <cell r="S30">
            <v>238.562549591064</v>
          </cell>
          <cell r="T30">
            <v>232.356666666667</v>
          </cell>
          <cell r="U30">
            <v>248.11579286655399</v>
          </cell>
          <cell r="V30">
            <v>232.67424242424244</v>
          </cell>
          <cell r="W30">
            <v>240</v>
          </cell>
          <cell r="X30">
            <v>245</v>
          </cell>
          <cell r="Y30">
            <v>240</v>
          </cell>
          <cell r="Z30">
            <v>235</v>
          </cell>
          <cell r="AA30" t="str">
            <v>X</v>
          </cell>
          <cell r="AC30" t="str">
            <v>Ptea</v>
          </cell>
        </row>
        <row r="31">
          <cell r="B31" t="str">
            <v>dok</v>
          </cell>
          <cell r="C31">
            <v>1.1181698922161307</v>
          </cell>
          <cell r="D31" t="str">
            <v xml:space="preserve">   Cocoa ($/metr. ton)</v>
          </cell>
          <cell r="L31">
            <v>1193</v>
          </cell>
          <cell r="M31">
            <v>1099</v>
          </cell>
          <cell r="N31">
            <v>1111.27</v>
          </cell>
          <cell r="O31">
            <v>1395.68</v>
          </cell>
          <cell r="P31">
            <v>1432.5420532226599</v>
          </cell>
          <cell r="Q31">
            <v>1455.2497863769499</v>
          </cell>
          <cell r="R31">
            <v>1618.7432556152301</v>
          </cell>
          <cell r="S31">
            <v>1676.0034586588499</v>
          </cell>
          <cell r="T31">
            <v>1135.0494061256099</v>
          </cell>
          <cell r="U31">
            <v>903.90636216958899</v>
          </cell>
          <cell r="V31">
            <v>1010.7208795606441</v>
          </cell>
          <cell r="W31">
            <v>1100</v>
          </cell>
          <cell r="X31">
            <v>1200</v>
          </cell>
          <cell r="Y31">
            <v>1300</v>
          </cell>
          <cell r="Z31">
            <v>1400</v>
          </cell>
          <cell r="AA31" t="str">
            <v>X</v>
          </cell>
          <cell r="AC31" t="str">
            <v>Pcoco</v>
          </cell>
        </row>
        <row r="32">
          <cell r="B32" t="str">
            <v>dok</v>
          </cell>
          <cell r="C32">
            <v>0.9022110880207076</v>
          </cell>
          <cell r="D32" t="str">
            <v xml:space="preserve">   Crude oil prices, US$/barrel</v>
          </cell>
          <cell r="E32">
            <v>28.56</v>
          </cell>
          <cell r="F32">
            <v>27.31</v>
          </cell>
          <cell r="G32">
            <v>14.23</v>
          </cell>
          <cell r="H32">
            <v>18.149999999999999</v>
          </cell>
          <cell r="I32">
            <v>14.72</v>
          </cell>
          <cell r="J32">
            <v>17.84</v>
          </cell>
          <cell r="K32">
            <v>22.97</v>
          </cell>
          <cell r="L32">
            <v>19.329999999999998</v>
          </cell>
          <cell r="M32">
            <v>19.03</v>
          </cell>
          <cell r="N32">
            <v>16.82</v>
          </cell>
          <cell r="O32">
            <v>15.89</v>
          </cell>
          <cell r="P32">
            <v>17.203910032908102</v>
          </cell>
          <cell r="Q32">
            <v>20.374279340108199</v>
          </cell>
          <cell r="R32">
            <v>19.268295129140199</v>
          </cell>
          <cell r="S32">
            <v>13.074802796045899</v>
          </cell>
          <cell r="T32">
            <v>17.9836277775659</v>
          </cell>
          <cell r="U32">
            <v>28.2119401013857</v>
          </cell>
          <cell r="V32">
            <v>25.453125174046225</v>
          </cell>
          <cell r="W32">
            <v>22.5</v>
          </cell>
          <cell r="X32">
            <v>20</v>
          </cell>
          <cell r="Y32">
            <v>19.75</v>
          </cell>
          <cell r="Z32">
            <v>19.5</v>
          </cell>
          <cell r="AA32" t="str">
            <v>X</v>
          </cell>
          <cell r="AC32" t="str">
            <v>Wpcp33_d</v>
          </cell>
        </row>
        <row r="33">
          <cell r="W33" t="str">
            <v>.</v>
          </cell>
          <cell r="AA33" t="str">
            <v>X</v>
          </cell>
        </row>
        <row r="34">
          <cell r="D34" t="str">
            <v>For import calculation (US$ millions):</v>
          </cell>
          <cell r="AA34" t="str">
            <v>X</v>
          </cell>
        </row>
        <row r="35">
          <cell r="B35" t="str">
            <v>d</v>
          </cell>
          <cell r="C35" t="e">
            <v>#DIV/0!</v>
          </cell>
          <cell r="D35" t="str">
            <v xml:space="preserve">   Forex sales by BoZ </v>
          </cell>
          <cell r="H35">
            <v>180</v>
          </cell>
          <cell r="I35">
            <v>171</v>
          </cell>
          <cell r="J35">
            <v>379</v>
          </cell>
          <cell r="K35">
            <v>281</v>
          </cell>
          <cell r="L35">
            <v>95.7</v>
          </cell>
          <cell r="M35">
            <v>47.7</v>
          </cell>
          <cell r="N35">
            <v>9.3000000000000007</v>
          </cell>
          <cell r="O35">
            <v>2.8850000000000002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 t="str">
            <v>X</v>
          </cell>
          <cell r="AB35" t="str">
            <v>n</v>
          </cell>
        </row>
        <row r="36">
          <cell r="B36" t="str">
            <v>d</v>
          </cell>
          <cell r="C36" t="e">
            <v>#DIV/0!</v>
          </cell>
          <cell r="D36" t="str">
            <v xml:space="preserve">   Gécamines investment</v>
          </cell>
          <cell r="J36">
            <v>139</v>
          </cell>
          <cell r="K36">
            <v>163.19999999999999</v>
          </cell>
          <cell r="L36">
            <v>149.1</v>
          </cell>
          <cell r="M36">
            <v>51.29</v>
          </cell>
          <cell r="N36">
            <v>18.2</v>
          </cell>
          <cell r="O36">
            <v>6.3</v>
          </cell>
          <cell r="P36">
            <v>12.5</v>
          </cell>
          <cell r="Q36">
            <v>6.5</v>
          </cell>
          <cell r="R36">
            <v>7.5</v>
          </cell>
          <cell r="S36">
            <v>10</v>
          </cell>
          <cell r="T36">
            <v>50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 t="str">
            <v>X</v>
          </cell>
          <cell r="AB36" t="str">
            <v>n</v>
          </cell>
        </row>
        <row r="37">
          <cell r="B37" t="str">
            <v>d</v>
          </cell>
          <cell r="C37">
            <v>1.3</v>
          </cell>
          <cell r="D37" t="str">
            <v xml:space="preserve">   Gécamines production costs  (labor)</v>
          </cell>
          <cell r="J37">
            <v>273.89999999999998</v>
          </cell>
          <cell r="K37">
            <v>231.1</v>
          </cell>
          <cell r="L37">
            <v>147.22999999999999</v>
          </cell>
          <cell r="M37">
            <v>141.05000000000001</v>
          </cell>
          <cell r="N37">
            <v>72.83</v>
          </cell>
          <cell r="O37">
            <v>62.53</v>
          </cell>
          <cell r="P37">
            <v>79.319999999999993</v>
          </cell>
          <cell r="Q37">
            <v>84.404032076091255</v>
          </cell>
          <cell r="R37">
            <v>75.330202879481163</v>
          </cell>
          <cell r="S37">
            <v>74.863092332221754</v>
          </cell>
          <cell r="T37">
            <v>65.954701514045965</v>
          </cell>
          <cell r="U37">
            <v>15.8</v>
          </cell>
          <cell r="V37">
            <v>20.540000000000003</v>
          </cell>
          <cell r="W37">
            <v>19.715533272139218</v>
          </cell>
          <cell r="X37">
            <v>19.912688604860605</v>
          </cell>
          <cell r="Y37">
            <v>20.111815490909219</v>
          </cell>
          <cell r="Z37">
            <v>20.312933645818301</v>
          </cell>
          <cell r="AA37" t="str">
            <v>X</v>
          </cell>
          <cell r="AB37" t="str">
            <v>n</v>
          </cell>
          <cell r="AC37" t="str">
            <v>Mfg import prices, + 1/2 change in GECAMINES' copper volume</v>
          </cell>
        </row>
        <row r="38">
          <cell r="B38" t="str">
            <v>d</v>
          </cell>
          <cell r="C38" t="e">
            <v>#DIV/0!</v>
          </cell>
          <cell r="D38" t="str">
            <v xml:space="preserve">   Government imports  (non-aid)</v>
          </cell>
          <cell r="F38">
            <v>86</v>
          </cell>
          <cell r="G38">
            <v>98</v>
          </cell>
          <cell r="H38">
            <v>207</v>
          </cell>
          <cell r="I38">
            <v>616</v>
          </cell>
          <cell r="J38">
            <v>176.9</v>
          </cell>
          <cell r="K38">
            <v>209</v>
          </cell>
          <cell r="L38">
            <v>183</v>
          </cell>
          <cell r="M38">
            <v>110.2</v>
          </cell>
          <cell r="N38">
            <v>30.7</v>
          </cell>
          <cell r="O38">
            <v>17.900000000000002</v>
          </cell>
          <cell r="P38">
            <v>43.090909090909093</v>
          </cell>
          <cell r="Q38">
            <v>68.945454545454552</v>
          </cell>
          <cell r="R38">
            <v>110.31272727272729</v>
          </cell>
          <cell r="S38">
            <v>99.281454545454565</v>
          </cell>
          <cell r="T38">
            <v>99.281454545454565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 t="str">
            <v>X</v>
          </cell>
          <cell r="AB38" t="str">
            <v>n</v>
          </cell>
        </row>
        <row r="39">
          <cell r="B39" t="str">
            <v>d</v>
          </cell>
          <cell r="C39" t="e">
            <v>#DIV/0!</v>
          </cell>
          <cell r="D39" t="str">
            <v xml:space="preserve">      Goods</v>
          </cell>
          <cell r="F39">
            <v>26.799999999999997</v>
          </cell>
          <cell r="G39">
            <v>37</v>
          </cell>
          <cell r="H39">
            <v>168.54500000000002</v>
          </cell>
          <cell r="I39">
            <v>457.61112976962897</v>
          </cell>
          <cell r="J39">
            <v>88.45</v>
          </cell>
          <cell r="K39">
            <v>125.39999999999999</v>
          </cell>
          <cell r="L39">
            <v>109.8</v>
          </cell>
          <cell r="M39">
            <v>66.12</v>
          </cell>
          <cell r="N39">
            <v>18.419999999999998</v>
          </cell>
          <cell r="O39">
            <v>10.74</v>
          </cell>
          <cell r="P39">
            <v>25.854545454545455</v>
          </cell>
          <cell r="Q39">
            <v>41.367272727272727</v>
          </cell>
          <cell r="R39">
            <v>66.187636363636372</v>
          </cell>
          <cell r="S39">
            <v>59.568872727272733</v>
          </cell>
          <cell r="T39">
            <v>59.568872727272733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 t="str">
            <v>X</v>
          </cell>
          <cell r="AB39" t="str">
            <v>n</v>
          </cell>
        </row>
        <row r="40">
          <cell r="B40" t="str">
            <v>d</v>
          </cell>
          <cell r="C40" t="e">
            <v>#DIV/0!</v>
          </cell>
          <cell r="D40" t="str">
            <v xml:space="preserve">      Services</v>
          </cell>
          <cell r="F40">
            <v>59.2</v>
          </cell>
          <cell r="G40">
            <v>61</v>
          </cell>
          <cell r="H40">
            <v>38.454999999999998</v>
          </cell>
          <cell r="I40">
            <v>158.388870230371</v>
          </cell>
          <cell r="J40">
            <v>88.45</v>
          </cell>
          <cell r="K40">
            <v>83.600000000000009</v>
          </cell>
          <cell r="L40">
            <v>73.2</v>
          </cell>
          <cell r="M40">
            <v>44.080000000000005</v>
          </cell>
          <cell r="N40">
            <v>12.280000000000001</v>
          </cell>
          <cell r="O40">
            <v>7.160000000000001</v>
          </cell>
          <cell r="P40">
            <v>17.236363636363638</v>
          </cell>
          <cell r="Q40">
            <v>27.578181818181822</v>
          </cell>
          <cell r="R40">
            <v>44.125090909090915</v>
          </cell>
          <cell r="S40">
            <v>39.712581818181832</v>
          </cell>
          <cell r="T40">
            <v>39.712581818181832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 t="str">
            <v>X</v>
          </cell>
          <cell r="AB40" t="str">
            <v>n</v>
          </cell>
        </row>
        <row r="41">
          <cell r="B41" t="str">
            <v>d</v>
          </cell>
          <cell r="C41" t="e">
            <v>#DIV/0!</v>
          </cell>
          <cell r="D41" t="str">
            <v xml:space="preserve">   Central Bank of the Congo imports</v>
          </cell>
          <cell r="J41">
            <v>13</v>
          </cell>
          <cell r="K41">
            <v>17.399999999999999</v>
          </cell>
          <cell r="L41">
            <v>190.9</v>
          </cell>
          <cell r="M41">
            <v>114.9</v>
          </cell>
          <cell r="N41">
            <v>73.7</v>
          </cell>
          <cell r="O41">
            <v>34.192</v>
          </cell>
          <cell r="P41">
            <v>87.2</v>
          </cell>
          <cell r="Q41">
            <v>118.7</v>
          </cell>
          <cell r="R41">
            <v>54.1</v>
          </cell>
          <cell r="S41">
            <v>54.1</v>
          </cell>
          <cell r="T41">
            <v>54.1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 t="str">
            <v>X</v>
          </cell>
          <cell r="AB41" t="str">
            <v>n</v>
          </cell>
        </row>
        <row r="42">
          <cell r="B42" t="str">
            <v>d</v>
          </cell>
          <cell r="C42" t="e">
            <v>#DIV/0!</v>
          </cell>
          <cell r="D42" t="str">
            <v xml:space="preserve">      Signes monétaires</v>
          </cell>
          <cell r="K42">
            <v>13.4</v>
          </cell>
          <cell r="L42">
            <v>26.7</v>
          </cell>
          <cell r="M42">
            <v>34.5</v>
          </cell>
          <cell r="N42">
            <v>36.65</v>
          </cell>
          <cell r="O42">
            <v>27.540000000000003</v>
          </cell>
          <cell r="P42">
            <v>51.884</v>
          </cell>
          <cell r="Q42">
            <v>51.884</v>
          </cell>
          <cell r="R42">
            <v>25.942</v>
          </cell>
          <cell r="S42">
            <v>25.942</v>
          </cell>
          <cell r="T42">
            <v>25.942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 t="str">
            <v>X</v>
          </cell>
          <cell r="AB42" t="str">
            <v>n</v>
          </cell>
        </row>
        <row r="43">
          <cell r="B43" t="str">
            <v>f</v>
          </cell>
          <cell r="C43" t="e">
            <v>#DIV/0!</v>
          </cell>
          <cell r="D43" t="str">
            <v xml:space="preserve">      Autres marchandises</v>
          </cell>
          <cell r="K43">
            <v>3.9999999999999982</v>
          </cell>
          <cell r="L43">
            <v>164.20000000000002</v>
          </cell>
          <cell r="M43">
            <v>80.400000000000006</v>
          </cell>
          <cell r="N43">
            <v>37.050000000000004</v>
          </cell>
          <cell r="O43">
            <v>6.6519999999999975</v>
          </cell>
          <cell r="P43">
            <v>35.316000000000003</v>
          </cell>
          <cell r="Q43">
            <v>66.816000000000003</v>
          </cell>
          <cell r="R43">
            <v>28.158000000000001</v>
          </cell>
          <cell r="S43">
            <v>28.158000000000001</v>
          </cell>
          <cell r="T43">
            <v>28.158000000000001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 t="str">
            <v>X</v>
          </cell>
          <cell r="AB43" t="str">
            <v>n</v>
          </cell>
        </row>
        <row r="44">
          <cell r="B44" t="str">
            <v>d</v>
          </cell>
          <cell r="C44">
            <v>1.0175452750986511</v>
          </cell>
          <cell r="D44" t="str">
            <v xml:space="preserve">   Bank of Zaïre, services</v>
          </cell>
          <cell r="F44">
            <v>10</v>
          </cell>
          <cell r="G44">
            <v>11</v>
          </cell>
          <cell r="H44">
            <v>12.100000000000001</v>
          </cell>
          <cell r="I44">
            <v>13.310000000000002</v>
          </cell>
          <cell r="J44">
            <v>19.2</v>
          </cell>
          <cell r="K44">
            <v>12.9</v>
          </cell>
          <cell r="L44">
            <v>12.2</v>
          </cell>
          <cell r="M44">
            <v>14.6</v>
          </cell>
          <cell r="N44">
            <v>15.008760787911816</v>
          </cell>
          <cell r="O44">
            <v>6.49648</v>
          </cell>
          <cell r="P44">
            <v>16.568000000000001</v>
          </cell>
          <cell r="Q44">
            <v>16.855966339640535</v>
          </cell>
          <cell r="R44">
            <v>8.5719949790305101</v>
          </cell>
          <cell r="S44">
            <v>8.6923215994029253</v>
          </cell>
          <cell r="T44">
            <v>8.7705524937975508</v>
          </cell>
          <cell r="U44">
            <v>8.884569676216918</v>
          </cell>
          <cell r="V44">
            <v>9.0404518953192774</v>
          </cell>
          <cell r="W44">
            <v>9.2060400457732783</v>
          </cell>
          <cell r="X44">
            <v>9.377569489454757</v>
          </cell>
          <cell r="Y44">
            <v>9.5530547287192249</v>
          </cell>
          <cell r="Z44">
            <v>9.730696124358106</v>
          </cell>
          <cell r="AA44" t="str">
            <v>X</v>
          </cell>
          <cell r="AB44" t="str">
            <v>n</v>
          </cell>
        </row>
        <row r="45">
          <cell r="P45" t="str">
            <v>At PPP rates</v>
          </cell>
          <cell r="Q45" t="str">
            <v>At parallel rates</v>
          </cell>
          <cell r="AA45" t="str">
            <v>X</v>
          </cell>
        </row>
        <row r="46">
          <cell r="B46" t="str">
            <v>f</v>
          </cell>
          <cell r="C46">
            <v>0.9592846147813251</v>
          </cell>
          <cell r="D46" t="str">
            <v>GDP at market prices (US$ mn.)</v>
          </cell>
          <cell r="E46">
            <v>7450.6392910262321</v>
          </cell>
          <cell r="F46">
            <v>7389.1107346557565</v>
          </cell>
          <cell r="G46">
            <v>7779.9530354439457</v>
          </cell>
          <cell r="H46">
            <v>8000.269778296336</v>
          </cell>
          <cell r="I46">
            <v>8902.6629497098129</v>
          </cell>
          <cell r="J46">
            <v>8549.8667244610479</v>
          </cell>
          <cell r="K46">
            <v>8551.8885584125019</v>
          </cell>
          <cell r="L46">
            <v>8114.6350567855088</v>
          </cell>
          <cell r="M46">
            <v>7480.2283080072293</v>
          </cell>
          <cell r="N46">
            <v>6730.9955340869055</v>
          </cell>
          <cell r="O46">
            <v>6520.4703403600106</v>
          </cell>
          <cell r="P46">
            <v>5113.9379329070098</v>
          </cell>
          <cell r="Q46">
            <v>5770.6600989540684</v>
          </cell>
          <cell r="R46">
            <v>3804.3247677099098</v>
          </cell>
          <cell r="S46">
            <v>6218.1003361135317</v>
          </cell>
          <cell r="T46">
            <v>4579.090909090909</v>
          </cell>
          <cell r="U46">
            <v>4539.869565217391</v>
          </cell>
          <cell r="V46">
            <v>4355.0270270270266</v>
          </cell>
          <cell r="W46">
            <v>5782.3593990977906</v>
          </cell>
          <cell r="X46">
            <v>6649.7133089624585</v>
          </cell>
          <cell r="Y46">
            <v>7647.1703053068268</v>
          </cell>
          <cell r="Z46">
            <v>8794.2458511028508</v>
          </cell>
          <cell r="AA46" t="str">
            <v>X</v>
          </cell>
        </row>
        <row r="47">
          <cell r="F47">
            <v>-0.82581579871384703</v>
          </cell>
          <cell r="G47">
            <v>5.2894362369627856</v>
          </cell>
          <cell r="H47">
            <v>2.8318518357202116</v>
          </cell>
          <cell r="I47">
            <v>11.279534270976077</v>
          </cell>
          <cell r="J47">
            <v>-3.9628168250519291</v>
          </cell>
          <cell r="K47">
            <v>2.3647549331617945E-2</v>
          </cell>
          <cell r="L47">
            <v>-5.1129466741807184</v>
          </cell>
          <cell r="M47">
            <v>-7.8180564417100307</v>
          </cell>
          <cell r="N47">
            <v>-10.016175216447676</v>
          </cell>
          <cell r="O47">
            <v>-3.1276977181274201</v>
          </cell>
          <cell r="P47">
            <v>-21.571026843676165</v>
          </cell>
          <cell r="Q47">
            <v>12.841809475652855</v>
          </cell>
          <cell r="R47">
            <v>-34.07470371718059</v>
          </cell>
          <cell r="S47">
            <v>63.448199504182789</v>
          </cell>
          <cell r="T47">
            <v>-26.35868413868414</v>
          </cell>
          <cell r="U47">
            <v>-0.85653123408516718</v>
          </cell>
          <cell r="V47">
            <v>-4.07153852186749</v>
          </cell>
          <cell r="AA47" t="str">
            <v>X</v>
          </cell>
        </row>
        <row r="48">
          <cell r="D48" t="str">
            <v>Nominal GDP at market prices (millions CDF)</v>
          </cell>
          <cell r="Q48">
            <v>2896</v>
          </cell>
          <cell r="R48">
            <v>4304</v>
          </cell>
          <cell r="S48">
            <v>9990</v>
          </cell>
          <cell r="T48">
            <v>50370</v>
          </cell>
          <cell r="U48">
            <v>313251</v>
          </cell>
          <cell r="V48">
            <v>1127952</v>
          </cell>
        </row>
        <row r="49">
          <cell r="R49">
            <v>48.618784530386748</v>
          </cell>
          <cell r="S49">
            <v>132.1096654275093</v>
          </cell>
          <cell r="T49">
            <v>404.20420420420425</v>
          </cell>
          <cell r="U49">
            <v>521.89994044073853</v>
          </cell>
          <cell r="V49">
            <v>260.07929743241044</v>
          </cell>
        </row>
        <row r="50">
          <cell r="D50" t="str">
            <v>GDP deflator percent change</v>
          </cell>
          <cell r="Q50">
            <v>650</v>
          </cell>
          <cell r="R50">
            <v>57</v>
          </cell>
          <cell r="S50">
            <v>136</v>
          </cell>
          <cell r="T50">
            <v>462</v>
          </cell>
          <cell r="U50">
            <v>550</v>
          </cell>
          <cell r="V50">
            <v>260.10000000000002</v>
          </cell>
        </row>
        <row r="51">
          <cell r="R51">
            <v>-5.3383538023014214</v>
          </cell>
          <cell r="S51">
            <v>-1.6484468527503071</v>
          </cell>
          <cell r="T51">
            <v>-10.283949429856898</v>
          </cell>
          <cell r="U51">
            <v>-4.3230860860402291</v>
          </cell>
          <cell r="V51">
            <v>-5.749116242603769E-3</v>
          </cell>
        </row>
        <row r="52">
          <cell r="D52" t="str">
            <v>Real GDP change</v>
          </cell>
          <cell r="Q52">
            <v>-1</v>
          </cell>
          <cell r="R52">
            <v>-5.6</v>
          </cell>
          <cell r="S52">
            <v>-1.6</v>
          </cell>
          <cell r="T52">
            <v>-10.4</v>
          </cell>
          <cell r="U52">
            <v>-4.3</v>
          </cell>
          <cell r="V52">
            <v>0</v>
          </cell>
        </row>
        <row r="53">
          <cell r="AA53" t="str">
            <v>X</v>
          </cell>
        </row>
        <row r="54">
          <cell r="D54" t="str">
            <v>TABLE  2</v>
          </cell>
          <cell r="AA54" t="str">
            <v>X</v>
          </cell>
        </row>
        <row r="56">
          <cell r="D56" t="str">
            <v>Table 4a: Democratic Republic of Congo - Balance of Payments</v>
          </cell>
          <cell r="O56" t="str">
            <v xml:space="preserve">Balance of Payments </v>
          </cell>
          <cell r="V56" t="str">
            <v>May 14, 2000</v>
          </cell>
          <cell r="AA56" t="str">
            <v>X</v>
          </cell>
        </row>
        <row r="57">
          <cell r="D57" t="str">
            <v>(millions of US dollars)</v>
          </cell>
          <cell r="AA57" t="str">
            <v>X</v>
          </cell>
        </row>
        <row r="58">
          <cell r="E58">
            <v>1984</v>
          </cell>
          <cell r="F58">
            <v>1985</v>
          </cell>
          <cell r="G58">
            <v>1986</v>
          </cell>
          <cell r="H58">
            <v>1987</v>
          </cell>
          <cell r="I58">
            <v>1988</v>
          </cell>
          <cell r="J58">
            <v>1989</v>
          </cell>
          <cell r="K58">
            <v>1990</v>
          </cell>
          <cell r="L58">
            <v>1991</v>
          </cell>
          <cell r="M58">
            <v>1992</v>
          </cell>
          <cell r="N58">
            <v>1993</v>
          </cell>
          <cell r="O58">
            <v>1994</v>
          </cell>
          <cell r="P58">
            <v>1995</v>
          </cell>
          <cell r="Q58">
            <v>1996</v>
          </cell>
          <cell r="R58">
            <v>1997</v>
          </cell>
          <cell r="S58">
            <v>1998</v>
          </cell>
          <cell r="T58">
            <v>1999</v>
          </cell>
          <cell r="U58">
            <v>2000</v>
          </cell>
          <cell r="V58">
            <v>2001</v>
          </cell>
          <cell r="W58">
            <v>2002</v>
          </cell>
          <cell r="X58">
            <v>2003</v>
          </cell>
          <cell r="Y58">
            <v>2004</v>
          </cell>
          <cell r="Z58">
            <v>2005</v>
          </cell>
          <cell r="AA58" t="str">
            <v>X</v>
          </cell>
        </row>
        <row r="59">
          <cell r="C59" t="str">
            <v>%chg</v>
          </cell>
          <cell r="D59" t="e">
            <v>#REF!</v>
          </cell>
          <cell r="T59" t="str">
            <v>est.</v>
          </cell>
          <cell r="U59" t="str">
            <v>est.</v>
          </cell>
          <cell r="V59" t="str">
            <v>proj.</v>
          </cell>
          <cell r="AA59" t="str">
            <v>X</v>
          </cell>
        </row>
        <row r="60">
          <cell r="AA60" t="str">
            <v>X</v>
          </cell>
        </row>
        <row r="61">
          <cell r="B61" t="str">
            <v>f</v>
          </cell>
          <cell r="C61">
            <v>0.72073110543077334</v>
          </cell>
          <cell r="D61" t="str">
            <v>Current account</v>
          </cell>
          <cell r="E61">
            <v>19.885194000000062</v>
          </cell>
          <cell r="F61">
            <v>-98.894115999999912</v>
          </cell>
          <cell r="G61">
            <v>-451.20871817524829</v>
          </cell>
          <cell r="H61">
            <v>-1089.3675212794851</v>
          </cell>
          <cell r="I61">
            <v>-590.67091852439967</v>
          </cell>
          <cell r="J61">
            <v>-862.73155350651734</v>
          </cell>
          <cell r="K61">
            <v>-719.70917579381182</v>
          </cell>
          <cell r="L61">
            <v>-962.69745555583461</v>
          </cell>
          <cell r="M61">
            <v>-755.97158598374187</v>
          </cell>
          <cell r="N61">
            <v>-378.37338323139744</v>
          </cell>
          <cell r="O61">
            <v>-281.86813795811838</v>
          </cell>
          <cell r="P61">
            <v>-368.66950875846311</v>
          </cell>
          <cell r="Q61">
            <v>-626.76789127516508</v>
          </cell>
          <cell r="R61">
            <v>-831.42451741841796</v>
          </cell>
          <cell r="S61">
            <v>-838.9863467095056</v>
          </cell>
          <cell r="T61">
            <v>-964.7506813695685</v>
          </cell>
          <cell r="U61">
            <v>-851.25028690940712</v>
          </cell>
          <cell r="V61">
            <v>-613.52256028247996</v>
          </cell>
          <cell r="W61">
            <v>245.06886339203027</v>
          </cell>
          <cell r="X61">
            <v>31.927570351296993</v>
          </cell>
          <cell r="Y61">
            <v>-21.364749233602495</v>
          </cell>
          <cell r="Z61">
            <v>379.56696690319598</v>
          </cell>
          <cell r="AA61" t="str">
            <v>X</v>
          </cell>
        </row>
        <row r="62">
          <cell r="D62" t="str">
            <v>Excluding official grants</v>
          </cell>
          <cell r="J62">
            <v>-931.76718560531594</v>
          </cell>
          <cell r="K62">
            <v>-773.8814380984403</v>
          </cell>
          <cell r="L62">
            <v>-988.12786405583461</v>
          </cell>
          <cell r="M62">
            <v>-763.94408598374184</v>
          </cell>
          <cell r="N62">
            <v>-384.82838323139742</v>
          </cell>
          <cell r="O62">
            <v>-380.40845072044652</v>
          </cell>
          <cell r="P62">
            <v>-709.0722742543403</v>
          </cell>
          <cell r="Q62">
            <v>-847.87093927516514</v>
          </cell>
          <cell r="R62">
            <v>-898.02388452124671</v>
          </cell>
          <cell r="S62">
            <v>-1021.1562648155943</v>
          </cell>
          <cell r="T62">
            <v>-1096.1497262086677</v>
          </cell>
          <cell r="U62">
            <v>-988.77439689959772</v>
          </cell>
          <cell r="V62">
            <v>-790.91690598891046</v>
          </cell>
        </row>
        <row r="64">
          <cell r="D64" t="str">
            <v>Trade balance on goods and services</v>
          </cell>
          <cell r="E64">
            <v>638.47872900000004</v>
          </cell>
          <cell r="F64">
            <v>474.16378000000003</v>
          </cell>
          <cell r="G64">
            <v>138.08210900000017</v>
          </cell>
          <cell r="H64">
            <v>-429.17195892000012</v>
          </cell>
          <cell r="I64">
            <v>169.97917599999982</v>
          </cell>
          <cell r="J64">
            <v>-173.77561195491216</v>
          </cell>
          <cell r="K64">
            <v>59.927302668847688</v>
          </cell>
          <cell r="L64">
            <v>-224.05018806784005</v>
          </cell>
          <cell r="M64">
            <v>-72.47985381905653</v>
          </cell>
          <cell r="N64">
            <v>226.76722826938862</v>
          </cell>
          <cell r="O64">
            <v>159.12242795226621</v>
          </cell>
          <cell r="P64">
            <v>-141.61192620555914</v>
          </cell>
          <cell r="Q64">
            <v>-233.07264997834517</v>
          </cell>
          <cell r="R64">
            <v>-304.56045719113632</v>
          </cell>
          <cell r="S64">
            <v>-397.12779367780502</v>
          </cell>
          <cell r="T64">
            <v>-489.98967214773535</v>
          </cell>
          <cell r="U64">
            <v>-447.98244804036108</v>
          </cell>
          <cell r="V64">
            <v>-268.33842734774879</v>
          </cell>
        </row>
        <row r="65">
          <cell r="D65" t="str">
            <v>Exports of goods and services</v>
          </cell>
          <cell r="E65">
            <v>2127.613257</v>
          </cell>
          <cell r="F65">
            <v>2123.9897459999997</v>
          </cell>
          <cell r="G65">
            <v>2087.3040639999999</v>
          </cell>
          <cell r="H65">
            <v>2045.2646359999999</v>
          </cell>
          <cell r="I65">
            <v>2701.9511600000001</v>
          </cell>
          <cell r="J65">
            <v>2615.6876320000001</v>
          </cell>
          <cell r="K65">
            <v>2556.640856</v>
          </cell>
          <cell r="L65">
            <v>1841.43454202624</v>
          </cell>
          <cell r="M65">
            <v>1360.1217868180597</v>
          </cell>
          <cell r="N65">
            <v>1272.481010948575</v>
          </cell>
          <cell r="O65">
            <v>1316.8777645592359</v>
          </cell>
          <cell r="P65">
            <v>1878.9052912415375</v>
          </cell>
          <cell r="Q65">
            <v>1737.7939018249517</v>
          </cell>
          <cell r="R65">
            <v>1255.1470362481055</v>
          </cell>
          <cell r="S65">
            <v>1240.3319382649311</v>
          </cell>
          <cell r="T65">
            <v>996.91221660576002</v>
          </cell>
          <cell r="U65">
            <v>829.01520770085278</v>
          </cell>
          <cell r="V65">
            <v>835.67740273645688</v>
          </cell>
        </row>
        <row r="66">
          <cell r="D66" t="str">
            <v>Imports of goods and services</v>
          </cell>
          <cell r="E66">
            <v>-1489.134528</v>
          </cell>
          <cell r="F66">
            <v>-1649.8259659999999</v>
          </cell>
          <cell r="G66">
            <v>-1949.221955</v>
          </cell>
          <cell r="H66">
            <v>-2474.4365949200001</v>
          </cell>
          <cell r="I66">
            <v>-2531.9719840000002</v>
          </cell>
          <cell r="J66">
            <v>-2789.4632439549123</v>
          </cell>
          <cell r="K66">
            <v>-2496.7135533311521</v>
          </cell>
          <cell r="L66">
            <v>-2065.4847300940801</v>
          </cell>
          <cell r="M66">
            <v>-1432.6016406371161</v>
          </cell>
          <cell r="N66">
            <v>-1045.7137826791864</v>
          </cell>
          <cell r="O66">
            <v>-1157.7553366069696</v>
          </cell>
          <cell r="P66">
            <v>-2020.5172174470968</v>
          </cell>
          <cell r="Q66">
            <v>-1970.8665518032967</v>
          </cell>
          <cell r="R66">
            <v>-1559.7074934392417</v>
          </cell>
          <cell r="S66">
            <v>-1637.4597319427362</v>
          </cell>
          <cell r="T66">
            <v>-1486.9018887534953</v>
          </cell>
          <cell r="U66">
            <v>-1276.997655741214</v>
          </cell>
          <cell r="V66">
            <v>-1104.0158300842056</v>
          </cell>
        </row>
        <row r="67">
          <cell r="D67" t="str">
            <v>of which: Aid related imports /2</v>
          </cell>
          <cell r="E67">
            <v>-309.55302</v>
          </cell>
          <cell r="F67">
            <v>-356.38434000000001</v>
          </cell>
          <cell r="G67">
            <v>-468.35918097569004</v>
          </cell>
          <cell r="H67">
            <v>-660.26446973415682</v>
          </cell>
          <cell r="I67">
            <v>-693.18038880000006</v>
          </cell>
          <cell r="J67">
            <v>-659.59956181694486</v>
          </cell>
          <cell r="K67">
            <v>-440.92134407274523</v>
          </cell>
          <cell r="L67">
            <v>-323.19695540000004</v>
          </cell>
          <cell r="M67">
            <v>-98.787642089053762</v>
          </cell>
          <cell r="N67">
            <v>-39.78336015525705</v>
          </cell>
          <cell r="O67">
            <v>-140.76125104931259</v>
          </cell>
          <cell r="P67">
            <v>-357.14201267650401</v>
          </cell>
          <cell r="Q67">
            <v>-221.103048</v>
          </cell>
          <cell r="R67">
            <v>-68.801000000000002</v>
          </cell>
          <cell r="S67">
            <v>-183.11942624215919</v>
          </cell>
          <cell r="T67">
            <v>-131.39904483909933</v>
          </cell>
          <cell r="U67">
            <v>-110.23025498734354</v>
          </cell>
          <cell r="V67">
            <v>-168.77296250000001</v>
          </cell>
        </row>
        <row r="69">
          <cell r="B69" t="str">
            <v>f</v>
          </cell>
          <cell r="C69">
            <v>0.35556139220559774</v>
          </cell>
          <cell r="D69" t="str">
            <v xml:space="preserve">    Merchandise trade</v>
          </cell>
          <cell r="E69">
            <v>939.93416999999999</v>
          </cell>
          <cell r="F69">
            <v>721.60213799999997</v>
          </cell>
          <cell r="G69">
            <v>325.43735800000013</v>
          </cell>
          <cell r="H69">
            <v>39.309631999999965</v>
          </cell>
          <cell r="I69">
            <v>850.29818399999999</v>
          </cell>
          <cell r="J69">
            <v>492.4521920000002</v>
          </cell>
          <cell r="K69">
            <v>587.73976799999969</v>
          </cell>
          <cell r="L69">
            <v>345.04995200000008</v>
          </cell>
          <cell r="M69">
            <v>310.96840785817005</v>
          </cell>
          <cell r="N69">
            <v>529.49061708734746</v>
          </cell>
          <cell r="O69">
            <v>588.71508674359393</v>
          </cell>
          <cell r="P69">
            <v>300.89465943333744</v>
          </cell>
          <cell r="Q69">
            <v>249.14815719381454</v>
          </cell>
          <cell r="R69">
            <v>56.138449976525862</v>
          </cell>
          <cell r="S69">
            <v>-49.996802777641506</v>
          </cell>
          <cell r="T69">
            <v>-201.89164789803021</v>
          </cell>
          <cell r="U69">
            <v>-274.94944723943638</v>
          </cell>
          <cell r="V69">
            <v>-97.761408246613541</v>
          </cell>
          <cell r="W69">
            <v>556.22209171793872</v>
          </cell>
          <cell r="X69">
            <v>561.05214107821155</v>
          </cell>
          <cell r="Y69">
            <v>567.73710971034711</v>
          </cell>
          <cell r="Z69">
            <v>596.28154850941462</v>
          </cell>
          <cell r="AA69" t="str">
            <v>X</v>
          </cell>
        </row>
        <row r="70">
          <cell r="B70" t="str">
            <v>f</v>
          </cell>
          <cell r="C70">
            <v>1.0124410719032981</v>
          </cell>
          <cell r="D70" t="str">
            <v xml:space="preserve">        Exports, f.o.b.</v>
          </cell>
          <cell r="E70">
            <v>1992.414438</v>
          </cell>
          <cell r="F70">
            <v>2010.5762679999998</v>
          </cell>
          <cell r="G70">
            <v>1768.5537750000001</v>
          </cell>
          <cell r="H70">
            <v>1812.89816</v>
          </cell>
          <cell r="I70">
            <v>2460.3143439999999</v>
          </cell>
          <cell r="J70">
            <v>2417.0148320000003</v>
          </cell>
          <cell r="K70">
            <v>2326.266404</v>
          </cell>
          <cell r="L70">
            <v>1649.3168800000001</v>
          </cell>
          <cell r="M70">
            <v>1245.8453514100411</v>
          </cell>
          <cell r="N70">
            <v>1143.8784639186576</v>
          </cell>
          <cell r="O70">
            <v>1255.457829682533</v>
          </cell>
          <cell r="P70">
            <v>1652.0142390106732</v>
          </cell>
          <cell r="Q70">
            <v>1652.0142390106732</v>
          </cell>
          <cell r="R70">
            <v>1188.6875525652449</v>
          </cell>
          <cell r="S70">
            <v>1180.0437398552008</v>
          </cell>
          <cell r="T70">
            <v>933.34743513600029</v>
          </cell>
          <cell r="U70">
            <v>760.31907989175477</v>
          </cell>
          <cell r="V70">
            <v>769.77826423413762</v>
          </cell>
          <cell r="W70">
            <v>844.08268984254244</v>
          </cell>
          <cell r="X70">
            <v>873.5971476763026</v>
          </cell>
          <cell r="Y70">
            <v>920.611346569342</v>
          </cell>
          <cell r="Z70">
            <v>975.11710620740905</v>
          </cell>
          <cell r="AA70" t="str">
            <v>X</v>
          </cell>
        </row>
        <row r="71">
          <cell r="B71" t="str">
            <v>f</v>
          </cell>
          <cell r="C71">
            <v>0.83798516978466486</v>
          </cell>
          <cell r="D71" t="str">
            <v xml:space="preserve">        Imports, f.o.b.  /1</v>
          </cell>
          <cell r="E71">
            <v>-1052.480268</v>
          </cell>
          <cell r="F71">
            <v>-1288.9741299999998</v>
          </cell>
          <cell r="G71">
            <v>-1443.116417</v>
          </cell>
          <cell r="H71">
            <v>-1773.588528</v>
          </cell>
          <cell r="I71">
            <v>-1610.0161599999999</v>
          </cell>
          <cell r="J71">
            <v>-1924.5626400000001</v>
          </cell>
          <cell r="K71">
            <v>-1738.5266360000003</v>
          </cell>
          <cell r="L71">
            <v>-1304.266928</v>
          </cell>
          <cell r="M71">
            <v>-934.87694355187102</v>
          </cell>
          <cell r="N71">
            <v>-614.38784683131018</v>
          </cell>
          <cell r="O71">
            <v>-666.74274293893905</v>
          </cell>
          <cell r="P71">
            <v>-1351.1195795773358</v>
          </cell>
          <cell r="Q71">
            <v>-1402.8660818168587</v>
          </cell>
          <cell r="R71">
            <v>-1132.5491025887191</v>
          </cell>
          <cell r="S71">
            <v>-1230.0405426328423</v>
          </cell>
          <cell r="T71">
            <v>-1135.2390830340305</v>
          </cell>
          <cell r="U71">
            <v>-1035.2685271311911</v>
          </cell>
          <cell r="V71">
            <v>-867.53967248075116</v>
          </cell>
          <cell r="W71">
            <v>-287.86059812460371</v>
          </cell>
          <cell r="X71">
            <v>-312.54500659809105</v>
          </cell>
          <cell r="Y71">
            <v>-352.87423685899489</v>
          </cell>
          <cell r="Z71">
            <v>-378.83555769799443</v>
          </cell>
          <cell r="AA71" t="str">
            <v>X</v>
          </cell>
        </row>
        <row r="73">
          <cell r="B73" t="str">
            <v>f</v>
          </cell>
          <cell r="C73">
            <v>0.98580628152767769</v>
          </cell>
          <cell r="D73" t="str">
            <v xml:space="preserve">    Services</v>
          </cell>
          <cell r="E73">
            <v>-301.45544099999995</v>
          </cell>
          <cell r="F73">
            <v>-247.43835799999994</v>
          </cell>
          <cell r="G73">
            <v>-187.35524899999996</v>
          </cell>
          <cell r="H73">
            <v>-468.48159092000009</v>
          </cell>
          <cell r="I73">
            <v>-680.31900800000017</v>
          </cell>
          <cell r="J73">
            <v>-666.22780395491236</v>
          </cell>
          <cell r="K73">
            <v>-527.812465331152</v>
          </cell>
          <cell r="L73">
            <v>-569.10014006784013</v>
          </cell>
          <cell r="M73">
            <v>-383.44826167722658</v>
          </cell>
          <cell r="N73">
            <v>-302.72338881795883</v>
          </cell>
          <cell r="O73">
            <v>-429.59265879132772</v>
          </cell>
          <cell r="P73">
            <v>-442.50658563889658</v>
          </cell>
          <cell r="Q73">
            <v>-482.22080717215971</v>
          </cell>
          <cell r="R73">
            <v>-360.69890716766218</v>
          </cell>
          <cell r="S73">
            <v>-347.13099090016351</v>
          </cell>
          <cell r="T73">
            <v>-288.09802424970513</v>
          </cell>
          <cell r="U73">
            <v>-173.0330008009247</v>
          </cell>
          <cell r="V73">
            <v>-170.57701910113525</v>
          </cell>
          <cell r="W73">
            <v>-77.81197519033708</v>
          </cell>
          <cell r="X73">
            <v>-75.198852959125603</v>
          </cell>
          <cell r="Y73">
            <v>-53.207998900195236</v>
          </cell>
          <cell r="Z73">
            <v>-45.078017630541012</v>
          </cell>
          <cell r="AA73" t="str">
            <v>X</v>
          </cell>
        </row>
        <row r="74">
          <cell r="B74" t="str">
            <v>f</v>
          </cell>
          <cell r="C74">
            <v>0.9592846147813251</v>
          </cell>
          <cell r="D74" t="str">
            <v xml:space="preserve">        Receipts</v>
          </cell>
          <cell r="E74">
            <v>135.19881900000001</v>
          </cell>
          <cell r="F74">
            <v>113.41347799999998</v>
          </cell>
          <cell r="G74">
            <v>318.75028900000001</v>
          </cell>
          <cell r="H74">
            <v>232.36647599999998</v>
          </cell>
          <cell r="I74">
            <v>241.63681600000001</v>
          </cell>
          <cell r="J74">
            <v>198.6728</v>
          </cell>
          <cell r="K74">
            <v>230.37445200000002</v>
          </cell>
          <cell r="L74">
            <v>192.11766202624003</v>
          </cell>
          <cell r="M74">
            <v>114.27643540801853</v>
          </cell>
          <cell r="N74">
            <v>128.60254702991742</v>
          </cell>
          <cell r="O74">
            <v>61.419934876702776</v>
          </cell>
          <cell r="P74">
            <v>226.89105223086426</v>
          </cell>
          <cell r="Q74">
            <v>85.77966281427841</v>
          </cell>
          <cell r="R74">
            <v>66.459483682860608</v>
          </cell>
          <cell r="S74">
            <v>60.28819840973037</v>
          </cell>
          <cell r="T74">
            <v>63.56478146975973</v>
          </cell>
          <cell r="U74">
            <v>68.696127809098058</v>
          </cell>
          <cell r="V74">
            <v>65.899138502319303</v>
          </cell>
          <cell r="W74">
            <v>87.497161451937046</v>
          </cell>
          <cell r="X74">
            <v>100.62173566972758</v>
          </cell>
          <cell r="Y74">
            <v>115.7149960201867</v>
          </cell>
          <cell r="Z74">
            <v>133.07224542321472</v>
          </cell>
          <cell r="AA74" t="str">
            <v>X</v>
          </cell>
        </row>
        <row r="75">
          <cell r="B75" t="str">
            <v>f</v>
          </cell>
          <cell r="C75">
            <v>0.97826918486500347</v>
          </cell>
          <cell r="D75" t="str">
            <v xml:space="preserve">        Expenditure</v>
          </cell>
          <cell r="E75">
            <v>-436.65425999999997</v>
          </cell>
          <cell r="F75">
            <v>-360.85183599999993</v>
          </cell>
          <cell r="G75">
            <v>-506.10553799999997</v>
          </cell>
          <cell r="H75">
            <v>-700.84806692000006</v>
          </cell>
          <cell r="I75">
            <v>-921.95582400000023</v>
          </cell>
          <cell r="J75">
            <v>-864.90060395491241</v>
          </cell>
          <cell r="K75">
            <v>-758.18691733115202</v>
          </cell>
          <cell r="L75">
            <v>-761.21780209408018</v>
          </cell>
          <cell r="M75">
            <v>-497.72469708524511</v>
          </cell>
          <cell r="N75">
            <v>-431.32593584787628</v>
          </cell>
          <cell r="O75">
            <v>-491.01259366803049</v>
          </cell>
          <cell r="P75">
            <v>-669.39763786976084</v>
          </cell>
          <cell r="Q75">
            <v>-568.00046998643813</v>
          </cell>
          <cell r="R75">
            <v>-427.15839085052278</v>
          </cell>
          <cell r="S75">
            <v>-407.41918930989385</v>
          </cell>
          <cell r="T75">
            <v>-351.66280571946487</v>
          </cell>
          <cell r="U75">
            <v>-241.72912861002274</v>
          </cell>
          <cell r="V75">
            <v>-236.47615760345454</v>
          </cell>
          <cell r="W75">
            <v>-165.30913664227413</v>
          </cell>
          <cell r="X75">
            <v>-175.82058862885319</v>
          </cell>
          <cell r="Y75">
            <v>-168.92299492038194</v>
          </cell>
          <cell r="Z75">
            <v>-178.15026305375574</v>
          </cell>
          <cell r="AA75" t="str">
            <v>X</v>
          </cell>
        </row>
        <row r="77">
          <cell r="B77" t="str">
            <v>f</v>
          </cell>
          <cell r="C77">
            <v>1.0911097155256568</v>
          </cell>
          <cell r="D77" t="str">
            <v xml:space="preserve">    Income</v>
          </cell>
          <cell r="E77">
            <v>-570.93056999999999</v>
          </cell>
          <cell r="F77">
            <v>-567.98119599999995</v>
          </cell>
          <cell r="G77">
            <v>-573.14507505024847</v>
          </cell>
          <cell r="H77">
            <v>-645.98673098186578</v>
          </cell>
          <cell r="I77">
            <v>-749.8599417243995</v>
          </cell>
          <cell r="J77">
            <v>-649.04197365040375</v>
          </cell>
          <cell r="K77">
            <v>-752.40434076728798</v>
          </cell>
          <cell r="L77">
            <v>-681.98807598799453</v>
          </cell>
          <cell r="M77">
            <v>-594.28660470900729</v>
          </cell>
          <cell r="N77">
            <v>-488.71804213452401</v>
          </cell>
          <cell r="O77">
            <v>-441.31625087453534</v>
          </cell>
          <cell r="P77">
            <v>-443.07074568397752</v>
          </cell>
          <cell r="Q77">
            <v>-477.3165740695917</v>
          </cell>
          <cell r="R77">
            <v>-479.2537207893522</v>
          </cell>
          <cell r="S77">
            <v>-474.82004975528918</v>
          </cell>
          <cell r="T77">
            <v>-429.36612588512031</v>
          </cell>
          <cell r="U77">
            <v>-409.46499435278429</v>
          </cell>
          <cell r="V77">
            <v>-446.77123350598112</v>
          </cell>
          <cell r="W77">
            <v>-453.96620910159612</v>
          </cell>
          <cell r="X77">
            <v>-457.44176155920269</v>
          </cell>
          <cell r="Y77">
            <v>-460.82545605222242</v>
          </cell>
          <cell r="Z77">
            <v>-96.965787949223241</v>
          </cell>
          <cell r="AA77" t="str">
            <v>X</v>
          </cell>
        </row>
        <row r="78">
          <cell r="B78" t="str">
            <v>f</v>
          </cell>
          <cell r="C78">
            <v>1.0090837032575402</v>
          </cell>
          <cell r="D78" t="str">
            <v xml:space="preserve">        Receipts</v>
          </cell>
          <cell r="E78">
            <v>26.650259999999999</v>
          </cell>
          <cell r="F78">
            <v>27.414179999999998</v>
          </cell>
          <cell r="G78">
            <v>36.016319000000003</v>
          </cell>
          <cell r="H78">
            <v>46.550879999999999</v>
          </cell>
          <cell r="I78">
            <v>13.573592</v>
          </cell>
          <cell r="J78">
            <v>32.68488</v>
          </cell>
          <cell r="K78">
            <v>27.270474000000004</v>
          </cell>
          <cell r="L78">
            <v>34.255070676480003</v>
          </cell>
          <cell r="M78">
            <v>21.125571186016973</v>
          </cell>
          <cell r="N78">
            <v>22.341376248411279</v>
          </cell>
          <cell r="O78">
            <v>5.0109503978661945</v>
          </cell>
          <cell r="P78">
            <v>13.806757742243263</v>
          </cell>
          <cell r="Q78">
            <v>10.116520430185171</v>
          </cell>
          <cell r="R78">
            <v>10.394067573348625</v>
          </cell>
          <cell r="S78">
            <v>9.9562925735205141</v>
          </cell>
          <cell r="T78">
            <v>10.388440984747129</v>
          </cell>
          <cell r="U78">
            <v>16.218087755314897</v>
          </cell>
          <cell r="V78">
            <v>16.365408051888924</v>
          </cell>
          <cell r="W78">
            <v>16.700916309178655</v>
          </cell>
          <cell r="X78">
            <v>17.050307269098901</v>
          </cell>
          <cell r="Y78">
            <v>17.407304995593009</v>
          </cell>
          <cell r="Z78">
            <v>17.76630556092741</v>
          </cell>
          <cell r="AA78" t="str">
            <v>X</v>
          </cell>
        </row>
        <row r="79">
          <cell r="B79" t="str">
            <v>f</v>
          </cell>
          <cell r="C79">
            <v>1.0879846087946239</v>
          </cell>
          <cell r="D79" t="str">
            <v xml:space="preserve">        Expenditure </v>
          </cell>
          <cell r="E79">
            <v>-597.58082999999999</v>
          </cell>
          <cell r="F79">
            <v>-595.39537599999994</v>
          </cell>
          <cell r="G79">
            <v>-609.16139405024842</v>
          </cell>
          <cell r="H79">
            <v>-692.53761098186578</v>
          </cell>
          <cell r="I79">
            <v>-763.43353372439947</v>
          </cell>
          <cell r="J79">
            <v>-681.72685365040377</v>
          </cell>
          <cell r="K79">
            <v>-779.67481476728801</v>
          </cell>
          <cell r="L79">
            <v>-716.24314666447458</v>
          </cell>
          <cell r="M79">
            <v>-615.41217589502423</v>
          </cell>
          <cell r="N79">
            <v>-511.05941838293529</v>
          </cell>
          <cell r="O79">
            <v>-446.32720127240151</v>
          </cell>
          <cell r="P79">
            <v>-456.87750342622076</v>
          </cell>
          <cell r="Q79">
            <v>-487.43309449977687</v>
          </cell>
          <cell r="R79">
            <v>-489.64778836270085</v>
          </cell>
          <cell r="S79">
            <v>-484.77634232880968</v>
          </cell>
          <cell r="T79">
            <v>-439.75456686986746</v>
          </cell>
          <cell r="U79">
            <v>-425.6830821080992</v>
          </cell>
          <cell r="V79">
            <v>-463.13664155787006</v>
          </cell>
          <cell r="W79">
            <v>-470.66712541077476</v>
          </cell>
          <cell r="X79">
            <v>-474.49206882830157</v>
          </cell>
          <cell r="Y79">
            <v>-478.23276104781542</v>
          </cell>
          <cell r="Z79">
            <v>-114.73209351015065</v>
          </cell>
          <cell r="AA79" t="str">
            <v>X</v>
          </cell>
        </row>
        <row r="80">
          <cell r="C80">
            <v>1.100606178883341</v>
          </cell>
          <cell r="D80" t="str">
            <v xml:space="preserve">           of which: interest on public debt</v>
          </cell>
          <cell r="E80">
            <v>-369.80310779999996</v>
          </cell>
          <cell r="F80">
            <v>-332.43265419187998</v>
          </cell>
          <cell r="G80">
            <v>-391.80579253710846</v>
          </cell>
          <cell r="H80">
            <v>-450.93983686186573</v>
          </cell>
          <cell r="I80">
            <v>-476.32090145135953</v>
          </cell>
          <cell r="J80">
            <v>-437.41317336655334</v>
          </cell>
          <cell r="K80">
            <v>-540.15153947722342</v>
          </cell>
          <cell r="L80">
            <v>-491.12128861139774</v>
          </cell>
          <cell r="M80">
            <v>-456.05547737067678</v>
          </cell>
          <cell r="N80">
            <v>-388.69109456314459</v>
          </cell>
          <cell r="O80">
            <v>-361.38854005949884</v>
          </cell>
          <cell r="P80">
            <v>-463.3539716988023</v>
          </cell>
          <cell r="Q80">
            <v>-336.2</v>
          </cell>
          <cell r="R80">
            <v>-378.69999999999993</v>
          </cell>
          <cell r="S80">
            <v>-367.8</v>
          </cell>
          <cell r="T80">
            <v>-359.3</v>
          </cell>
          <cell r="U80">
            <v>-382.86162923052052</v>
          </cell>
          <cell r="V80">
            <v>-421.37987478845366</v>
          </cell>
          <cell r="W80">
            <v>-421.92267066685736</v>
          </cell>
          <cell r="X80">
            <v>-422.49430403992943</v>
          </cell>
          <cell r="Y80">
            <v>-422.19700495356591</v>
          </cell>
          <cell r="Z80">
            <v>-54.064336596565262</v>
          </cell>
          <cell r="AA80" t="str">
            <v>X</v>
          </cell>
        </row>
        <row r="81">
          <cell r="D81" t="str">
            <v>Scheduled</v>
          </cell>
          <cell r="J81">
            <v>-437.41317336655334</v>
          </cell>
          <cell r="K81">
            <v>-540.15153947722342</v>
          </cell>
          <cell r="L81">
            <v>-491.12128861139774</v>
          </cell>
          <cell r="M81">
            <v>-456.05547737067678</v>
          </cell>
          <cell r="N81">
            <v>-388.69109456314459</v>
          </cell>
          <cell r="O81">
            <v>-361.38854005949884</v>
          </cell>
          <cell r="P81">
            <v>-330.45397169880226</v>
          </cell>
          <cell r="Q81">
            <v>-173.3</v>
          </cell>
          <cell r="R81">
            <v>-185.8</v>
          </cell>
          <cell r="S81">
            <v>-144.9</v>
          </cell>
          <cell r="T81">
            <v>-106.4</v>
          </cell>
          <cell r="U81">
            <v>-99.961629230520515</v>
          </cell>
          <cell r="V81">
            <v>-95.639874788453625</v>
          </cell>
          <cell r="W81">
            <v>-81.902670666857389</v>
          </cell>
          <cell r="X81">
            <v>-69.464304039929445</v>
          </cell>
          <cell r="Y81">
            <v>-62.177004953565927</v>
          </cell>
          <cell r="Z81">
            <v>-54.064336596565262</v>
          </cell>
          <cell r="AA81" t="str">
            <v>X</v>
          </cell>
        </row>
        <row r="82">
          <cell r="D82" t="str">
            <v xml:space="preserve">Arrears </v>
          </cell>
          <cell r="P82">
            <v>-132.89999999999998</v>
          </cell>
          <cell r="Q82">
            <v>-162.89999999999998</v>
          </cell>
          <cell r="R82">
            <v>-192.89999999999998</v>
          </cell>
          <cell r="S82">
            <v>-222.89999999999998</v>
          </cell>
          <cell r="T82">
            <v>-252.89999999999998</v>
          </cell>
          <cell r="U82">
            <v>-282.89999999999998</v>
          </cell>
          <cell r="V82">
            <v>-325.74</v>
          </cell>
          <cell r="W82">
            <v>-340.02</v>
          </cell>
          <cell r="X82">
            <v>-353.03</v>
          </cell>
          <cell r="Y82">
            <v>-360.02</v>
          </cell>
          <cell r="Z82">
            <v>0</v>
          </cell>
          <cell r="AA82" t="str">
            <v>X</v>
          </cell>
        </row>
        <row r="83">
          <cell r="B83" t="str">
            <v>f</v>
          </cell>
          <cell r="C83">
            <v>0.98228270249529881</v>
          </cell>
          <cell r="D83" t="str">
            <v xml:space="preserve">        of which: IMF charges</v>
          </cell>
          <cell r="E83">
            <v>-55.576042200000003</v>
          </cell>
          <cell r="F83">
            <v>-57.356371808120002</v>
          </cell>
          <cell r="G83">
            <v>-64.843501513139998</v>
          </cell>
          <cell r="H83">
            <v>-60.938981159999997</v>
          </cell>
          <cell r="I83">
            <v>-57.302312273040002</v>
          </cell>
          <cell r="J83">
            <v>-57.260064479999997</v>
          </cell>
          <cell r="K83">
            <v>-48.381561408179998</v>
          </cell>
          <cell r="L83">
            <v>-36.085219999999978</v>
          </cell>
          <cell r="M83">
            <v>-29.143749337127229</v>
          </cell>
          <cell r="N83">
            <v>-23.33859195527522</v>
          </cell>
          <cell r="O83">
            <v>-19.347044687342727</v>
          </cell>
          <cell r="P83">
            <v>-22.60250091750699</v>
          </cell>
          <cell r="Q83">
            <v>-17.760837424391877</v>
          </cell>
          <cell r="R83">
            <v>-15.869645126922467</v>
          </cell>
          <cell r="S83">
            <v>-16.259648610109352</v>
          </cell>
          <cell r="T83">
            <v>-14.031394361486342</v>
          </cell>
          <cell r="U83">
            <v>-17.031629230520529</v>
          </cell>
          <cell r="V83">
            <v>-16.729874788453632</v>
          </cell>
          <cell r="W83">
            <v>-15.752670666857396</v>
          </cell>
          <cell r="X83">
            <v>-15.684304039929449</v>
          </cell>
          <cell r="Y83">
            <v>-15.607004953565925</v>
          </cell>
          <cell r="Z83">
            <v>-15.524336596565265</v>
          </cell>
          <cell r="AA83" t="str">
            <v>X</v>
          </cell>
        </row>
        <row r="85">
          <cell r="B85" t="str">
            <v>f</v>
          </cell>
          <cell r="C85">
            <v>16.392537001503573</v>
          </cell>
          <cell r="D85" t="str">
            <v xml:space="preserve">    Current unrequited transfers</v>
          </cell>
          <cell r="E85">
            <v>-47.662964999999993</v>
          </cell>
          <cell r="F85">
            <v>-5.0766999999999953</v>
          </cell>
          <cell r="G85">
            <v>-16.145752125000001</v>
          </cell>
          <cell r="H85">
            <v>-14.208831377619262</v>
          </cell>
          <cell r="I85">
            <v>-10.790152799999987</v>
          </cell>
          <cell r="J85">
            <v>-39.913967901201445</v>
          </cell>
          <cell r="K85">
            <v>-27.232137695371485</v>
          </cell>
          <cell r="L85">
            <v>-56.659191500000006</v>
          </cell>
          <cell r="M85">
            <v>-89.205127455678081</v>
          </cell>
          <cell r="N85">
            <v>-116.42256936626204</v>
          </cell>
          <cell r="O85">
            <v>0.32568496415076709</v>
          </cell>
          <cell r="P85">
            <v>216.01316313107355</v>
          </cell>
          <cell r="Q85">
            <v>83.621332772771751</v>
          </cell>
          <cell r="R85">
            <v>-47.610339437929497</v>
          </cell>
          <cell r="S85">
            <v>32.961496723588624</v>
          </cell>
          <cell r="T85">
            <v>-45.394883336712809</v>
          </cell>
          <cell r="U85">
            <v>6.1971554837382428</v>
          </cell>
          <cell r="V85">
            <v>101.58710057124992</v>
          </cell>
          <cell r="W85">
            <v>220.62495596602474</v>
          </cell>
          <cell r="X85">
            <v>3.5160437914137219</v>
          </cell>
          <cell r="Y85">
            <v>-75.06840399153198</v>
          </cell>
          <cell r="Z85">
            <v>-74.670776026454419</v>
          </cell>
          <cell r="AA85" t="str">
            <v>X</v>
          </cell>
        </row>
        <row r="86">
          <cell r="B86" t="str">
            <v>f</v>
          </cell>
          <cell r="C86">
            <v>1.2899145154917473</v>
          </cell>
          <cell r="D86" t="str">
            <v xml:space="preserve">        Official</v>
          </cell>
          <cell r="E86">
            <v>43.562925</v>
          </cell>
          <cell r="F86">
            <v>49.751660000000001</v>
          </cell>
          <cell r="G86">
            <v>46.032257874999999</v>
          </cell>
          <cell r="H86">
            <v>55.091205062380737</v>
          </cell>
          <cell r="I86">
            <v>56.405847200000011</v>
          </cell>
          <cell r="J86">
            <v>69.035632098798558</v>
          </cell>
          <cell r="K86">
            <v>54.172262304628525</v>
          </cell>
          <cell r="L86">
            <v>25.430408499999999</v>
          </cell>
          <cell r="M86">
            <v>7.9725000000000001</v>
          </cell>
          <cell r="N86">
            <v>6.455000000000001</v>
          </cell>
          <cell r="O86">
            <v>98.540312762328156</v>
          </cell>
          <cell r="P86">
            <v>340.40276549587713</v>
          </cell>
          <cell r="Q86">
            <v>221.10304800000003</v>
          </cell>
          <cell r="R86">
            <v>66.599367102828751</v>
          </cell>
          <cell r="S86">
            <v>182.16991810608874</v>
          </cell>
          <cell r="T86">
            <v>131.39904483909933</v>
          </cell>
          <cell r="U86">
            <v>137.52410999019057</v>
          </cell>
          <cell r="V86">
            <v>177.39434570643044</v>
          </cell>
          <cell r="W86">
            <v>296.13362527823375</v>
          </cell>
          <cell r="X86">
            <v>78.697005305125131</v>
          </cell>
          <cell r="Y86">
            <v>-0.25796702402588306</v>
          </cell>
          <cell r="Z86">
            <v>-0.25660060490190523</v>
          </cell>
          <cell r="AA86" t="str">
            <v>X</v>
          </cell>
        </row>
        <row r="87">
          <cell r="B87" t="str">
            <v>f</v>
          </cell>
          <cell r="C87">
            <v>0.57724056283857539</v>
          </cell>
          <cell r="D87" t="str">
            <v xml:space="preserve">        Private</v>
          </cell>
          <cell r="E87">
            <v>-91.225889999999993</v>
          </cell>
          <cell r="F87">
            <v>-54.828359999999996</v>
          </cell>
          <cell r="G87">
            <v>-62.17801</v>
          </cell>
          <cell r="H87">
            <v>-69.30003644</v>
          </cell>
          <cell r="I87">
            <v>-67.195999999999998</v>
          </cell>
          <cell r="J87">
            <v>-108.9496</v>
          </cell>
          <cell r="K87">
            <v>-81.40440000000001</v>
          </cell>
          <cell r="L87">
            <v>-82.089600000000004</v>
          </cell>
          <cell r="M87">
            <v>-97.177627455678078</v>
          </cell>
          <cell r="N87">
            <v>-122.87756936626204</v>
          </cell>
          <cell r="O87">
            <v>-98.214627798177389</v>
          </cell>
          <cell r="P87">
            <v>-124.38960236480359</v>
          </cell>
          <cell r="Q87">
            <v>-137.48171522722828</v>
          </cell>
          <cell r="R87">
            <v>-114.20970654075825</v>
          </cell>
          <cell r="S87">
            <v>-149.20842138250012</v>
          </cell>
          <cell r="T87">
            <v>-176.79392817581214</v>
          </cell>
          <cell r="U87">
            <v>-131.32695450645232</v>
          </cell>
          <cell r="V87">
            <v>-75.807245135180523</v>
          </cell>
          <cell r="W87">
            <v>-75.508669312209008</v>
          </cell>
          <cell r="X87">
            <v>-75.180961513711409</v>
          </cell>
          <cell r="Y87">
            <v>-74.810436967506092</v>
          </cell>
          <cell r="Z87">
            <v>-74.414175421552514</v>
          </cell>
          <cell r="AA87" t="str">
            <v>X</v>
          </cell>
        </row>
        <row r="88">
          <cell r="AA88" t="str">
            <v>X</v>
          </cell>
        </row>
        <row r="89">
          <cell r="C89">
            <v>0.29955791445769014</v>
          </cell>
          <cell r="D89" t="str">
            <v>Capital and financial account</v>
          </cell>
          <cell r="P89">
            <v>-838.88416553114621</v>
          </cell>
          <cell r="Q89">
            <v>-555.09838414901787</v>
          </cell>
          <cell r="R89">
            <v>-546.76053005213168</v>
          </cell>
          <cell r="S89">
            <v>-611.89708563499539</v>
          </cell>
          <cell r="T89">
            <v>-556.36265198638216</v>
          </cell>
          <cell r="U89">
            <v>-470.84307306156211</v>
          </cell>
          <cell r="V89">
            <v>-141.04476900317138</v>
          </cell>
          <cell r="W89">
            <v>-327.16957635106638</v>
          </cell>
          <cell r="X89">
            <v>-362.88818328668776</v>
          </cell>
          <cell r="Y89">
            <v>-199.68599031662089</v>
          </cell>
          <cell r="Z89">
            <v>-207.87589499424107</v>
          </cell>
          <cell r="AA89" t="str">
            <v>X</v>
          </cell>
        </row>
        <row r="91">
          <cell r="B91" t="str">
            <v>f</v>
          </cell>
          <cell r="C91">
            <v>-4.2941176470588234</v>
          </cell>
          <cell r="D91" t="str">
            <v>Capital account</v>
          </cell>
          <cell r="E91">
            <v>130.68877499999999</v>
          </cell>
          <cell r="F91">
            <v>149.25498000000002</v>
          </cell>
          <cell r="G91">
            <v>138.096773625</v>
          </cell>
          <cell r="H91">
            <v>165.27361518714221</v>
          </cell>
          <cell r="I91">
            <v>169.2175416</v>
          </cell>
          <cell r="J91">
            <v>302.27757629639564</v>
          </cell>
          <cell r="K91">
            <v>271.23236311388558</v>
          </cell>
          <cell r="L91">
            <v>76.291225499999996</v>
          </cell>
          <cell r="M91">
            <v>23.9175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0.94950813607043971</v>
          </cell>
          <cell r="T91">
            <v>0</v>
          </cell>
          <cell r="U91">
            <v>-10.199999999999999</v>
          </cell>
          <cell r="V91">
            <v>43.8</v>
          </cell>
          <cell r="W91">
            <v>25.554285695853455</v>
          </cell>
          <cell r="X91">
            <v>25.655332263771914</v>
          </cell>
          <cell r="Y91">
            <v>25.767161805275606</v>
          </cell>
          <cell r="Z91">
            <v>25.894782580155528</v>
          </cell>
          <cell r="AA91" t="str">
            <v>X</v>
          </cell>
        </row>
        <row r="92">
          <cell r="B92" t="str">
            <v>f</v>
          </cell>
          <cell r="C92" t="e">
            <v>#DIV/0!</v>
          </cell>
          <cell r="D92" t="str">
            <v xml:space="preserve">    Official grants</v>
          </cell>
          <cell r="E92">
            <v>130.68877499999999</v>
          </cell>
          <cell r="F92">
            <v>149.25498000000002</v>
          </cell>
          <cell r="G92">
            <v>138.096773625</v>
          </cell>
          <cell r="H92">
            <v>165.27361518714221</v>
          </cell>
          <cell r="I92">
            <v>169.2175416</v>
          </cell>
          <cell r="J92">
            <v>207.10689629639566</v>
          </cell>
          <cell r="K92">
            <v>162.5167869138856</v>
          </cell>
          <cell r="L92">
            <v>76.291225499999996</v>
          </cell>
          <cell r="M92">
            <v>23.9175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0.94950813607043971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 t="str">
            <v>X</v>
          </cell>
        </row>
        <row r="93">
          <cell r="B93" t="str">
            <v>f</v>
          </cell>
          <cell r="C93" t="e">
            <v>#DIV/0!</v>
          </cell>
          <cell r="D93" t="str">
            <v xml:space="preserve">    Debt cancellation 1/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95.170680000000004</v>
          </cell>
          <cell r="K93">
            <v>108.7155762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 t="str">
            <v>X</v>
          </cell>
        </row>
        <row r="94">
          <cell r="C94">
            <v>-4.2941176470588234</v>
          </cell>
          <cell r="D94" t="str">
            <v xml:space="preserve"> Private grants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-10.199999999999999</v>
          </cell>
          <cell r="V94">
            <v>43.8</v>
          </cell>
          <cell r="W94">
            <v>25.554285695853455</v>
          </cell>
          <cell r="X94">
            <v>25.655332263771914</v>
          </cell>
          <cell r="Y94">
            <v>25.767161805275606</v>
          </cell>
          <cell r="Z94">
            <v>25.894782580155528</v>
          </cell>
          <cell r="AA94" t="str">
            <v>X</v>
          </cell>
        </row>
        <row r="95">
          <cell r="AA95" t="str">
            <v>X</v>
          </cell>
        </row>
        <row r="96">
          <cell r="B96" t="str">
            <v>f</v>
          </cell>
          <cell r="C96">
            <v>0.40127547729013174</v>
          </cell>
          <cell r="D96" t="str">
            <v>Financial account</v>
          </cell>
          <cell r="E96">
            <v>-819.59799599999997</v>
          </cell>
          <cell r="F96">
            <v>-561.17841799999997</v>
          </cell>
          <cell r="G96">
            <v>1.1087035086596091</v>
          </cell>
          <cell r="H96">
            <v>60.380469964101728</v>
          </cell>
          <cell r="I96">
            <v>-86.326188800000068</v>
          </cell>
          <cell r="J96">
            <v>-352.97817457824937</v>
          </cell>
          <cell r="K96">
            <v>-588.68730631677477</v>
          </cell>
          <cell r="L96">
            <v>-135.99185502906059</v>
          </cell>
          <cell r="M96">
            <v>-190.40561724679779</v>
          </cell>
          <cell r="N96">
            <v>-621.53442045079578</v>
          </cell>
          <cell r="O96">
            <v>-794.26733788039542</v>
          </cell>
          <cell r="P96">
            <v>-838.88416553114621</v>
          </cell>
          <cell r="Q96">
            <v>-555.09838414901787</v>
          </cell>
          <cell r="R96">
            <v>-546.76053005213168</v>
          </cell>
          <cell r="S96">
            <v>-612.84659377106584</v>
          </cell>
          <cell r="T96">
            <v>-556.36265198638216</v>
          </cell>
          <cell r="U96">
            <v>-460.64307306156212</v>
          </cell>
          <cell r="V96">
            <v>-184.84476900317136</v>
          </cell>
          <cell r="W96">
            <v>-352.72386204691986</v>
          </cell>
          <cell r="X96">
            <v>-388.54351555045969</v>
          </cell>
          <cell r="Y96">
            <v>-225.45315212189649</v>
          </cell>
          <cell r="Z96">
            <v>-233.77067757439659</v>
          </cell>
          <cell r="AA96" t="str">
            <v>X</v>
          </cell>
        </row>
        <row r="97">
          <cell r="B97" t="str">
            <v>f</v>
          </cell>
          <cell r="C97">
            <v>0.99048744460856708</v>
          </cell>
          <cell r="D97" t="str">
            <v xml:space="preserve">    Official capital </v>
          </cell>
          <cell r="E97">
            <v>-295.20288000000005</v>
          </cell>
          <cell r="F97">
            <v>-295.46393999999998</v>
          </cell>
          <cell r="G97">
            <v>-175.80533249134041</v>
          </cell>
          <cell r="H97">
            <v>-53.539878035898305</v>
          </cell>
          <cell r="I97">
            <v>-0.31530880000006684</v>
          </cell>
          <cell r="J97">
            <v>-161.35505457824937</v>
          </cell>
          <cell r="K97">
            <v>-315.30419631677478</v>
          </cell>
          <cell r="L97">
            <v>-390.05916702906052</v>
          </cell>
          <cell r="M97">
            <v>-527.00638481066812</v>
          </cell>
          <cell r="N97">
            <v>-537.75425951925342</v>
          </cell>
          <cell r="O97">
            <v>-638.49836551244061</v>
          </cell>
          <cell r="P97">
            <v>-565.74047486376685</v>
          </cell>
          <cell r="Q97">
            <v>-335.755005752697</v>
          </cell>
          <cell r="R97">
            <v>-314.85601226051728</v>
          </cell>
          <cell r="S97">
            <v>-381.93351687089506</v>
          </cell>
          <cell r="T97">
            <v>-348.49158758193511</v>
          </cell>
          <cell r="U97">
            <v>-338.5</v>
          </cell>
          <cell r="V97">
            <v>-335.28</v>
          </cell>
          <cell r="W97">
            <v>-310.08999999999997</v>
          </cell>
          <cell r="X97">
            <v>-336.24</v>
          </cell>
          <cell r="Y97">
            <v>-165.82297236756301</v>
          </cell>
          <cell r="Z97">
            <v>-165.82297236756301</v>
          </cell>
          <cell r="AA97" t="str">
            <v>X</v>
          </cell>
        </row>
        <row r="98">
          <cell r="B98" t="str">
            <v>f</v>
          </cell>
          <cell r="C98" t="e">
            <v>#DIV/0!</v>
          </cell>
          <cell r="D98" t="str">
            <v xml:space="preserve">        Disbursements</v>
          </cell>
          <cell r="E98">
            <v>135.30132</v>
          </cell>
          <cell r="F98">
            <v>157.3777</v>
          </cell>
          <cell r="G98">
            <v>284.23014947568998</v>
          </cell>
          <cell r="H98">
            <v>439.89964948463381</v>
          </cell>
          <cell r="I98">
            <v>467.5569999999999</v>
          </cell>
          <cell r="J98">
            <v>383.45703342175062</v>
          </cell>
          <cell r="K98">
            <v>224.23229485423107</v>
          </cell>
          <cell r="L98">
            <v>221.47532140000001</v>
          </cell>
          <cell r="M98">
            <v>66.897642089053761</v>
          </cell>
          <cell r="N98">
            <v>13.96336015525705</v>
          </cell>
          <cell r="O98">
            <v>1.5999999999999999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 t="str">
            <v>X</v>
          </cell>
        </row>
        <row r="99">
          <cell r="B99" t="str">
            <v>f</v>
          </cell>
          <cell r="C99">
            <v>0.99048744460856708</v>
          </cell>
          <cell r="D99" t="str">
            <v xml:space="preserve">        Amortization</v>
          </cell>
          <cell r="E99">
            <v>-430.50420000000003</v>
          </cell>
          <cell r="F99">
            <v>-452.84163999999998</v>
          </cell>
          <cell r="G99">
            <v>-460.03548196703036</v>
          </cell>
          <cell r="H99">
            <v>-493.43952752053212</v>
          </cell>
          <cell r="I99">
            <v>-467.87230879999998</v>
          </cell>
          <cell r="J99">
            <v>-544.81208800000002</v>
          </cell>
          <cell r="K99">
            <v>-539.53649117100588</v>
          </cell>
          <cell r="L99">
            <v>-611.5344884290605</v>
          </cell>
          <cell r="M99">
            <v>-593.90402689972188</v>
          </cell>
          <cell r="N99">
            <v>-551.7176196745105</v>
          </cell>
          <cell r="O99">
            <v>-640.09836551244052</v>
          </cell>
          <cell r="P99">
            <v>-565.74047486376685</v>
          </cell>
          <cell r="Q99">
            <v>-335.755005752697</v>
          </cell>
          <cell r="R99">
            <v>-314.85601226051728</v>
          </cell>
          <cell r="S99">
            <v>-381.93351687089506</v>
          </cell>
          <cell r="T99">
            <v>-348.49158758193511</v>
          </cell>
          <cell r="U99">
            <v>-338.5</v>
          </cell>
          <cell r="V99">
            <v>-335.28</v>
          </cell>
          <cell r="W99">
            <v>-310.08999999999997</v>
          </cell>
          <cell r="X99">
            <v>-336.24</v>
          </cell>
          <cell r="Y99">
            <v>-165.82297236756301</v>
          </cell>
          <cell r="Z99">
            <v>-165.82297236756301</v>
          </cell>
          <cell r="AA99" t="str">
            <v>X</v>
          </cell>
        </row>
        <row r="100">
          <cell r="B100" t="str">
            <v>f</v>
          </cell>
          <cell r="C100">
            <v>-1.2316312929265074</v>
          </cell>
          <cell r="D100" t="str">
            <v xml:space="preserve">    Private and short-term capital</v>
          </cell>
          <cell r="E100">
            <v>-524.39511599999992</v>
          </cell>
          <cell r="F100">
            <v>-265.71447800000004</v>
          </cell>
          <cell r="G100">
            <v>176.91403600000001</v>
          </cell>
          <cell r="H100">
            <v>113.92034800000003</v>
          </cell>
          <cell r="I100">
            <v>-86.01088</v>
          </cell>
          <cell r="J100">
            <v>-191.62312</v>
          </cell>
          <cell r="K100">
            <v>-273.38310999999999</v>
          </cell>
          <cell r="L100">
            <v>254.0673119999999</v>
          </cell>
          <cell r="M100">
            <v>336.60076756387036</v>
          </cell>
          <cell r="N100">
            <v>-83.780160931542298</v>
          </cell>
          <cell r="O100">
            <v>-155.76897236795483</v>
          </cell>
          <cell r="P100">
            <v>-273.1436906673793</v>
          </cell>
          <cell r="Q100">
            <v>-219.34337839632087</v>
          </cell>
          <cell r="R100">
            <v>-231.90451779161435</v>
          </cell>
          <cell r="S100">
            <v>-230.91307690017075</v>
          </cell>
          <cell r="T100">
            <v>-207.87106440444705</v>
          </cell>
          <cell r="U100">
            <v>-122.14307306156212</v>
          </cell>
          <cell r="V100">
            <v>150.43523099682861</v>
          </cell>
          <cell r="W100">
            <v>-42.633862046919901</v>
          </cell>
          <cell r="X100">
            <v>-52.30351555045965</v>
          </cell>
          <cell r="Y100">
            <v>-59.630179754333469</v>
          </cell>
          <cell r="Z100">
            <v>-67.947705206833575</v>
          </cell>
          <cell r="AA100" t="str">
            <v>X</v>
          </cell>
        </row>
        <row r="101">
          <cell r="B101" t="str">
            <v>f</v>
          </cell>
          <cell r="C101">
            <v>5.918097754293262</v>
          </cell>
          <cell r="D101" t="str">
            <v xml:space="preserve">        Inflows</v>
          </cell>
          <cell r="E101">
            <v>64.780631999999997</v>
          </cell>
          <cell r="F101">
            <v>194.53914399999996</v>
          </cell>
          <cell r="G101">
            <v>583.65207499999997</v>
          </cell>
          <cell r="H101">
            <v>787.48572000000001</v>
          </cell>
          <cell r="I101">
            <v>954.989552</v>
          </cell>
          <cell r="J101">
            <v>783.53988799999991</v>
          </cell>
          <cell r="K101">
            <v>1099.0950740000001</v>
          </cell>
          <cell r="L101">
            <v>1068.396144</v>
          </cell>
          <cell r="M101">
            <v>386.45711556287046</v>
          </cell>
          <cell r="N101">
            <v>275.07819505856389</v>
          </cell>
          <cell r="O101">
            <v>96.210247639030925</v>
          </cell>
          <cell r="P101">
            <v>214.23485763380796</v>
          </cell>
          <cell r="Q101">
            <v>311.39712555461625</v>
          </cell>
          <cell r="R101">
            <v>142.56596368287362</v>
          </cell>
          <cell r="S101">
            <v>153.93119139978353</v>
          </cell>
          <cell r="T101">
            <v>160.74621300797173</v>
          </cell>
          <cell r="U101">
            <v>60.560000000000009</v>
          </cell>
          <cell r="V101">
            <v>358.4</v>
          </cell>
          <cell r="W101">
            <v>68.797774328943078</v>
          </cell>
          <cell r="X101">
            <v>65.721451672957002</v>
          </cell>
          <cell r="Y101">
            <v>65.350804179671968</v>
          </cell>
          <cell r="Z101">
            <v>64.985927544194752</v>
          </cell>
          <cell r="AA101" t="str">
            <v>X</v>
          </cell>
        </row>
        <row r="102">
          <cell r="B102" t="str">
            <v>f</v>
          </cell>
          <cell r="C102">
            <v>1.1382663986888566</v>
          </cell>
          <cell r="D102" t="str">
            <v xml:space="preserve">        Outflows</v>
          </cell>
          <cell r="E102">
            <v>-589.17574799999988</v>
          </cell>
          <cell r="F102">
            <v>-460.25362199999995</v>
          </cell>
          <cell r="G102">
            <v>-406.73803900000001</v>
          </cell>
          <cell r="H102">
            <v>-673.56537200000002</v>
          </cell>
          <cell r="I102">
            <v>-1041.000432</v>
          </cell>
          <cell r="J102">
            <v>-975.16300799999999</v>
          </cell>
          <cell r="K102">
            <v>-1372.4781840000001</v>
          </cell>
          <cell r="L102">
            <v>-814.32883200000003</v>
          </cell>
          <cell r="M102">
            <v>-49.85634799900005</v>
          </cell>
          <cell r="N102">
            <v>-358.85835599010619</v>
          </cell>
          <cell r="O102">
            <v>-251.97922000698577</v>
          </cell>
          <cell r="P102">
            <v>-487.37854830118727</v>
          </cell>
          <cell r="Q102">
            <v>-530.74050395093718</v>
          </cell>
          <cell r="R102">
            <v>-374.47048147448794</v>
          </cell>
          <cell r="S102">
            <v>-384.84426829995431</v>
          </cell>
          <cell r="T102">
            <v>-368.61727741241879</v>
          </cell>
          <cell r="U102">
            <v>-182.70307306156212</v>
          </cell>
          <cell r="V102">
            <v>-207.96476900317137</v>
          </cell>
          <cell r="W102">
            <v>-111.43163637586298</v>
          </cell>
          <cell r="X102">
            <v>-118.02496722341665</v>
          </cell>
          <cell r="Y102">
            <v>-124.98098393400544</v>
          </cell>
          <cell r="Z102">
            <v>-132.93363275102831</v>
          </cell>
          <cell r="AA102" t="str">
            <v>X</v>
          </cell>
        </row>
        <row r="103">
          <cell r="AA103" t="str">
            <v>X</v>
          </cell>
        </row>
        <row r="104">
          <cell r="D104" t="str">
            <v>Balance before errors and ommisions</v>
          </cell>
          <cell r="E104">
            <v>19.885194000000062</v>
          </cell>
          <cell r="F104">
            <v>-98.894115999999912</v>
          </cell>
          <cell r="G104">
            <v>-451.20871817524829</v>
          </cell>
          <cell r="H104">
            <v>-1089.3675212794851</v>
          </cell>
          <cell r="I104">
            <v>-590.67091852439967</v>
          </cell>
          <cell r="J104">
            <v>-862.73155350651734</v>
          </cell>
          <cell r="K104">
            <v>-719.70917579381182</v>
          </cell>
          <cell r="L104">
            <v>-962.69745555583461</v>
          </cell>
          <cell r="M104">
            <v>-755.97158598374187</v>
          </cell>
          <cell r="N104">
            <v>-378.37338323139744</v>
          </cell>
          <cell r="O104">
            <v>-281.86813795811838</v>
          </cell>
          <cell r="P104">
            <v>-1207.5536742896093</v>
          </cell>
          <cell r="Q104">
            <v>-1181.866275424183</v>
          </cell>
          <cell r="R104">
            <v>-1378.1850474705498</v>
          </cell>
          <cell r="S104">
            <v>-1450.883432344501</v>
          </cell>
          <cell r="T104">
            <v>-1521.1133333559505</v>
          </cell>
          <cell r="U104">
            <v>-1322.0933599709692</v>
          </cell>
          <cell r="V104">
            <v>-754.56732928565134</v>
          </cell>
          <cell r="W104">
            <v>-82.100712959036116</v>
          </cell>
          <cell r="X104">
            <v>-330.96061293539077</v>
          </cell>
          <cell r="Y104">
            <v>-221.0507395502234</v>
          </cell>
          <cell r="Z104">
            <v>171.69107190895491</v>
          </cell>
          <cell r="AA104" t="str">
            <v>X</v>
          </cell>
        </row>
        <row r="105">
          <cell r="B105" t="str">
            <v>f</v>
          </cell>
          <cell r="C105">
            <v>5.3683050099510151E-3</v>
          </cell>
          <cell r="D105" t="str">
            <v>Errors and omissions</v>
          </cell>
          <cell r="E105">
            <v>143.62440120000011</v>
          </cell>
          <cell r="F105">
            <v>127.36880543057997</v>
          </cell>
          <cell r="G105">
            <v>-212.51830910314337</v>
          </cell>
          <cell r="H105">
            <v>175.68222575926188</v>
          </cell>
          <cell r="I105">
            <v>-257.69034139400372</v>
          </cell>
          <cell r="J105">
            <v>404.2179914304412</v>
          </cell>
          <cell r="K105">
            <v>149.61460108027299</v>
          </cell>
          <cell r="L105">
            <v>-451.43689968555094</v>
          </cell>
          <cell r="M105">
            <v>-1688.8288624544966</v>
          </cell>
          <cell r="N105">
            <v>-129.90451239806856</v>
          </cell>
          <cell r="O105">
            <v>-80.492962771428594</v>
          </cell>
          <cell r="P105">
            <v>-219.16510693672285</v>
          </cell>
          <cell r="Q105">
            <v>518.98645620531204</v>
          </cell>
          <cell r="R105">
            <v>715.31657256923506</v>
          </cell>
          <cell r="S105">
            <v>779.44075963375542</v>
          </cell>
          <cell r="T105">
            <v>957.66618396257434</v>
          </cell>
          <cell r="U105">
            <v>632.77787977064679</v>
          </cell>
          <cell r="V105">
            <v>3.3969446621589441</v>
          </cell>
          <cell r="W105">
            <v>-640.53846772423663</v>
          </cell>
          <cell r="X105">
            <v>-418.44088208904344</v>
          </cell>
          <cell r="Y105">
            <v>-357.68242490597385</v>
          </cell>
          <cell r="Z105">
            <v>-382.34075909661459</v>
          </cell>
          <cell r="AA105" t="str">
            <v>X</v>
          </cell>
        </row>
        <row r="106">
          <cell r="B106" t="str">
            <v>f</v>
          </cell>
          <cell r="C106">
            <v>1.0897338101346488</v>
          </cell>
          <cell r="D106" t="str">
            <v xml:space="preserve">               Overall balance</v>
          </cell>
          <cell r="E106">
            <v>-525.39962579999997</v>
          </cell>
          <cell r="F106">
            <v>-383.44874856941993</v>
          </cell>
          <cell r="G106">
            <v>-524.52155014473215</v>
          </cell>
          <cell r="H106">
            <v>-688.03121036897915</v>
          </cell>
          <cell r="I106">
            <v>-765.46990711840363</v>
          </cell>
          <cell r="J106">
            <v>-509.21416035792981</v>
          </cell>
          <cell r="K106">
            <v>-887.54951791642793</v>
          </cell>
          <cell r="L106">
            <v>-1473.8349847704462</v>
          </cell>
          <cell r="M106">
            <v>-2611.2885656850362</v>
          </cell>
          <cell r="N106">
            <v>-1129.812316080262</v>
          </cell>
          <cell r="O106">
            <v>-1156.6284386099424</v>
          </cell>
          <cell r="P106">
            <v>-1426.7187812263323</v>
          </cell>
          <cell r="Q106">
            <v>-662.87981921887092</v>
          </cell>
          <cell r="R106">
            <v>-662.86847490131458</v>
          </cell>
          <cell r="S106">
            <v>-671.44267271074557</v>
          </cell>
          <cell r="T106">
            <v>-563.44714939337632</v>
          </cell>
          <cell r="U106">
            <v>-689.31548020032244</v>
          </cell>
          <cell r="V106">
            <v>-751.1703846234924</v>
          </cell>
          <cell r="W106">
            <v>-722.63918068327268</v>
          </cell>
          <cell r="X106">
            <v>-749.40149502443433</v>
          </cell>
          <cell r="Y106">
            <v>-578.7331644561973</v>
          </cell>
          <cell r="Z106">
            <v>-210.64968718765965</v>
          </cell>
          <cell r="AA106" t="str">
            <v>X</v>
          </cell>
        </row>
        <row r="107">
          <cell r="AA107" t="str">
            <v>X</v>
          </cell>
        </row>
        <row r="108">
          <cell r="B108" t="str">
            <v>f</v>
          </cell>
          <cell r="C108">
            <v>1.0897338101346488</v>
          </cell>
          <cell r="D108" t="str">
            <v>Financing</v>
          </cell>
          <cell r="E108">
            <v>525.39962579999997</v>
          </cell>
          <cell r="F108">
            <v>383.44874856941993</v>
          </cell>
          <cell r="G108">
            <v>524.52155014473215</v>
          </cell>
          <cell r="H108">
            <v>688.03121036897915</v>
          </cell>
          <cell r="I108">
            <v>765.46990711840363</v>
          </cell>
          <cell r="J108">
            <v>509.21416035792981</v>
          </cell>
          <cell r="K108">
            <v>887.54951791642793</v>
          </cell>
          <cell r="L108">
            <v>1473.8349847704462</v>
          </cell>
          <cell r="M108">
            <v>2611.2885656850362</v>
          </cell>
          <cell r="N108">
            <v>1129.812316080262</v>
          </cell>
          <cell r="O108">
            <v>1156.6284386099424</v>
          </cell>
          <cell r="P108">
            <v>1113.0984660501335</v>
          </cell>
          <cell r="Q108">
            <v>662.87981921887092</v>
          </cell>
          <cell r="R108">
            <v>662.86847490131458</v>
          </cell>
          <cell r="S108">
            <v>671.44267271074557</v>
          </cell>
          <cell r="T108">
            <v>563.44714939337632</v>
          </cell>
          <cell r="U108">
            <v>689.31548020032244</v>
          </cell>
          <cell r="V108">
            <v>751.1703846234924</v>
          </cell>
          <cell r="W108">
            <v>722.6391806832728</v>
          </cell>
          <cell r="X108">
            <v>749.40149502443421</v>
          </cell>
          <cell r="Y108">
            <v>578.73316445619719</v>
          </cell>
          <cell r="Z108">
            <v>210.64968718765968</v>
          </cell>
          <cell r="AA108" t="str">
            <v>X</v>
          </cell>
        </row>
        <row r="109">
          <cell r="B109" t="str">
            <v>f</v>
          </cell>
          <cell r="C109">
            <v>1.0505444890889215</v>
          </cell>
          <cell r="D109" t="str">
            <v xml:space="preserve">    Net change in non-Fund arrears</v>
          </cell>
          <cell r="E109">
            <v>-76.106992500000004</v>
          </cell>
          <cell r="F109">
            <v>-51.528505000000003</v>
          </cell>
          <cell r="G109">
            <v>50.982740319999998</v>
          </cell>
          <cell r="H109">
            <v>136.1868984223978</v>
          </cell>
          <cell r="I109">
            <v>515.62192538477746</v>
          </cell>
          <cell r="J109">
            <v>-513.94301734751616</v>
          </cell>
          <cell r="K109">
            <v>490.93544859659505</v>
          </cell>
          <cell r="L109">
            <v>1430.5476301536542</v>
          </cell>
          <cell r="M109">
            <v>2612.4516568540171</v>
          </cell>
          <cell r="N109">
            <v>1115.9158899603183</v>
          </cell>
          <cell r="O109">
            <v>1140.7468451240841</v>
          </cell>
          <cell r="P109">
            <v>1073.7488772044871</v>
          </cell>
          <cell r="Q109">
            <v>638.30151469091982</v>
          </cell>
          <cell r="R109">
            <v>605.1682723975257</v>
          </cell>
          <cell r="S109">
            <v>628.05145036203191</v>
          </cell>
          <cell r="T109">
            <v>526.1605756925328</v>
          </cell>
          <cell r="U109">
            <v>704.32999999999993</v>
          </cell>
          <cell r="V109">
            <v>739.93000000000006</v>
          </cell>
          <cell r="W109">
            <v>716.26</v>
          </cell>
          <cell r="X109">
            <v>743.05</v>
          </cell>
          <cell r="Y109">
            <v>572.41297236756304</v>
          </cell>
          <cell r="Z109">
            <v>204.362972367563</v>
          </cell>
          <cell r="AA109" t="str">
            <v>X</v>
          </cell>
        </row>
        <row r="110">
          <cell r="B110" t="str">
            <v>f</v>
          </cell>
          <cell r="C110">
            <v>0.66176431227884147</v>
          </cell>
          <cell r="D110" t="str">
            <v xml:space="preserve">    Net Fund credit  /4</v>
          </cell>
          <cell r="E110">
            <v>97.201698300000004</v>
          </cell>
          <cell r="F110">
            <v>47.117373569419975</v>
          </cell>
          <cell r="G110">
            <v>-41.570809682000004</v>
          </cell>
          <cell r="H110">
            <v>-23.805602800000003</v>
          </cell>
          <cell r="I110">
            <v>-130.61911930959999</v>
          </cell>
          <cell r="J110">
            <v>-135.715825024</v>
          </cell>
          <cell r="K110">
            <v>-151.83277339999998</v>
          </cell>
          <cell r="L110">
            <v>-32.787954400000018</v>
          </cell>
          <cell r="M110">
            <v>13.308021176088907</v>
          </cell>
          <cell r="N110">
            <v>18.448623228904211</v>
          </cell>
          <cell r="O110">
            <v>7.6500547586093575</v>
          </cell>
          <cell r="P110">
            <v>0.36406712887259118</v>
          </cell>
          <cell r="Q110">
            <v>-12.151235020611413</v>
          </cell>
          <cell r="R110">
            <v>27.978158391977018</v>
          </cell>
          <cell r="S110">
            <v>13.142606013897648</v>
          </cell>
          <cell r="T110">
            <v>16.5033741009028</v>
          </cell>
          <cell r="U110">
            <v>16.985480200322481</v>
          </cell>
          <cell r="V110">
            <v>11.240384623492286</v>
          </cell>
          <cell r="W110">
            <v>6.3791806832728302</v>
          </cell>
          <cell r="X110">
            <v>6.3514950244342403</v>
          </cell>
          <cell r="Y110">
            <v>6.3201920886341361</v>
          </cell>
          <cell r="Z110">
            <v>6.2867148200966785</v>
          </cell>
          <cell r="AA110" t="str">
            <v>X</v>
          </cell>
        </row>
        <row r="111">
          <cell r="B111" t="str">
            <v>f</v>
          </cell>
          <cell r="C111" t="e">
            <v>#DIV/0!</v>
          </cell>
          <cell r="D111" t="str">
            <v xml:space="preserve">        SAF drawings</v>
          </cell>
          <cell r="E111">
            <v>0</v>
          </cell>
          <cell r="F111">
            <v>0</v>
          </cell>
          <cell r="G111">
            <v>0</v>
          </cell>
          <cell r="H111">
            <v>75.257255999999998</v>
          </cell>
          <cell r="I111">
            <v>0</v>
          </cell>
          <cell r="J111">
            <v>111.897648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 t="str">
            <v>X</v>
          </cell>
        </row>
        <row r="112">
          <cell r="B112" t="str">
            <v>f</v>
          </cell>
          <cell r="C112" t="e">
            <v>#DIV/0!</v>
          </cell>
          <cell r="D112" t="str">
            <v xml:space="preserve">        Purchases (GRA)</v>
          </cell>
          <cell r="E112">
            <v>161.95158000000001</v>
          </cell>
          <cell r="F112">
            <v>171.59245999999999</v>
          </cell>
          <cell r="G112">
            <v>94.557501999999999</v>
          </cell>
          <cell r="H112">
            <v>90.256984000000003</v>
          </cell>
          <cell r="I112">
            <v>0</v>
          </cell>
          <cell r="J112">
            <v>96.132000000000005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 t="str">
            <v>X</v>
          </cell>
        </row>
        <row r="113">
          <cell r="B113" t="str">
            <v>f</v>
          </cell>
          <cell r="C113" t="e">
            <v>#DIV/0!</v>
          </cell>
          <cell r="D113" t="str">
            <v xml:space="preserve">        Repurchases </v>
          </cell>
          <cell r="E113">
            <v>-65.006134200000005</v>
          </cell>
          <cell r="F113">
            <v>-124.22125143058001</v>
          </cell>
          <cell r="G113">
            <v>-136.128311682</v>
          </cell>
          <cell r="H113">
            <v>-189.3198428</v>
          </cell>
          <cell r="I113">
            <v>-265.26646410960001</v>
          </cell>
          <cell r="J113">
            <v>-215.325938624</v>
          </cell>
          <cell r="K113">
            <v>-189.73262693000001</v>
          </cell>
          <cell r="L113">
            <v>-107.98202800000001</v>
          </cell>
          <cell r="M113">
            <v>-54.616323672605262</v>
          </cell>
          <cell r="N113">
            <v>-80.548807599837232</v>
          </cell>
          <cell r="O113">
            <v>-79.15392313356989</v>
          </cell>
          <cell r="P113">
            <v>-44.143139375802249</v>
          </cell>
          <cell r="Q113">
            <v>-29.572360498190498</v>
          </cell>
          <cell r="R113">
            <v>-20.100000000000001</v>
          </cell>
          <cell r="S113">
            <v>-23.683445793985925</v>
          </cell>
          <cell r="T113">
            <v>-11.935299296571259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 t="str">
            <v>X</v>
          </cell>
        </row>
        <row r="114">
          <cell r="B114" t="str">
            <v>f</v>
          </cell>
          <cell r="C114" t="e">
            <v>#DIV/0!</v>
          </cell>
          <cell r="D114" t="str">
            <v xml:space="preserve">        Burden sharing refunds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1.36816</v>
          </cell>
          <cell r="M114">
            <v>1.2069743004277698</v>
          </cell>
          <cell r="N114">
            <v>3.2115728357091213</v>
          </cell>
          <cell r="O114">
            <v>0.42951003410281663</v>
          </cell>
          <cell r="P114">
            <v>1.2135570962419864</v>
          </cell>
          <cell r="Q114">
            <v>3.5873000879248269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 t="str">
            <v>X</v>
          </cell>
        </row>
        <row r="115">
          <cell r="B115" t="str">
            <v>f</v>
          </cell>
          <cell r="C115">
            <v>0.66176431227884147</v>
          </cell>
          <cell r="D115" t="str">
            <v xml:space="preserve">        Arrears </v>
          </cell>
          <cell r="E115">
            <v>0.25625249999999999</v>
          </cell>
          <cell r="F115">
            <v>-0.25383499999999998</v>
          </cell>
          <cell r="G115">
            <v>0</v>
          </cell>
          <cell r="H115">
            <v>0</v>
          </cell>
          <cell r="I115">
            <v>134.64734480000001</v>
          </cell>
          <cell r="J115">
            <v>-128.4195344</v>
          </cell>
          <cell r="K115">
            <v>37.899853530000023</v>
          </cell>
          <cell r="L115">
            <v>73.825913599999993</v>
          </cell>
          <cell r="M115">
            <v>66.717370548266402</v>
          </cell>
          <cell r="N115">
            <v>95.785857993032323</v>
          </cell>
          <cell r="O115">
            <v>86.374467858076429</v>
          </cell>
          <cell r="P115">
            <v>43.293649408432856</v>
          </cell>
          <cell r="Q115">
            <v>13.833825389654258</v>
          </cell>
          <cell r="R115">
            <v>48.07815839197702</v>
          </cell>
          <cell r="S115">
            <v>36.826051807883573</v>
          </cell>
          <cell r="T115">
            <v>28.438673397474059</v>
          </cell>
          <cell r="U115">
            <v>16.985480200322481</v>
          </cell>
          <cell r="V115">
            <v>11.240384623492286</v>
          </cell>
          <cell r="W115">
            <v>6.3791806832728302</v>
          </cell>
          <cell r="X115">
            <v>6.3514950244342403</v>
          </cell>
          <cell r="Y115">
            <v>6.3201920886341361</v>
          </cell>
          <cell r="Z115">
            <v>6.2867148200966785</v>
          </cell>
          <cell r="AA115" t="str">
            <v>X</v>
          </cell>
        </row>
        <row r="116">
          <cell r="AA116" t="str">
            <v>X</v>
          </cell>
        </row>
        <row r="117">
          <cell r="B117" t="str">
            <v>f</v>
          </cell>
          <cell r="C117">
            <v>0</v>
          </cell>
          <cell r="D117" t="str">
            <v xml:space="preserve">    Other reserves (increase, -)</v>
          </cell>
          <cell r="E117">
            <v>26.650259999999999</v>
          </cell>
          <cell r="F117">
            <v>-30.460199999999997</v>
          </cell>
          <cell r="G117">
            <v>41.125476106732108</v>
          </cell>
          <cell r="H117">
            <v>-93.751739653418795</v>
          </cell>
          <cell r="I117">
            <v>93.311714643226182</v>
          </cell>
          <cell r="J117">
            <v>-66.156648309274047</v>
          </cell>
          <cell r="K117">
            <v>152.60638269052734</v>
          </cell>
          <cell r="L117">
            <v>76.075309016792247</v>
          </cell>
          <cell r="M117">
            <v>-14.471112345069864</v>
          </cell>
          <cell r="N117">
            <v>-4.5521971089604225</v>
          </cell>
          <cell r="O117">
            <v>8.2315387272487026</v>
          </cell>
          <cell r="P117">
            <v>38.98552171677381</v>
          </cell>
          <cell r="Q117">
            <v>36.72953954856257</v>
          </cell>
          <cell r="R117">
            <v>29.722044111811787</v>
          </cell>
          <cell r="S117">
            <v>30.248616334815928</v>
          </cell>
          <cell r="T117">
            <v>20.78319959994079</v>
          </cell>
          <cell r="U117">
            <v>-32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 t="str">
            <v>X</v>
          </cell>
        </row>
        <row r="118">
          <cell r="C118" t="str">
            <v>HHH</v>
          </cell>
          <cell r="AA118" t="str">
            <v>X</v>
          </cell>
        </row>
        <row r="119">
          <cell r="B119" t="str">
            <v>f</v>
          </cell>
          <cell r="C119" t="e">
            <v>#DIV/0!</v>
          </cell>
          <cell r="D119" t="str">
            <v xml:space="preserve">    Debt rescheduling 1/</v>
          </cell>
          <cell r="E119">
            <v>477.65465999999998</v>
          </cell>
          <cell r="F119">
            <v>418.32007999999996</v>
          </cell>
          <cell r="G119">
            <v>473.98414339999999</v>
          </cell>
          <cell r="H119">
            <v>669.4016544000001</v>
          </cell>
          <cell r="I119">
            <v>287.1553864</v>
          </cell>
          <cell r="J119">
            <v>1225.02965103872</v>
          </cell>
          <cell r="K119">
            <v>395.84046002930546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 t="str">
            <v>X</v>
          </cell>
        </row>
        <row r="120">
          <cell r="AA120" t="str">
            <v>X</v>
          </cell>
        </row>
        <row r="121">
          <cell r="B121" t="str">
            <v>f</v>
          </cell>
          <cell r="C121" t="e">
            <v>#DIV/0!</v>
          </cell>
          <cell r="D121" t="str">
            <v>Financing gap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 t="str">
            <v>X</v>
          </cell>
        </row>
        <row r="122">
          <cell r="C122" t="e">
            <v>#DIV/0!</v>
          </cell>
          <cell r="D122" t="str">
            <v xml:space="preserve">   Possible gap finance</v>
          </cell>
          <cell r="AA122" t="str">
            <v>X</v>
          </cell>
        </row>
        <row r="123">
          <cell r="B123" t="str">
            <v>d</v>
          </cell>
          <cell r="C123" t="e">
            <v>#DIV/0!</v>
          </cell>
          <cell r="D123" t="str">
            <v xml:space="preserve">      Debt relief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 t="str">
            <v>X</v>
          </cell>
        </row>
        <row r="124">
          <cell r="B124" t="str">
            <v>d</v>
          </cell>
          <cell r="C124" t="e">
            <v>#DIV/0!</v>
          </cell>
          <cell r="D124" t="str">
            <v xml:space="preserve">          Interest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 t="str">
            <v>X</v>
          </cell>
          <cell r="AD124" t="str">
            <v>Cum. loans 96-2005</v>
          </cell>
        </row>
        <row r="125">
          <cell r="B125" t="str">
            <v>d</v>
          </cell>
          <cell r="C125" t="e">
            <v>#DIV/0!</v>
          </cell>
          <cell r="D125" t="str">
            <v xml:space="preserve">          Amortization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 t="str">
            <v>X</v>
          </cell>
        </row>
        <row r="126">
          <cell r="B126" t="str">
            <v>d</v>
          </cell>
          <cell r="C126" t="e">
            <v>#DIV/0!</v>
          </cell>
          <cell r="D126" t="str">
            <v xml:space="preserve">      Program assistance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 t="str">
            <v>X</v>
          </cell>
        </row>
        <row r="127">
          <cell r="B127" t="str">
            <v>d</v>
          </cell>
          <cell r="C127" t="e">
            <v>#DIV/0!</v>
          </cell>
          <cell r="D127" t="str">
            <v xml:space="preserve">          Identified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 t="str">
            <v>X</v>
          </cell>
          <cell r="AD127">
            <v>0</v>
          </cell>
        </row>
        <row r="128">
          <cell r="B128" t="str">
            <v>d</v>
          </cell>
          <cell r="C128" t="e">
            <v>#DIV/0!</v>
          </cell>
          <cell r="D128" t="str">
            <v xml:space="preserve">          To be identified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 t="str">
            <v>X</v>
          </cell>
          <cell r="AD128">
            <v>0</v>
          </cell>
        </row>
        <row r="129">
          <cell r="AA129" t="str">
            <v>X</v>
          </cell>
        </row>
        <row r="130">
          <cell r="C130" t="str">
            <v>HHH</v>
          </cell>
          <cell r="D130" t="str">
            <v>Memorandum items:</v>
          </cell>
          <cell r="AA130" t="str">
            <v>X</v>
          </cell>
        </row>
        <row r="131">
          <cell r="AA131" t="str">
            <v>X</v>
          </cell>
        </row>
        <row r="132">
          <cell r="D132" t="str">
            <v>(Percent of GDP)</v>
          </cell>
          <cell r="AA132" t="str">
            <v>X</v>
          </cell>
        </row>
        <row r="133">
          <cell r="C133">
            <v>0.7513214475925567</v>
          </cell>
          <cell r="D133" t="str">
            <v>Current account balance</v>
          </cell>
          <cell r="I133">
            <v>-6.6347667193629167</v>
          </cell>
          <cell r="J133">
            <v>-10.09058481623175</v>
          </cell>
          <cell r="K133">
            <v>-8.415792264807207</v>
          </cell>
          <cell r="L133">
            <v>-11.863718439818447</v>
          </cell>
          <cell r="M133">
            <v>-10.106263537096991</v>
          </cell>
          <cell r="N133">
            <v>-5.621358405532292</v>
          </cell>
          <cell r="O133">
            <v>-4.3228191103550939</v>
          </cell>
          <cell r="P133">
            <v>-7.2091119132705925</v>
          </cell>
          <cell r="Q133">
            <v>-10.861285893251047</v>
          </cell>
          <cell r="R133">
            <v>-21.854719777746809</v>
          </cell>
          <cell r="S133">
            <v>-13.492647293528446</v>
          </cell>
          <cell r="T133">
            <v>-21.068607296139078</v>
          </cell>
          <cell r="U133">
            <v>-18.750545025155258</v>
          </cell>
          <cell r="V133">
            <v>-14.087686631449062</v>
          </cell>
          <cell r="W133">
            <v>4.2382156915093834</v>
          </cell>
          <cell r="X133">
            <v>0.4801345391577278</v>
          </cell>
          <cell r="Y133">
            <v>-0.27938110935984029</v>
          </cell>
          <cell r="Z133">
            <v>4.3160831904147416</v>
          </cell>
          <cell r="AA133" t="str">
            <v>X</v>
          </cell>
        </row>
        <row r="134">
          <cell r="D134" t="str">
            <v>Current account balance, excl. grants</v>
          </cell>
          <cell r="I134">
            <v>0</v>
          </cell>
          <cell r="J134">
            <v>-10.898031696091159</v>
          </cell>
          <cell r="K134">
            <v>-9.0492460561494603</v>
          </cell>
          <cell r="L134">
            <v>-12.177107869189458</v>
          </cell>
          <cell r="M134">
            <v>-10.212844508582391</v>
          </cell>
          <cell r="N134">
            <v>-5.7172580383178255</v>
          </cell>
          <cell r="O134">
            <v>-5.834064582209928</v>
          </cell>
          <cell r="P134">
            <v>-13.865484555290042</v>
          </cell>
          <cell r="Q134">
            <v>-14.692789468380605</v>
          </cell>
          <cell r="R134">
            <v>-23.605342323647893</v>
          </cell>
          <cell r="S134">
            <v>-16.422318869396733</v>
          </cell>
          <cell r="T134">
            <v>-23.938151654348509</v>
          </cell>
          <cell r="U134">
            <v>-21.779797474252995</v>
          </cell>
          <cell r="V134">
            <v>-18.161010278019614</v>
          </cell>
          <cell r="AA134" t="str">
            <v>X</v>
          </cell>
        </row>
        <row r="135">
          <cell r="D135" t="str">
            <v>Trade balance on goods and services</v>
          </cell>
          <cell r="I135">
            <v>1.9093071023826684</v>
          </cell>
          <cell r="J135">
            <v>-2.0324949798076104</v>
          </cell>
          <cell r="K135">
            <v>0.70074934044711246</v>
          </cell>
          <cell r="L135">
            <v>-2.7610630237830334</v>
          </cell>
          <cell r="M135">
            <v>-0.96895242811600135</v>
          </cell>
          <cell r="N135">
            <v>3.3689998325062143</v>
          </cell>
          <cell r="O135">
            <v>2.4403519937410021</v>
          </cell>
          <cell r="P135">
            <v>-2.7691365844375837</v>
          </cell>
          <cell r="Q135">
            <v>-4.0389252872576842</v>
          </cell>
          <cell r="R135">
            <v>-8.0056376830959319</v>
          </cell>
          <cell r="S135">
            <v>-6.3866417750026176</v>
          </cell>
          <cell r="T135">
            <v>-10.700588432847109</v>
          </cell>
          <cell r="U135">
            <v>-9.8677383040389071</v>
          </cell>
          <cell r="V135">
            <v>-6.1615789220699941</v>
          </cell>
          <cell r="AA135" t="str">
            <v>X</v>
          </cell>
        </row>
        <row r="136">
          <cell r="D136" t="str">
            <v>Debt service due (interest and principal) /3</v>
          </cell>
          <cell r="I136">
            <v>-10.605739154509223</v>
          </cell>
          <cell r="J136">
            <v>-11.488193828289987</v>
          </cell>
          <cell r="K136">
            <v>-12.625141490953354</v>
          </cell>
          <cell r="L136">
            <v>-13.588482652937184</v>
          </cell>
          <cell r="M136">
            <v>-14.036463340917907</v>
          </cell>
          <cell r="N136">
            <v>-13.97131686502042</v>
          </cell>
          <cell r="O136">
            <v>-15.359120635408715</v>
          </cell>
          <cell r="P136">
            <v>-20.123326877719496</v>
          </cell>
          <cell r="Q136">
            <v>-11.644335210013299</v>
          </cell>
          <cell r="R136">
            <v>-18.230725676925246</v>
          </cell>
          <cell r="S136">
            <v>-12.057275958005805</v>
          </cell>
          <cell r="T136">
            <v>-15.457032883464933</v>
          </cell>
          <cell r="U136">
            <v>-15.889479177051605</v>
          </cell>
          <cell r="V136">
            <v>-17.374401354863462</v>
          </cell>
          <cell r="AA136" t="str">
            <v>X</v>
          </cell>
        </row>
        <row r="137">
          <cell r="D137" t="str">
            <v>GDP at market prices (US$ millions)</v>
          </cell>
          <cell r="I137">
            <v>8902.6629497098129</v>
          </cell>
          <cell r="J137">
            <v>8549.8667244610479</v>
          </cell>
          <cell r="K137">
            <v>8551.8885584125019</v>
          </cell>
          <cell r="L137">
            <v>8114.6350567855088</v>
          </cell>
          <cell r="M137">
            <v>7480.2283080072293</v>
          </cell>
          <cell r="N137">
            <v>6730.9955340869055</v>
          </cell>
          <cell r="O137">
            <v>6520.4703403600106</v>
          </cell>
          <cell r="P137">
            <v>5113.9379329070098</v>
          </cell>
          <cell r="Q137">
            <v>5770.6600989540684</v>
          </cell>
          <cell r="R137">
            <v>3804.3247677099098</v>
          </cell>
          <cell r="S137">
            <v>6218.1003361135317</v>
          </cell>
          <cell r="T137">
            <v>4579.090909090909</v>
          </cell>
          <cell r="U137">
            <v>4539.869565217391</v>
          </cell>
          <cell r="V137">
            <v>4355.0270270270266</v>
          </cell>
          <cell r="AA137" t="str">
            <v>X</v>
          </cell>
        </row>
        <row r="138">
          <cell r="C138">
            <v>1</v>
          </cell>
          <cell r="D138" t="str">
            <v>Gross official reserves</v>
          </cell>
          <cell r="R138">
            <v>34</v>
          </cell>
          <cell r="S138">
            <v>30</v>
          </cell>
          <cell r="T138">
            <v>13</v>
          </cell>
          <cell r="U138">
            <v>45</v>
          </cell>
          <cell r="V138">
            <v>45</v>
          </cell>
          <cell r="W138">
            <v>45</v>
          </cell>
          <cell r="X138">
            <v>45</v>
          </cell>
          <cell r="Y138">
            <v>45</v>
          </cell>
          <cell r="Z138">
            <v>45</v>
          </cell>
          <cell r="AA138" t="str">
            <v>X</v>
          </cell>
        </row>
        <row r="139">
          <cell r="C139">
            <v>1.1566841896133089</v>
          </cell>
          <cell r="D139" t="str">
            <v>Reserves in weeks of imports</v>
          </cell>
          <cell r="Q139">
            <v>0</v>
          </cell>
          <cell r="R139">
            <v>1.1335458779527061</v>
          </cell>
          <cell r="S139">
            <v>0.95269518362394445</v>
          </cell>
          <cell r="T139">
            <v>0.45463658706271914</v>
          </cell>
          <cell r="U139">
            <v>1.8324230976303417</v>
          </cell>
          <cell r="V139">
            <v>2.119534825711261</v>
          </cell>
          <cell r="W139">
            <v>5.1636281518309168</v>
          </cell>
          <cell r="X139">
            <v>4.791492322288998</v>
          </cell>
          <cell r="Y139">
            <v>4.4845006019299554</v>
          </cell>
          <cell r="Z139">
            <v>4.2011841465582718</v>
          </cell>
          <cell r="AA139" t="str">
            <v>X</v>
          </cell>
        </row>
        <row r="140">
          <cell r="C140" t="e">
            <v>#DIV/0!</v>
          </cell>
          <cell r="AA140" t="str">
            <v>X</v>
          </cell>
        </row>
        <row r="142">
          <cell r="D142" t="str">
            <v>Export values, percent change</v>
          </cell>
          <cell r="J142">
            <v>-1.7599178782010005</v>
          </cell>
          <cell r="K142">
            <v>-3.7545664510841625</v>
          </cell>
          <cell r="L142">
            <v>-29.100257942769993</v>
          </cell>
          <cell r="M142">
            <v>-24.462947871482342</v>
          </cell>
          <cell r="N142">
            <v>-8.184554156418999</v>
          </cell>
          <cell r="O142">
            <v>9.7544773578156949</v>
          </cell>
          <cell r="P142">
            <v>31.586597331462517</v>
          </cell>
          <cell r="Q142">
            <v>0</v>
          </cell>
          <cell r="R142">
            <v>-28.046167854031122</v>
          </cell>
          <cell r="S142">
            <v>-0.72717281268659395</v>
          </cell>
          <cell r="T142">
            <v>-20.905691576269181</v>
          </cell>
          <cell r="U142">
            <v>-18.538472248443384</v>
          </cell>
          <cell r="V142">
            <v>1.2441071903298129</v>
          </cell>
        </row>
        <row r="143">
          <cell r="B143" t="str">
            <v>f</v>
          </cell>
          <cell r="C143">
            <v>-0.88856328085218816</v>
          </cell>
          <cell r="D143" t="str">
            <v xml:space="preserve">   Export volume, percent change</v>
          </cell>
          <cell r="E143" t="str">
            <v>...</v>
          </cell>
          <cell r="F143">
            <v>8.4862068479560975</v>
          </cell>
          <cell r="G143">
            <v>-7.8953149214468965</v>
          </cell>
          <cell r="H143">
            <v>2.5053866911788134</v>
          </cell>
          <cell r="I143">
            <v>1.7070999136262657</v>
          </cell>
          <cell r="J143">
            <v>-3.0788700662039759</v>
          </cell>
          <cell r="K143">
            <v>-2.8739078421075135</v>
          </cell>
          <cell r="L143">
            <v>-27.864237143923503</v>
          </cell>
          <cell r="M143">
            <v>-32.814585100460832</v>
          </cell>
          <cell r="N143">
            <v>-13.91940038106226</v>
          </cell>
          <cell r="O143">
            <v>-12.452628165770321</v>
          </cell>
          <cell r="P143">
            <v>28.040355486807783</v>
          </cell>
          <cell r="Q143">
            <v>1.0126028176269841</v>
          </cell>
          <cell r="R143">
            <v>-15.148514193143299</v>
          </cell>
          <cell r="S143">
            <v>6.9697260102240364</v>
          </cell>
          <cell r="T143">
            <v>-22.068690854646235</v>
          </cell>
          <cell r="U143">
            <v>-13.416475423691537</v>
          </cell>
          <cell r="V143">
            <v>11.921387419948104</v>
          </cell>
          <cell r="W143">
            <v>-14.450908700915178</v>
          </cell>
          <cell r="X143">
            <v>0.66049482544906368</v>
          </cell>
          <cell r="Y143">
            <v>0.66298653394522944</v>
          </cell>
          <cell r="Z143">
            <v>0.7729278821942529</v>
          </cell>
          <cell r="AA143" t="str">
            <v>X</v>
          </cell>
        </row>
        <row r="144">
          <cell r="B144" t="str">
            <v>f</v>
          </cell>
          <cell r="C144">
            <v>1.6126625912185608</v>
          </cell>
          <cell r="D144" t="str">
            <v xml:space="preserve">   Export prices, percent change</v>
          </cell>
          <cell r="E144" t="str">
            <v>...</v>
          </cell>
          <cell r="F144">
            <v>-6.9821392627211196</v>
          </cell>
          <cell r="G144">
            <v>-4.4972239755760341</v>
          </cell>
          <cell r="H144">
            <v>1.9457673872409487E-3</v>
          </cell>
          <cell r="I144">
            <v>33.433820031159058</v>
          </cell>
          <cell r="J144">
            <v>1.3608510227892339</v>
          </cell>
          <cell r="K144">
            <v>-0.90671681461765274</v>
          </cell>
          <cell r="L144">
            <v>-1.7134646531881543</v>
          </cell>
          <cell r="M144">
            <v>12.430729558590215</v>
          </cell>
          <cell r="N144">
            <v>6.6621820131717442</v>
          </cell>
          <cell r="O144">
            <v>25.365816309865934</v>
          </cell>
          <cell r="P144">
            <v>2.7696282403871777</v>
          </cell>
          <cell r="Q144">
            <v>-1.0024519608263063</v>
          </cell>
          <cell r="R144">
            <v>-15.200268490579091</v>
          </cell>
          <cell r="S144">
            <v>-7.1953992124603019</v>
          </cell>
          <cell r="T144">
            <v>1.4923389471205724</v>
          </cell>
          <cell r="U144">
            <v>-5.9156714280413638</v>
          </cell>
          <cell r="V144">
            <v>-9.5399820139427902</v>
          </cell>
          <cell r="W144">
            <v>28.175183878459308</v>
          </cell>
          <cell r="X144">
            <v>2.8175266557191208</v>
          </cell>
          <cell r="Y144">
            <v>4.6876147440431168</v>
          </cell>
          <cell r="Z144">
            <v>5.1081942669631957</v>
          </cell>
          <cell r="AA144" t="str">
            <v>X</v>
          </cell>
        </row>
        <row r="145">
          <cell r="D145" t="str">
            <v>Import value, percent change</v>
          </cell>
          <cell r="J145">
            <v>19.536852350600032</v>
          </cell>
          <cell r="K145">
            <v>-9.6664042070358285</v>
          </cell>
          <cell r="L145">
            <v>-24.978605389627184</v>
          </cell>
          <cell r="M145">
            <v>-28.321655369622999</v>
          </cell>
          <cell r="N145">
            <v>-34.281420558189083</v>
          </cell>
          <cell r="O145">
            <v>8.5214732644286464</v>
          </cell>
          <cell r="P145">
            <v>102.64481224373409</v>
          </cell>
          <cell r="Q145">
            <v>3.8298980357986068</v>
          </cell>
          <cell r="R145">
            <v>-19.268908325023492</v>
          </cell>
          <cell r="S145">
            <v>8.6081424479770963</v>
          </cell>
          <cell r="T145">
            <v>-7.707181699547383</v>
          </cell>
          <cell r="U145">
            <v>-8.8061235203124699</v>
          </cell>
          <cell r="V145">
            <v>-16.201483021533512</v>
          </cell>
        </row>
        <row r="146">
          <cell r="B146" t="str">
            <v>f</v>
          </cell>
          <cell r="C146">
            <v>2.6439636912246707</v>
          </cell>
          <cell r="D146" t="str">
            <v xml:space="preserve">   Import volume, percent change</v>
          </cell>
          <cell r="E146" t="str">
            <v>...</v>
          </cell>
          <cell r="F146">
            <v>25.006515134276512</v>
          </cell>
          <cell r="G146">
            <v>3.5778786847289439</v>
          </cell>
          <cell r="H146">
            <v>9.0804841640592855</v>
          </cell>
          <cell r="I146">
            <v>-13.266551439059896</v>
          </cell>
          <cell r="J146">
            <v>17.656670984695381</v>
          </cell>
          <cell r="K146">
            <v>-17.229233165104006</v>
          </cell>
          <cell r="L146">
            <v>-22.00667426362034</v>
          </cell>
          <cell r="M146">
            <v>-29.738980669391552</v>
          </cell>
          <cell r="N146">
            <v>-30.867281483406543</v>
          </cell>
          <cell r="O146">
            <v>5.8601202028171144</v>
          </cell>
          <cell r="P146">
            <v>84.574966885089225</v>
          </cell>
          <cell r="Q146">
            <v>6.6615733591183641</v>
          </cell>
          <cell r="R146">
            <v>-13.115967057967069</v>
          </cell>
          <cell r="S146">
            <v>55.709396947477501</v>
          </cell>
          <cell r="T146">
            <v>-8.1258526448924471</v>
          </cell>
          <cell r="U146">
            <v>-6.6792685007711015</v>
          </cell>
          <cell r="V146">
            <v>-17.659743399979433</v>
          </cell>
          <cell r="W146">
            <v>-70.025755735686687</v>
          </cell>
          <cell r="X146">
            <v>8.8616154133218288</v>
          </cell>
          <cell r="Y146">
            <v>13.004296413068218</v>
          </cell>
          <cell r="Z146">
            <v>6.8066483503475723</v>
          </cell>
          <cell r="AA146" t="str">
            <v>X</v>
          </cell>
        </row>
        <row r="147">
          <cell r="B147" t="str">
            <v>f</v>
          </cell>
          <cell r="C147">
            <v>-0.7770753053584023</v>
          </cell>
          <cell r="D147" t="str">
            <v xml:space="preserve">   Import prices, percent change</v>
          </cell>
          <cell r="E147" t="str">
            <v>...</v>
          </cell>
          <cell r="F147">
            <v>-2.0289888581424407</v>
          </cell>
          <cell r="G147">
            <v>8.0911541259973347</v>
          </cell>
          <cell r="H147">
            <v>12.669001829090419</v>
          </cell>
          <cell r="I147">
            <v>4.6624145559937773</v>
          </cell>
          <cell r="J147">
            <v>1.5980235971058647</v>
          </cell>
          <cell r="K147">
            <v>9.1370773127592742</v>
          </cell>
          <cell r="L147">
            <v>-3.8104941646572144</v>
          </cell>
          <cell r="M147">
            <v>2.0172284906648201</v>
          </cell>
          <cell r="N147">
            <v>-4.9385285983843659</v>
          </cell>
          <cell r="O147">
            <v>2.5140279989410743</v>
          </cell>
          <cell r="P147">
            <v>9.7899762159484141</v>
          </cell>
          <cell r="Q147">
            <v>-2.654822382739269</v>
          </cell>
          <cell r="R147">
            <v>-7.0817859838084871</v>
          </cell>
          <cell r="S147">
            <v>-30.249461768443041</v>
          </cell>
          <cell r="T147">
            <v>0.45570049616553376</v>
          </cell>
          <cell r="U147">
            <v>-2.2790809559384542</v>
          </cell>
          <cell r="V147">
            <v>1.7710175297723936</v>
          </cell>
          <cell r="W147">
            <v>10.699239470134074</v>
          </cell>
          <cell r="X147">
            <v>-0.26316860437430023</v>
          </cell>
          <cell r="Y147">
            <v>-8.9201126457922442E-2</v>
          </cell>
          <cell r="Z147">
            <v>0.51537483272271345</v>
          </cell>
          <cell r="AA147" t="str">
            <v>X</v>
          </cell>
        </row>
        <row r="148">
          <cell r="AA148" t="str">
            <v>X</v>
          </cell>
        </row>
        <row r="149">
          <cell r="AA149" t="str">
            <v>X</v>
          </cell>
        </row>
        <row r="150">
          <cell r="D150" t="str">
            <v xml:space="preserve">   Sources:  Data provided by the DRC authorities;  and Fund staff estimates.</v>
          </cell>
          <cell r="AA150" t="str">
            <v>X</v>
          </cell>
        </row>
        <row r="160">
          <cell r="AA160" t="str">
            <v>X</v>
          </cell>
        </row>
        <row r="161">
          <cell r="D161" t="str">
            <v>TABLE  3</v>
          </cell>
          <cell r="AA161" t="str">
            <v>X</v>
          </cell>
        </row>
        <row r="162">
          <cell r="D162" t="str">
            <v>BOP in SDRs:</v>
          </cell>
          <cell r="AA162" t="str">
            <v>X</v>
          </cell>
        </row>
        <row r="163">
          <cell r="AA163" t="str">
            <v>X</v>
          </cell>
        </row>
        <row r="164">
          <cell r="C164">
            <v>1.0004999999999999</v>
          </cell>
          <cell r="E164">
            <v>1984</v>
          </cell>
          <cell r="F164">
            <v>1985</v>
          </cell>
          <cell r="G164">
            <v>1986</v>
          </cell>
          <cell r="H164">
            <v>1987</v>
          </cell>
          <cell r="I164">
            <v>1988</v>
          </cell>
          <cell r="J164">
            <v>1989</v>
          </cell>
          <cell r="K164">
            <v>1990</v>
          </cell>
          <cell r="L164">
            <v>1991</v>
          </cell>
          <cell r="M164">
            <v>1992</v>
          </cell>
          <cell r="N164">
            <v>1993</v>
          </cell>
          <cell r="O164">
            <v>1994</v>
          </cell>
          <cell r="P164">
            <v>1995</v>
          </cell>
          <cell r="Q164">
            <v>1996</v>
          </cell>
          <cell r="R164">
            <v>1997</v>
          </cell>
          <cell r="S164">
            <v>1998</v>
          </cell>
          <cell r="T164">
            <v>1999</v>
          </cell>
          <cell r="U164">
            <v>2000</v>
          </cell>
          <cell r="V164">
            <v>2001</v>
          </cell>
          <cell r="W164">
            <v>2002</v>
          </cell>
          <cell r="X164">
            <v>2003</v>
          </cell>
          <cell r="Y164">
            <v>2004</v>
          </cell>
          <cell r="Z164">
            <v>2005</v>
          </cell>
          <cell r="AA164" t="str">
            <v>X</v>
          </cell>
        </row>
        <row r="165">
          <cell r="AA165" t="str">
            <v>X</v>
          </cell>
        </row>
        <row r="166">
          <cell r="AA166" t="str">
            <v>X</v>
          </cell>
        </row>
        <row r="167">
          <cell r="B167" t="str">
            <v>f</v>
          </cell>
          <cell r="C167">
            <v>0.72708482317355505</v>
          </cell>
          <cell r="D167" t="str">
            <v>Current account</v>
          </cell>
          <cell r="E167">
            <v>19.399999999999977</v>
          </cell>
          <cell r="F167">
            <v>-97.39999999999992</v>
          </cell>
          <cell r="G167">
            <v>-384.6064237708502</v>
          </cell>
          <cell r="H167">
            <v>-842.45949305494241</v>
          </cell>
          <cell r="I167">
            <v>-439.51345208375488</v>
          </cell>
          <cell r="J167">
            <v>-673.08353631453417</v>
          </cell>
          <cell r="K167">
            <v>-530.4694899492988</v>
          </cell>
          <cell r="L167">
            <v>-703.64391266798805</v>
          </cell>
          <cell r="M167">
            <v>-536.77004469643862</v>
          </cell>
          <cell r="N167">
            <v>-270.97588189684001</v>
          </cell>
          <cell r="O167">
            <v>-196.87652132288326</v>
          </cell>
          <cell r="P167">
            <v>-243.03397666256959</v>
          </cell>
          <cell r="Q167">
            <v>-283.4393192470701</v>
          </cell>
          <cell r="R167">
            <v>-438.41746964228332</v>
          </cell>
          <cell r="S167">
            <v>-420.52773746348754</v>
          </cell>
          <cell r="T167">
            <v>-495.57670244222288</v>
          </cell>
          <cell r="U167">
            <v>-645.59883304086918</v>
          </cell>
          <cell r="V167">
            <v>-469.40511336257384</v>
          </cell>
          <cell r="W167">
            <v>188.24320712058287</v>
          </cell>
          <cell r="X167">
            <v>24.631223691353071</v>
          </cell>
          <cell r="Y167">
            <v>-16.563938212086228</v>
          </cell>
          <cell r="Z167">
            <v>295.84261272361312</v>
          </cell>
          <cell r="AA167" t="str">
            <v>X</v>
          </cell>
        </row>
        <row r="168">
          <cell r="AA168" t="str">
            <v>X</v>
          </cell>
        </row>
        <row r="169">
          <cell r="B169" t="str">
            <v>f</v>
          </cell>
          <cell r="C169">
            <v>0.35869589924890682</v>
          </cell>
          <cell r="D169" t="str">
            <v xml:space="preserve">    Merchandise trade</v>
          </cell>
          <cell r="E169">
            <v>917</v>
          </cell>
          <cell r="F169">
            <v>710.7</v>
          </cell>
          <cell r="G169">
            <v>277.40000000000009</v>
          </cell>
          <cell r="H169">
            <v>30.400000000000091</v>
          </cell>
          <cell r="I169">
            <v>632.69999999999982</v>
          </cell>
          <cell r="J169">
            <v>384.20000000000027</v>
          </cell>
          <cell r="K169">
            <v>433.19999999999982</v>
          </cell>
          <cell r="L169">
            <v>252.20000000000005</v>
          </cell>
          <cell r="M169">
            <v>220.80000000000018</v>
          </cell>
          <cell r="N169">
            <v>379.20000000000005</v>
          </cell>
          <cell r="O169">
            <v>411.2</v>
          </cell>
          <cell r="P169">
            <v>198.35550242513727</v>
          </cell>
          <cell r="Q169">
            <v>171.61795259287965</v>
          </cell>
          <cell r="R169">
            <v>40.797682519119348</v>
          </cell>
          <cell r="S169">
            <v>-36.858833131422557</v>
          </cell>
          <cell r="T169">
            <v>-147.65546725821764</v>
          </cell>
          <cell r="U169">
            <v>-208.52508952152994</v>
          </cell>
          <cell r="V169">
            <v>-74.797094501883976</v>
          </cell>
          <cell r="W169">
            <v>427.24738249921961</v>
          </cell>
          <cell r="X169">
            <v>432.83596707660467</v>
          </cell>
          <cell r="Y169">
            <v>440.16254546812411</v>
          </cell>
          <cell r="Z169">
            <v>464.75459302784157</v>
          </cell>
          <cell r="AA169" t="str">
            <v>X</v>
          </cell>
        </row>
        <row r="170">
          <cell r="B170" t="str">
            <v>f</v>
          </cell>
          <cell r="C170">
            <v>1.0213664044629749</v>
          </cell>
          <cell r="D170" t="str">
            <v xml:space="preserve">        Exports, f.o.b.</v>
          </cell>
          <cell r="E170">
            <v>1943.8</v>
          </cell>
          <cell r="F170">
            <v>1980.2</v>
          </cell>
          <cell r="G170">
            <v>1507.5</v>
          </cell>
          <cell r="H170">
            <v>1402</v>
          </cell>
          <cell r="I170">
            <v>1830.6999999999998</v>
          </cell>
          <cell r="J170">
            <v>1885.7000000000003</v>
          </cell>
          <cell r="K170">
            <v>1714.6</v>
          </cell>
          <cell r="L170">
            <v>1205.5</v>
          </cell>
          <cell r="M170">
            <v>884.60000000000014</v>
          </cell>
          <cell r="N170">
            <v>819.2</v>
          </cell>
          <cell r="O170">
            <v>876.9</v>
          </cell>
          <cell r="P170">
            <v>1089.0393169807694</v>
          </cell>
          <cell r="Q170">
            <v>1137.938584601879</v>
          </cell>
          <cell r="R170">
            <v>863.85885973453537</v>
          </cell>
          <cell r="S170">
            <v>869.95633477894467</v>
          </cell>
          <cell r="T170">
            <v>682.6129415659185</v>
          </cell>
          <cell r="U170">
            <v>576.63547168832065</v>
          </cell>
          <cell r="V170">
            <v>588.95609840411157</v>
          </cell>
          <cell r="W170">
            <v>648.35993610804678</v>
          </cell>
          <cell r="X170">
            <v>673.95566038330958</v>
          </cell>
          <cell r="Y170">
            <v>713.74343294123719</v>
          </cell>
          <cell r="Z170">
            <v>760.02712977249803</v>
          </cell>
          <cell r="AA170" t="str">
            <v>X</v>
          </cell>
        </row>
        <row r="171">
          <cell r="B171" t="str">
            <v>f</v>
          </cell>
          <cell r="C171">
            <v>0.84537255906386977</v>
          </cell>
          <cell r="D171" t="str">
            <v xml:space="preserve">        Imports, f.o.b.</v>
          </cell>
          <cell r="E171">
            <v>-1026.8</v>
          </cell>
          <cell r="F171">
            <v>-1269.5</v>
          </cell>
          <cell r="G171">
            <v>-1230.0999999999999</v>
          </cell>
          <cell r="H171">
            <v>-1371.6</v>
          </cell>
          <cell r="I171">
            <v>-1198</v>
          </cell>
          <cell r="J171">
            <v>-1501.5</v>
          </cell>
          <cell r="K171">
            <v>-1281.4000000000001</v>
          </cell>
          <cell r="L171">
            <v>-953.3</v>
          </cell>
          <cell r="M171">
            <v>-663.8</v>
          </cell>
          <cell r="N171">
            <v>-440</v>
          </cell>
          <cell r="O171">
            <v>-465.7</v>
          </cell>
          <cell r="P171">
            <v>-890.68381455563213</v>
          </cell>
          <cell r="Q171">
            <v>-966.32063200899938</v>
          </cell>
          <cell r="R171">
            <v>-823.06117721541602</v>
          </cell>
          <cell r="S171">
            <v>-906.81516791036722</v>
          </cell>
          <cell r="T171">
            <v>-830.26840882413615</v>
          </cell>
          <cell r="U171">
            <v>-785.16056120985058</v>
          </cell>
          <cell r="V171">
            <v>-663.75319290599555</v>
          </cell>
          <cell r="W171">
            <v>-221.11255360882714</v>
          </cell>
          <cell r="X171">
            <v>-241.1196933067049</v>
          </cell>
          <cell r="Y171">
            <v>-273.58088747311308</v>
          </cell>
          <cell r="Z171">
            <v>-295.27253674465646</v>
          </cell>
          <cell r="AA171" t="str">
            <v>X</v>
          </cell>
        </row>
        <row r="172">
          <cell r="AA172" t="str">
            <v>X</v>
          </cell>
        </row>
        <row r="173">
          <cell r="B173" t="str">
            <v>f</v>
          </cell>
          <cell r="C173">
            <v>0.994496810928576</v>
          </cell>
          <cell r="D173" t="str">
            <v xml:space="preserve">    Services</v>
          </cell>
          <cell r="E173">
            <v>-294.10000000000002</v>
          </cell>
          <cell r="F173">
            <v>-243.7</v>
          </cell>
          <cell r="G173">
            <v>-159.69999999999999</v>
          </cell>
          <cell r="H173">
            <v>-362.29900000000004</v>
          </cell>
          <cell r="I173">
            <v>-506.21987023037099</v>
          </cell>
          <cell r="J173">
            <v>-519.77578014207995</v>
          </cell>
          <cell r="K173">
            <v>-389.0299286017601</v>
          </cell>
          <cell r="L173">
            <v>-415.96022400000004</v>
          </cell>
          <cell r="M173">
            <v>-272.26359346749723</v>
          </cell>
          <cell r="N173">
            <v>-216.79838194532775</v>
          </cell>
          <cell r="O173">
            <v>-300.0577108905153</v>
          </cell>
          <cell r="P173">
            <v>-291.70878700916745</v>
          </cell>
          <cell r="Q173">
            <v>-332.16279243917455</v>
          </cell>
          <cell r="R173">
            <v>-262.13191681945108</v>
          </cell>
          <cell r="S173">
            <v>-255.91322959668042</v>
          </cell>
          <cell r="T173">
            <v>-210.70335910203136</v>
          </cell>
          <cell r="U173">
            <v>-131.23038560165008</v>
          </cell>
          <cell r="V173">
            <v>-130.50819997776833</v>
          </cell>
          <cell r="W173">
            <v>-59.769223880493257</v>
          </cell>
          <cell r="X173">
            <v>-58.013802747572399</v>
          </cell>
          <cell r="Y173">
            <v>-41.251783324721856</v>
          </cell>
          <cell r="Z173">
            <v>-35.134771134131739</v>
          </cell>
          <cell r="AA173" t="str">
            <v>X</v>
          </cell>
        </row>
        <row r="174">
          <cell r="B174" t="str">
            <v>f</v>
          </cell>
          <cell r="C174">
            <v>0.96774133828248521</v>
          </cell>
          <cell r="D174" t="str">
            <v xml:space="preserve">        Receipts</v>
          </cell>
          <cell r="E174">
            <v>131.9</v>
          </cell>
          <cell r="F174">
            <v>111.69999999999999</v>
          </cell>
          <cell r="G174">
            <v>271.7</v>
          </cell>
          <cell r="H174">
            <v>179.7</v>
          </cell>
          <cell r="I174">
            <v>179.8</v>
          </cell>
          <cell r="J174">
            <v>155</v>
          </cell>
          <cell r="K174">
            <v>169.8</v>
          </cell>
          <cell r="L174">
            <v>140.42046400000001</v>
          </cell>
          <cell r="M174">
            <v>81.140837141240112</v>
          </cell>
          <cell r="N174">
            <v>92.1</v>
          </cell>
          <cell r="O174">
            <v>42.9</v>
          </cell>
          <cell r="P174">
            <v>149.57091211182478</v>
          </cell>
          <cell r="Q174">
            <v>59.086650578122388</v>
          </cell>
          <cell r="R174">
            <v>48.298321681694155</v>
          </cell>
          <cell r="S174">
            <v>44.445894967749723</v>
          </cell>
          <cell r="T174">
            <v>46.48873594723598</v>
          </cell>
          <cell r="U174">
            <v>52.1</v>
          </cell>
          <cell r="V174">
            <v>50.419323724517483</v>
          </cell>
          <cell r="W174">
            <v>67.20864518521978</v>
          </cell>
          <cell r="X174">
            <v>77.626842638609062</v>
          </cell>
          <cell r="Y174">
            <v>89.713013868452009</v>
          </cell>
          <cell r="Z174">
            <v>103.71935442169854</v>
          </cell>
          <cell r="AA174" t="str">
            <v>X</v>
          </cell>
        </row>
        <row r="175">
          <cell r="B175" t="str">
            <v>f</v>
          </cell>
          <cell r="C175">
            <v>0.98689326981188308</v>
          </cell>
          <cell r="D175" t="str">
            <v xml:space="preserve">        Expenditure</v>
          </cell>
          <cell r="E175">
            <v>-426</v>
          </cell>
          <cell r="F175">
            <v>-355.4</v>
          </cell>
          <cell r="G175">
            <v>-431.4</v>
          </cell>
          <cell r="H175">
            <v>-541.99900000000002</v>
          </cell>
          <cell r="I175">
            <v>-686.019870230371</v>
          </cell>
          <cell r="J175">
            <v>-674.77578014207995</v>
          </cell>
          <cell r="K175">
            <v>-558.82992860176012</v>
          </cell>
          <cell r="L175">
            <v>-556.38068800000008</v>
          </cell>
          <cell r="M175">
            <v>-353.40443060873736</v>
          </cell>
          <cell r="N175">
            <v>-308.89838194532774</v>
          </cell>
          <cell r="O175">
            <v>-342.95771089051527</v>
          </cell>
          <cell r="P175">
            <v>-441.27969912099223</v>
          </cell>
          <cell r="Q175">
            <v>-391.24944301729693</v>
          </cell>
          <cell r="R175">
            <v>-310.43023850114525</v>
          </cell>
          <cell r="S175">
            <v>-300.35912456443015</v>
          </cell>
          <cell r="T175">
            <v>-257.19209504926732</v>
          </cell>
          <cell r="U175">
            <v>-183.33038560165008</v>
          </cell>
          <cell r="V175">
            <v>-180.92752370228581</v>
          </cell>
          <cell r="W175">
            <v>-126.97786906571304</v>
          </cell>
          <cell r="X175">
            <v>-135.64064538618146</v>
          </cell>
          <cell r="Y175">
            <v>-130.96479719317387</v>
          </cell>
          <cell r="Z175">
            <v>-138.85412555583028</v>
          </cell>
          <cell r="AA175" t="str">
            <v>X</v>
          </cell>
        </row>
        <row r="176">
          <cell r="AA176" t="str">
            <v>X</v>
          </cell>
        </row>
        <row r="177">
          <cell r="B177" t="str">
            <v>f</v>
          </cell>
          <cell r="C177">
            <v>1.1007285638126518</v>
          </cell>
          <cell r="D177" t="str">
            <v xml:space="preserve">    Income</v>
          </cell>
          <cell r="E177">
            <v>-557</v>
          </cell>
          <cell r="F177">
            <v>-559.4</v>
          </cell>
          <cell r="G177">
            <v>-488.54392377085031</v>
          </cell>
          <cell r="H177">
            <v>-499.57213086728257</v>
          </cell>
          <cell r="I177">
            <v>-557.96471644472842</v>
          </cell>
          <cell r="J177">
            <v>-506.3677862083415</v>
          </cell>
          <cell r="K177">
            <v>-554.56781753857626</v>
          </cell>
          <cell r="L177">
            <v>-498.4709946117373</v>
          </cell>
          <cell r="M177">
            <v>-421.96724491574878</v>
          </cell>
          <cell r="N177">
            <v>-350.00031274744936</v>
          </cell>
          <cell r="O177">
            <v>-308.2462917051846</v>
          </cell>
          <cell r="P177">
            <v>-292.08069207853941</v>
          </cell>
          <cell r="Q177">
            <v>-180.49443151435739</v>
          </cell>
          <cell r="R177">
            <v>-182.48321496681899</v>
          </cell>
          <cell r="S177">
            <v>-152.05567473538457</v>
          </cell>
          <cell r="T177">
            <v>-104.01787608197387</v>
          </cell>
          <cell r="U177">
            <v>-310.54335791768921</v>
          </cell>
          <cell r="V177">
            <v>-341.82394436229634</v>
          </cell>
          <cell r="W177">
            <v>-348.70221350378461</v>
          </cell>
          <cell r="X177">
            <v>-352.90346965827177</v>
          </cell>
          <cell r="Y177">
            <v>-357.27470035548851</v>
          </cell>
          <cell r="Z177">
            <v>-75.577209170096765</v>
          </cell>
          <cell r="AA177" t="str">
            <v>X</v>
          </cell>
        </row>
        <row r="178">
          <cell r="B178" t="str">
            <v>f</v>
          </cell>
          <cell r="C178">
            <v>1.0179794384090113</v>
          </cell>
          <cell r="D178" t="str">
            <v xml:space="preserve">        Receipts</v>
          </cell>
          <cell r="E178">
            <v>26</v>
          </cell>
          <cell r="F178">
            <v>27</v>
          </cell>
          <cell r="G178">
            <v>30.7</v>
          </cell>
          <cell r="H178">
            <v>36</v>
          </cell>
          <cell r="I178">
            <v>10.1</v>
          </cell>
          <cell r="J178">
            <v>25.5</v>
          </cell>
          <cell r="K178">
            <v>20.100000000000001</v>
          </cell>
          <cell r="L178">
            <v>25.037328000000002</v>
          </cell>
          <cell r="M178">
            <v>15</v>
          </cell>
          <cell r="N178">
            <v>16</v>
          </cell>
          <cell r="O178">
            <v>3.5</v>
          </cell>
          <cell r="P178">
            <v>9.1016782218148968</v>
          </cell>
          <cell r="Q178">
            <v>6.9684501910316339</v>
          </cell>
          <cell r="R178">
            <v>7.5537153077270167</v>
          </cell>
          <cell r="S178">
            <v>7.3400158847582722</v>
          </cell>
          <cell r="T178">
            <v>7.5976897690289338</v>
          </cell>
          <cell r="U178">
            <v>12.3</v>
          </cell>
          <cell r="V178">
            <v>12.521147092430841</v>
          </cell>
          <cell r="W178">
            <v>12.828369970701369</v>
          </cell>
          <cell r="X178">
            <v>13.153833120734678</v>
          </cell>
          <cell r="Y178">
            <v>13.495759825369348</v>
          </cell>
          <cell r="Z178">
            <v>13.84743856525141</v>
          </cell>
          <cell r="AA178" t="str">
            <v>X</v>
          </cell>
        </row>
        <row r="179">
          <cell r="B179" t="str">
            <v>f</v>
          </cell>
          <cell r="C179">
            <v>1.097575907214636</v>
          </cell>
          <cell r="D179" t="str">
            <v xml:space="preserve">        Expenditure</v>
          </cell>
          <cell r="E179">
            <v>-583</v>
          </cell>
          <cell r="F179">
            <v>-586.4</v>
          </cell>
          <cell r="G179">
            <v>-519.2439237708503</v>
          </cell>
          <cell r="H179">
            <v>-535.57213086728257</v>
          </cell>
          <cell r="I179">
            <v>-568.06471644472845</v>
          </cell>
          <cell r="J179">
            <v>-531.8677862083415</v>
          </cell>
          <cell r="K179">
            <v>-574.66781753857629</v>
          </cell>
          <cell r="L179">
            <v>-523.5083226117373</v>
          </cell>
          <cell r="M179">
            <v>-436.96724491574878</v>
          </cell>
          <cell r="N179">
            <v>-366.00031274744936</v>
          </cell>
          <cell r="O179">
            <v>-311.7462917051846</v>
          </cell>
          <cell r="P179">
            <v>-301.18237030035431</v>
          </cell>
          <cell r="Q179">
            <v>-187.46288170538901</v>
          </cell>
          <cell r="R179">
            <v>-190.03693027454599</v>
          </cell>
          <cell r="S179">
            <v>-159.39569062014283</v>
          </cell>
          <cell r="T179">
            <v>-111.6155658510028</v>
          </cell>
          <cell r="U179">
            <v>-322.84335791768922</v>
          </cell>
          <cell r="V179">
            <v>-354.3450914547272</v>
          </cell>
          <cell r="W179">
            <v>-361.53058347448598</v>
          </cell>
          <cell r="X179">
            <v>-366.05730277900648</v>
          </cell>
          <cell r="Y179">
            <v>-370.77046018085787</v>
          </cell>
          <cell r="Z179">
            <v>-89.424647735348174</v>
          </cell>
          <cell r="AA179" t="str">
            <v>X</v>
          </cell>
        </row>
        <row r="180">
          <cell r="C180">
            <v>1.1103087447277924</v>
          </cell>
          <cell r="D180" t="str">
            <v xml:space="preserve">           of which: interest on public debt</v>
          </cell>
          <cell r="Q180">
            <v>-231.5809047579765</v>
          </cell>
          <cell r="R180">
            <v>-275.21391090154634</v>
          </cell>
          <cell r="S180">
            <v>-271.15091511011133</v>
          </cell>
          <cell r="T180">
            <v>-262.77763314247142</v>
          </cell>
          <cell r="U180">
            <v>-290.36703405382247</v>
          </cell>
          <cell r="V180">
            <v>-322.39705709063179</v>
          </cell>
          <cell r="W180">
            <v>-324.08881154419879</v>
          </cell>
          <cell r="X180">
            <v>-325.94248784443619</v>
          </cell>
          <cell r="Y180">
            <v>-327.32633680435436</v>
          </cell>
          <cell r="Z180">
            <v>-42.138900348448743</v>
          </cell>
          <cell r="AA180" t="str">
            <v>X</v>
          </cell>
        </row>
        <row r="181">
          <cell r="D181" t="str">
            <v>Scheduled</v>
          </cell>
          <cell r="Q181">
            <v>-119.37231051325797</v>
          </cell>
          <cell r="R181">
            <v>-135.02705214023587</v>
          </cell>
          <cell r="S181">
            <v>-106.8237291991711</v>
          </cell>
          <cell r="T181">
            <v>-77.816699600219764</v>
          </cell>
          <cell r="U181">
            <v>-75.812146171947333</v>
          </cell>
          <cell r="V181">
            <v>-73.173912702389103</v>
          </cell>
          <cell r="W181">
            <v>-62.911384109236884</v>
          </cell>
          <cell r="X181">
            <v>-53.589759337955748</v>
          </cell>
          <cell r="Y181">
            <v>-48.205389962809669</v>
          </cell>
          <cell r="Z181">
            <v>-42.138900348448743</v>
          </cell>
        </row>
        <row r="182">
          <cell r="D182" t="str">
            <v>Arrears</v>
          </cell>
          <cell r="Q182">
            <v>-112.20859424471851</v>
          </cell>
          <cell r="R182">
            <v>-140.1868587613105</v>
          </cell>
          <cell r="S182">
            <v>-164.32718591094022</v>
          </cell>
          <cell r="T182">
            <v>-184.96093354225164</v>
          </cell>
          <cell r="U182">
            <v>-214.55488788187512</v>
          </cell>
          <cell r="V182">
            <v>-249.22314438824267</v>
          </cell>
          <cell r="W182">
            <v>-261.17742743496188</v>
          </cell>
          <cell r="X182">
            <v>-272.35272850648045</v>
          </cell>
          <cell r="Y182">
            <v>-279.12094684154471</v>
          </cell>
          <cell r="Z182">
            <v>0</v>
          </cell>
        </row>
        <row r="183">
          <cell r="B183" t="str">
            <v>f</v>
          </cell>
          <cell r="C183">
            <v>0.99094216923434242</v>
          </cell>
          <cell r="D183" t="str">
            <v xml:space="preserve">        of which: IMF charges</v>
          </cell>
          <cell r="E183">
            <v>-54.220000000000006</v>
          </cell>
          <cell r="F183">
            <v>-56.489818000000007</v>
          </cell>
          <cell r="G183">
            <v>-55.272041999999999</v>
          </cell>
          <cell r="H183">
            <v>-47.126999999999995</v>
          </cell>
          <cell r="I183">
            <v>-42.638187000000002</v>
          </cell>
          <cell r="J183">
            <v>-44.672999999999995</v>
          </cell>
          <cell r="K183">
            <v>-35.660156999999998</v>
          </cell>
          <cell r="L183">
            <v>-26.374999999999982</v>
          </cell>
          <cell r="M183">
            <v>-20.693227</v>
          </cell>
          <cell r="N183">
            <v>-16.714166000000006</v>
          </cell>
          <cell r="O183">
            <v>-13.513335999999997</v>
          </cell>
          <cell r="P183">
            <v>-14.899999999999999</v>
          </cell>
          <cell r="Q183">
            <v>-12.234</v>
          </cell>
          <cell r="R183">
            <v>-11.532999999999999</v>
          </cell>
          <cell r="S183">
            <v>-11.987</v>
          </cell>
          <cell r="T183">
            <v>-10.262</v>
          </cell>
          <cell r="U183">
            <v>-12.917</v>
          </cell>
          <cell r="V183">
            <v>-12.8</v>
          </cell>
          <cell r="W183">
            <v>-12.1</v>
          </cell>
          <cell r="X183">
            <v>-12.1</v>
          </cell>
          <cell r="Y183">
            <v>-12.1</v>
          </cell>
          <cell r="Z183">
            <v>-12.1</v>
          </cell>
          <cell r="AA183" t="str">
            <v>X</v>
          </cell>
        </row>
        <row r="184">
          <cell r="AA184" t="str">
            <v>X</v>
          </cell>
        </row>
        <row r="185">
          <cell r="B185" t="str">
            <v>f</v>
          </cell>
          <cell r="C185">
            <v>16.537047974335056</v>
          </cell>
          <cell r="D185" t="str">
            <v xml:space="preserve">    Current unrequited transfers</v>
          </cell>
          <cell r="E185">
            <v>-46.5</v>
          </cell>
          <cell r="F185">
            <v>-4.9999999999999929</v>
          </cell>
          <cell r="G185">
            <v>-13.762500000000003</v>
          </cell>
          <cell r="H185">
            <v>-10.988362187659902</v>
          </cell>
          <cell r="I185">
            <v>-8.0288654086552711</v>
          </cell>
          <cell r="J185">
            <v>-31.139969964112971</v>
          </cell>
          <cell r="K185">
            <v>-20.071743808962275</v>
          </cell>
          <cell r="L185">
            <v>-41.412694056250729</v>
          </cell>
          <cell r="M185">
            <v>-63.339206313192847</v>
          </cell>
          <cell r="N185">
            <v>-83.377187204062935</v>
          </cell>
          <cell r="O185">
            <v>0.22748127281664665</v>
          </cell>
          <cell r="P185">
            <v>142.4</v>
          </cell>
          <cell r="Q185">
            <v>57.599952113582134</v>
          </cell>
          <cell r="R185">
            <v>-34.60002037513258</v>
          </cell>
          <cell r="S185">
            <v>24.299999999999997</v>
          </cell>
          <cell r="T185">
            <v>-33.200000000000017</v>
          </cell>
          <cell r="U185">
            <v>4.7000000000000028</v>
          </cell>
          <cell r="V185">
            <v>77.724125479374806</v>
          </cell>
          <cell r="W185">
            <v>169.46726200564112</v>
          </cell>
          <cell r="X185">
            <v>2.7125290205925836</v>
          </cell>
          <cell r="Y185">
            <v>-58.2</v>
          </cell>
          <cell r="Z185">
            <v>-58.2</v>
          </cell>
          <cell r="AA185" t="str">
            <v>X</v>
          </cell>
        </row>
        <row r="186">
          <cell r="B186" t="str">
            <v>d</v>
          </cell>
          <cell r="C186">
            <v>1.3012859585750221</v>
          </cell>
          <cell r="D186" t="str">
            <v xml:space="preserve">        Official</v>
          </cell>
          <cell r="E186">
            <v>42.5</v>
          </cell>
          <cell r="F186">
            <v>49.000000000000007</v>
          </cell>
          <cell r="G186">
            <v>39.237499999999997</v>
          </cell>
          <cell r="H186">
            <v>42.604637812340101</v>
          </cell>
          <cell r="I186">
            <v>41.971134591344729</v>
          </cell>
          <cell r="J186">
            <v>53.860030035887029</v>
          </cell>
          <cell r="K186">
            <v>39.928256191037725</v>
          </cell>
          <cell r="L186">
            <v>18.587305943749268</v>
          </cell>
          <cell r="M186">
            <v>5.6607936868071542</v>
          </cell>
          <cell r="N186">
            <v>4.6228127959370617</v>
          </cell>
          <cell r="O186">
            <v>68.827481272816641</v>
          </cell>
          <cell r="P186">
            <v>224.4</v>
          </cell>
          <cell r="Q186">
            <v>152.29995211358212</v>
          </cell>
          <cell r="R186">
            <v>48.39997962486742</v>
          </cell>
          <cell r="S186">
            <v>134.30000000000001</v>
          </cell>
          <cell r="T186">
            <v>96.1</v>
          </cell>
          <cell r="U186">
            <v>104.3</v>
          </cell>
          <cell r="V186">
            <v>135.72412547937481</v>
          </cell>
          <cell r="W186">
            <v>227.46726200564112</v>
          </cell>
          <cell r="X186">
            <v>60.712529020592584</v>
          </cell>
          <cell r="Y186">
            <v>-0.2</v>
          </cell>
          <cell r="Z186">
            <v>-0.2</v>
          </cell>
          <cell r="AA186" t="str">
            <v>X</v>
          </cell>
        </row>
        <row r="187">
          <cell r="B187" t="str">
            <v>d</v>
          </cell>
          <cell r="C187">
            <v>0.58232931726907633</v>
          </cell>
          <cell r="D187" t="str">
            <v xml:space="preserve">        Private</v>
          </cell>
          <cell r="E187">
            <v>-89</v>
          </cell>
          <cell r="F187">
            <v>-54</v>
          </cell>
          <cell r="G187">
            <v>-53</v>
          </cell>
          <cell r="H187">
            <v>-53.593000000000004</v>
          </cell>
          <cell r="I187">
            <v>-50</v>
          </cell>
          <cell r="J187">
            <v>-85</v>
          </cell>
          <cell r="K187">
            <v>-60</v>
          </cell>
          <cell r="L187">
            <v>-60</v>
          </cell>
          <cell r="M187">
            <v>-69</v>
          </cell>
          <cell r="N187">
            <v>-88</v>
          </cell>
          <cell r="O187">
            <v>-68.599999999999994</v>
          </cell>
          <cell r="P187">
            <v>-82</v>
          </cell>
          <cell r="Q187">
            <v>-94.699999999999989</v>
          </cell>
          <cell r="R187">
            <v>-83</v>
          </cell>
          <cell r="S187">
            <v>-110.00000000000001</v>
          </cell>
          <cell r="T187">
            <v>-129.30000000000001</v>
          </cell>
          <cell r="U187">
            <v>-99.6</v>
          </cell>
          <cell r="V187">
            <v>-58</v>
          </cell>
          <cell r="W187">
            <v>-58</v>
          </cell>
          <cell r="X187">
            <v>-58</v>
          </cell>
          <cell r="Y187">
            <v>-58</v>
          </cell>
          <cell r="Z187">
            <v>-58</v>
          </cell>
          <cell r="AA187" t="str">
            <v>X</v>
          </cell>
        </row>
        <row r="188">
          <cell r="AA188" t="str">
            <v>X</v>
          </cell>
        </row>
        <row r="189">
          <cell r="C189">
            <v>0.3021987140870373</v>
          </cell>
          <cell r="D189" t="str">
            <v>Capital and financial accounts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-357.09325822085896</v>
          </cell>
          <cell r="V189">
            <v>-107.91312344349393</v>
          </cell>
          <cell r="W189">
            <v>-251.30671221209886</v>
          </cell>
          <cell r="X189">
            <v>-279.95803999911959</v>
          </cell>
          <cell r="Y189">
            <v>-154.8151288488605</v>
          </cell>
          <cell r="Z189">
            <v>-162.02291890442666</v>
          </cell>
          <cell r="AA189" t="str">
            <v>X</v>
          </cell>
        </row>
        <row r="190">
          <cell r="AA190" t="str">
            <v>X</v>
          </cell>
        </row>
        <row r="191">
          <cell r="B191" t="str">
            <v>f</v>
          </cell>
          <cell r="C191">
            <v>-4.3319731125412</v>
          </cell>
          <cell r="D191" t="str">
            <v>Capital account</v>
          </cell>
          <cell r="E191">
            <v>127.5</v>
          </cell>
          <cell r="F191">
            <v>147.00000000000003</v>
          </cell>
          <cell r="G191">
            <v>117.71249999999999</v>
          </cell>
          <cell r="H191">
            <v>127.8139134370203</v>
          </cell>
          <cell r="I191">
            <v>125.91340377403418</v>
          </cell>
          <cell r="J191">
            <v>235.83009010766108</v>
          </cell>
          <cell r="K191">
            <v>199.91476857311318</v>
          </cell>
          <cell r="L191">
            <v>55.7619178312478</v>
          </cell>
          <cell r="M191">
            <v>16.982381060421464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0.69999999999998863</v>
          </cell>
          <cell r="T191">
            <v>0</v>
          </cell>
          <cell r="U191">
            <v>-7.7358071982860599</v>
          </cell>
          <cell r="V191">
            <v>33.511308786777882</v>
          </cell>
          <cell r="W191">
            <v>19.628853002708812</v>
          </cell>
          <cell r="X191">
            <v>19.792368191877806</v>
          </cell>
          <cell r="Y191">
            <v>19.977097384889213</v>
          </cell>
          <cell r="Z191">
            <v>20.18294741748932</v>
          </cell>
          <cell r="AA191" t="str">
            <v>X</v>
          </cell>
        </row>
        <row r="192">
          <cell r="B192" t="str">
            <v>d</v>
          </cell>
          <cell r="C192" t="e">
            <v>#DIV/0!</v>
          </cell>
          <cell r="D192" t="str">
            <v xml:space="preserve">    Official grants</v>
          </cell>
          <cell r="E192">
            <v>127.5</v>
          </cell>
          <cell r="F192">
            <v>147.00000000000003</v>
          </cell>
          <cell r="G192">
            <v>117.71249999999999</v>
          </cell>
          <cell r="H192">
            <v>127.8139134370203</v>
          </cell>
          <cell r="I192">
            <v>125.91340377403418</v>
          </cell>
          <cell r="J192">
            <v>161.58009010766108</v>
          </cell>
          <cell r="K192">
            <v>119.78476857311318</v>
          </cell>
          <cell r="L192">
            <v>55.7619178312478</v>
          </cell>
          <cell r="M192">
            <v>16.982381060421464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0.69999999999998863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 t="str">
            <v>X</v>
          </cell>
        </row>
        <row r="193">
          <cell r="B193" t="str">
            <v>d</v>
          </cell>
          <cell r="C193" t="e">
            <v>#DIV/0!</v>
          </cell>
          <cell r="D193" t="str">
            <v xml:space="preserve">    Debt cancellation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74.25</v>
          </cell>
          <cell r="K193">
            <v>80.13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 t="str">
            <v>X</v>
          </cell>
        </row>
        <row r="194">
          <cell r="C194">
            <v>-4.3319731125412</v>
          </cell>
          <cell r="D194" t="str">
            <v>Private transfers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-7.7358071982860599</v>
          </cell>
          <cell r="V194">
            <v>33.511308786777882</v>
          </cell>
          <cell r="W194">
            <v>19.628853002708812</v>
          </cell>
          <cell r="X194">
            <v>19.792368191877806</v>
          </cell>
          <cell r="Y194">
            <v>19.977097384889213</v>
          </cell>
          <cell r="Z194">
            <v>20.18294741748932</v>
          </cell>
          <cell r="AA194" t="str">
            <v>X</v>
          </cell>
        </row>
        <row r="195">
          <cell r="AA195" t="str">
            <v>X</v>
          </cell>
        </row>
        <row r="196">
          <cell r="B196" t="str">
            <v>f</v>
          </cell>
          <cell r="C196">
            <v>0.40481298399768201</v>
          </cell>
          <cell r="D196" t="str">
            <v>Financial account</v>
          </cell>
          <cell r="E196">
            <v>-799.6</v>
          </cell>
          <cell r="F196">
            <v>-552.70000000000005</v>
          </cell>
          <cell r="G196">
            <v>0.94504931822294225</v>
          </cell>
          <cell r="H196">
            <v>46.69507684296542</v>
          </cell>
          <cell r="I196">
            <v>-64.234618727305246</v>
          </cell>
          <cell r="J196">
            <v>-275.38554376657828</v>
          </cell>
          <cell r="K196">
            <v>-433.89839344072908</v>
          </cell>
          <cell r="L196">
            <v>-99.397625298985929</v>
          </cell>
          <cell r="M196">
            <v>-135.19559937827435</v>
          </cell>
          <cell r="N196">
            <v>-445.11809015883256</v>
          </cell>
          <cell r="O196">
            <v>-554.77214138163492</v>
          </cell>
          <cell r="P196">
            <v>-553.00845300409048</v>
          </cell>
          <cell r="Q196">
            <v>-382.36224280464114</v>
          </cell>
          <cell r="R196">
            <v>-397.34909902891377</v>
          </cell>
          <cell r="S196">
            <v>-451.80509712653384</v>
          </cell>
          <cell r="T196">
            <v>-406.9013661504315</v>
          </cell>
          <cell r="U196">
            <v>-349.35745102257295</v>
          </cell>
          <cell r="V196">
            <v>-141.4244322302718</v>
          </cell>
          <cell r="W196">
            <v>-270.9355652148077</v>
          </cell>
          <cell r="X196">
            <v>-299.7504081909974</v>
          </cell>
          <cell r="Y196">
            <v>-174.79222623374969</v>
          </cell>
          <cell r="Z196">
            <v>-182.20586632191598</v>
          </cell>
          <cell r="AA196" t="str">
            <v>X</v>
          </cell>
        </row>
        <row r="197">
          <cell r="B197" t="str">
            <v>f</v>
          </cell>
          <cell r="C197">
            <v>0.99921924153448238</v>
          </cell>
          <cell r="D197" t="str">
            <v xml:space="preserve">    Official capital </v>
          </cell>
          <cell r="E197">
            <v>-288.00000000000006</v>
          </cell>
          <cell r="F197">
            <v>-291</v>
          </cell>
          <cell r="G197">
            <v>-149.85495068177707</v>
          </cell>
          <cell r="H197">
            <v>-41.404923157034602</v>
          </cell>
          <cell r="I197">
            <v>-0.23461872730524647</v>
          </cell>
          <cell r="J197">
            <v>-125.88554376657828</v>
          </cell>
          <cell r="K197">
            <v>-232.39839344072908</v>
          </cell>
          <cell r="L197">
            <v>-285.09762529898586</v>
          </cell>
          <cell r="M197">
            <v>-374.19559937827432</v>
          </cell>
          <cell r="N197">
            <v>-385.11809015883256</v>
          </cell>
          <cell r="O197">
            <v>-445.97214138163491</v>
          </cell>
          <cell r="P197">
            <v>-372.94691884918569</v>
          </cell>
          <cell r="Q197">
            <v>-231.2743843225139</v>
          </cell>
          <cell r="R197">
            <v>-228.8163572883079</v>
          </cell>
          <cell r="S197">
            <v>-281.57048018152892</v>
          </cell>
          <cell r="T197">
            <v>-254.8727930833376</v>
          </cell>
          <cell r="U197">
            <v>-256.7226212372384</v>
          </cell>
          <cell r="V197">
            <v>-256.52218287741755</v>
          </cell>
          <cell r="W197">
            <v>-238.18748448122852</v>
          </cell>
          <cell r="X197">
            <v>-259.39971513191227</v>
          </cell>
          <cell r="Y197">
            <v>-128.56137174410725</v>
          </cell>
          <cell r="Z197">
            <v>-129.24597152134913</v>
          </cell>
          <cell r="AA197" t="str">
            <v>X</v>
          </cell>
        </row>
        <row r="198">
          <cell r="B198" t="str">
            <v>d</v>
          </cell>
          <cell r="C198" t="e">
            <v>#DIV/0!</v>
          </cell>
          <cell r="D198" t="str">
            <v xml:space="preserve">        Disbursements</v>
          </cell>
          <cell r="E198">
            <v>132</v>
          </cell>
          <cell r="F198">
            <v>155.00000000000003</v>
          </cell>
          <cell r="G198">
            <v>242.27533049403749</v>
          </cell>
          <cell r="H198">
            <v>340.1952311416415</v>
          </cell>
          <cell r="I198">
            <v>347.90538127269474</v>
          </cell>
          <cell r="J198">
            <v>299.16445623342173</v>
          </cell>
          <cell r="K198">
            <v>165.27285615094348</v>
          </cell>
          <cell r="L198">
            <v>161.87823163957432</v>
          </cell>
          <cell r="M198">
            <v>47.500000000000007</v>
          </cell>
          <cell r="N198">
            <v>10</v>
          </cell>
          <cell r="O198">
            <v>1.117552471160888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 t="str">
            <v>X</v>
          </cell>
        </row>
        <row r="199">
          <cell r="B199" t="str">
            <v>d</v>
          </cell>
          <cell r="C199">
            <v>0.99921924153448238</v>
          </cell>
          <cell r="D199" t="str">
            <v xml:space="preserve">        Amortization</v>
          </cell>
          <cell r="E199">
            <v>-420.00000000000006</v>
          </cell>
          <cell r="F199">
            <v>-446</v>
          </cell>
          <cell r="G199">
            <v>-392.13028117581456</v>
          </cell>
          <cell r="H199">
            <v>-381.6001542986761</v>
          </cell>
          <cell r="I199">
            <v>-348.14</v>
          </cell>
          <cell r="J199">
            <v>-425.05</v>
          </cell>
          <cell r="K199">
            <v>-397.67124959167256</v>
          </cell>
          <cell r="L199">
            <v>-446.97585693856018</v>
          </cell>
          <cell r="M199">
            <v>-421.69559937827432</v>
          </cell>
          <cell r="N199">
            <v>-395.11809015883256</v>
          </cell>
          <cell r="O199">
            <v>-447.08969385279579</v>
          </cell>
          <cell r="P199">
            <v>-372.94691884918569</v>
          </cell>
          <cell r="Q199">
            <v>-231.2743843225139</v>
          </cell>
          <cell r="R199">
            <v>-228.8163572883079</v>
          </cell>
          <cell r="S199">
            <v>-281.57048018152892</v>
          </cell>
          <cell r="T199">
            <v>-254.8727930833376</v>
          </cell>
          <cell r="U199">
            <v>-256.7226212372384</v>
          </cell>
          <cell r="V199">
            <v>-256.52218287741755</v>
          </cell>
          <cell r="W199">
            <v>-238.18748448122852</v>
          </cell>
          <cell r="X199">
            <v>-259.39971513191227</v>
          </cell>
          <cell r="Y199">
            <v>-128.56137174410725</v>
          </cell>
          <cell r="Z199">
            <v>-129.24597152134913</v>
          </cell>
          <cell r="AA199" t="str">
            <v>X</v>
          </cell>
        </row>
        <row r="200">
          <cell r="B200" t="str">
            <v>f</v>
          </cell>
          <cell r="C200">
            <v>-1.2424889311489555</v>
          </cell>
          <cell r="D200" t="str">
            <v xml:space="preserve">    Private and short-term capital</v>
          </cell>
          <cell r="E200">
            <v>-511.59999999999997</v>
          </cell>
          <cell r="F200">
            <v>-261.70000000000005</v>
          </cell>
          <cell r="G200">
            <v>150.80000000000001</v>
          </cell>
          <cell r="H200">
            <v>88.100000000000023</v>
          </cell>
          <cell r="I200">
            <v>-64</v>
          </cell>
          <cell r="J200">
            <v>-149.5</v>
          </cell>
          <cell r="K200">
            <v>-201.5</v>
          </cell>
          <cell r="L200">
            <v>185.69999999999993</v>
          </cell>
          <cell r="M200">
            <v>238.99999999999997</v>
          </cell>
          <cell r="N200">
            <v>-60</v>
          </cell>
          <cell r="O200">
            <v>-108.8</v>
          </cell>
          <cell r="P200">
            <v>-180.06153415490476</v>
          </cell>
          <cell r="Q200">
            <v>-151.08785848212725</v>
          </cell>
          <cell r="R200">
            <v>-168.53274174060584</v>
          </cell>
          <cell r="S200">
            <v>-170.23461694500492</v>
          </cell>
          <cell r="T200">
            <v>-152.0285730670939</v>
          </cell>
          <cell r="U200">
            <v>-92.634829785334546</v>
          </cell>
          <cell r="V200">
            <v>115.09775064714574</v>
          </cell>
          <cell r="W200">
            <v>-32.748080733579194</v>
          </cell>
          <cell r="X200">
            <v>-40.35069305908511</v>
          </cell>
          <cell r="Y200">
            <v>-46.230854489642432</v>
          </cell>
          <cell r="Z200">
            <v>-52.959894800566836</v>
          </cell>
          <cell r="AA200" t="str">
            <v>X</v>
          </cell>
        </row>
        <row r="201">
          <cell r="B201" t="str">
            <v>d</v>
          </cell>
          <cell r="C201">
            <v>5.9702696703124767</v>
          </cell>
          <cell r="D201" t="str">
            <v xml:space="preserve">        Inflows</v>
          </cell>
          <cell r="E201">
            <v>63.2</v>
          </cell>
          <cell r="F201">
            <v>191.6</v>
          </cell>
          <cell r="G201">
            <v>497.5</v>
          </cell>
          <cell r="H201">
            <v>609</v>
          </cell>
          <cell r="I201">
            <v>710.6</v>
          </cell>
          <cell r="J201">
            <v>611.29999999999995</v>
          </cell>
          <cell r="K201">
            <v>810.1</v>
          </cell>
          <cell r="L201">
            <v>780.9</v>
          </cell>
          <cell r="M201">
            <v>274.39999999999998</v>
          </cell>
          <cell r="N201">
            <v>197</v>
          </cell>
          <cell r="O201">
            <v>67.2</v>
          </cell>
          <cell r="P201">
            <v>141.22770707516113</v>
          </cell>
          <cell r="Q201">
            <v>214.49621676077109</v>
          </cell>
          <cell r="R201">
            <v>103.60743709165958</v>
          </cell>
          <cell r="S201">
            <v>113.48173847754487</v>
          </cell>
          <cell r="T201">
            <v>117.56334369844242</v>
          </cell>
          <cell r="U201">
            <v>45.929459208647437</v>
          </cell>
          <cell r="V201">
            <v>274.21125728724189</v>
          </cell>
          <cell r="W201">
            <v>52.845202377755463</v>
          </cell>
          <cell r="X201">
            <v>50.702253872295941</v>
          </cell>
          <cell r="Y201">
            <v>50.666013942243261</v>
          </cell>
          <cell r="Z201">
            <v>50.651421939584246</v>
          </cell>
          <cell r="AA201" t="str">
            <v>X</v>
          </cell>
          <cell r="AB201" t="str">
            <v>adj nick</v>
          </cell>
        </row>
        <row r="202">
          <cell r="B202" t="str">
            <v>d</v>
          </cell>
          <cell r="C202">
            <v>1.1483009640889985</v>
          </cell>
          <cell r="D202" t="str">
            <v xml:space="preserve">        Outflows</v>
          </cell>
          <cell r="E202">
            <v>-574.79999999999995</v>
          </cell>
          <cell r="F202">
            <v>-453.3</v>
          </cell>
          <cell r="G202">
            <v>-346.7</v>
          </cell>
          <cell r="H202">
            <v>-520.9</v>
          </cell>
          <cell r="I202">
            <v>-774.6</v>
          </cell>
          <cell r="J202">
            <v>-760.8</v>
          </cell>
          <cell r="K202">
            <v>-1011.6</v>
          </cell>
          <cell r="L202">
            <v>-595.20000000000005</v>
          </cell>
          <cell r="M202">
            <v>-35.4</v>
          </cell>
          <cell r="N202">
            <v>-257</v>
          </cell>
          <cell r="O202">
            <v>-176</v>
          </cell>
          <cell r="P202">
            <v>-321.2892412300659</v>
          </cell>
          <cell r="Q202">
            <v>-365.58407524289834</v>
          </cell>
          <cell r="R202">
            <v>-272.14017883226541</v>
          </cell>
          <cell r="S202">
            <v>-283.71635542254978</v>
          </cell>
          <cell r="T202">
            <v>-269.59191676553633</v>
          </cell>
          <cell r="U202">
            <v>-138.56428899398199</v>
          </cell>
          <cell r="V202">
            <v>-159.11350664009612</v>
          </cell>
          <cell r="W202">
            <v>-85.593283111334657</v>
          </cell>
          <cell r="X202">
            <v>-91.052946931381044</v>
          </cell>
          <cell r="Y202">
            <v>-96.896868431885693</v>
          </cell>
          <cell r="Z202">
            <v>-103.61131674015107</v>
          </cell>
          <cell r="AA202" t="str">
            <v>X</v>
          </cell>
          <cell r="AB202" t="str">
            <v>adj nick</v>
          </cell>
        </row>
        <row r="203">
          <cell r="AA203" t="str">
            <v>X</v>
          </cell>
        </row>
        <row r="204">
          <cell r="B204" t="str">
            <v>d</v>
          </cell>
          <cell r="C204">
            <v>2.7631870559356835E-2</v>
          </cell>
          <cell r="D204" t="str">
            <v>Errors and omissions</v>
          </cell>
          <cell r="E204">
            <v>140.12000000000012</v>
          </cell>
          <cell r="F204">
            <v>125.44448699999998</v>
          </cell>
          <cell r="G204">
            <v>-181.14877562769536</v>
          </cell>
          <cell r="H204">
            <v>135.86338490987555</v>
          </cell>
          <cell r="I204">
            <v>-191.7452983763942</v>
          </cell>
          <cell r="J204">
            <v>315.36168349023313</v>
          </cell>
          <cell r="K204">
            <v>110.27507192260344</v>
          </cell>
          <cell r="L204">
            <v>-329.95914197575644</v>
          </cell>
          <cell r="M204">
            <v>-1199.1360003361708</v>
          </cell>
          <cell r="N204">
            <v>-93.03241551723562</v>
          </cell>
          <cell r="O204">
            <v>-56.221943410169615</v>
          </cell>
          <cell r="P204">
            <v>-144.47782151521994</v>
          </cell>
          <cell r="Q204">
            <v>-173.16481008222803</v>
          </cell>
          <cell r="R204">
            <v>-43.311142427783579</v>
          </cell>
          <cell r="S204">
            <v>-74.475783878267862</v>
          </cell>
          <cell r="T204">
            <v>83.494018561165433</v>
          </cell>
          <cell r="U204">
            <v>480.25831767714351</v>
          </cell>
          <cell r="V204">
            <v>13.270435669109304</v>
          </cell>
          <cell r="W204">
            <v>-492.01279093391122</v>
          </cell>
          <cell r="X204">
            <v>-322.81538666858182</v>
          </cell>
          <cell r="Y204">
            <v>-277.30864148751482</v>
          </cell>
          <cell r="Z204">
            <v>-298.00456568898437</v>
          </cell>
          <cell r="AA204" t="str">
            <v>X</v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AA205" t="str">
            <v>X</v>
          </cell>
        </row>
        <row r="206">
          <cell r="B206" t="str">
            <v>f</v>
          </cell>
          <cell r="C206">
            <v>1.0796541679662988</v>
          </cell>
          <cell r="D206" t="str">
            <v xml:space="preserve">               Overall balance</v>
          </cell>
          <cell r="E206">
            <v>-512.57999999999993</v>
          </cell>
          <cell r="F206">
            <v>-377.65551299999998</v>
          </cell>
          <cell r="G206">
            <v>-447.09765008032264</v>
          </cell>
          <cell r="H206">
            <v>-532.08711786508115</v>
          </cell>
          <cell r="I206">
            <v>-569.57996541342015</v>
          </cell>
          <cell r="J206">
            <v>-397.27730648321824</v>
          </cell>
          <cell r="K206">
            <v>-654.17804289431126</v>
          </cell>
          <cell r="L206">
            <v>-1077.2387621114826</v>
          </cell>
          <cell r="M206">
            <v>-1854.1192633504625</v>
          </cell>
          <cell r="N206">
            <v>-809.12638757290824</v>
          </cell>
          <cell r="O206">
            <v>-807.8706061146878</v>
          </cell>
          <cell r="P206">
            <v>-940.52025118187998</v>
          </cell>
          <cell r="Q206">
            <v>-838.96637213393922</v>
          </cell>
          <cell r="R206">
            <v>-879.07771109898067</v>
          </cell>
          <cell r="S206">
            <v>-946.10861846828925</v>
          </cell>
          <cell r="T206">
            <v>-818.98405003148901</v>
          </cell>
          <cell r="U206">
            <v>-522.43377358458463</v>
          </cell>
          <cell r="V206">
            <v>-564.04780113695847</v>
          </cell>
          <cell r="W206">
            <v>-555.07629602542715</v>
          </cell>
          <cell r="X206">
            <v>-578.14220297634836</v>
          </cell>
          <cell r="Y206">
            <v>-448.68770854846156</v>
          </cell>
          <cell r="Z206">
            <v>-164.18487186979792</v>
          </cell>
          <cell r="AA206" t="str">
            <v>X</v>
          </cell>
        </row>
        <row r="207">
          <cell r="AA207" t="str">
            <v>X</v>
          </cell>
        </row>
        <row r="208">
          <cell r="B208" t="str">
            <v>f</v>
          </cell>
          <cell r="C208">
            <v>1.0796541679662988</v>
          </cell>
          <cell r="D208" t="str">
            <v>Financing</v>
          </cell>
          <cell r="E208">
            <v>512.57999999999993</v>
          </cell>
          <cell r="F208">
            <v>377.65551299999998</v>
          </cell>
          <cell r="G208">
            <v>447.09765008032264</v>
          </cell>
          <cell r="H208">
            <v>532.08711786508115</v>
          </cell>
          <cell r="I208">
            <v>569.57996541342015</v>
          </cell>
          <cell r="J208">
            <v>397.27730648321824</v>
          </cell>
          <cell r="K208">
            <v>654.17804289431126</v>
          </cell>
          <cell r="L208">
            <v>1077.2387621114826</v>
          </cell>
          <cell r="M208">
            <v>1854.1192633504625</v>
          </cell>
          <cell r="N208">
            <v>809.12638757290824</v>
          </cell>
          <cell r="O208">
            <v>807.8706061146878</v>
          </cell>
          <cell r="P208">
            <v>733.77575360701712</v>
          </cell>
          <cell r="Q208">
            <v>456.60412932929813</v>
          </cell>
          <cell r="R208">
            <v>481.7286120700669</v>
          </cell>
          <cell r="S208">
            <v>495.0035213417554</v>
          </cell>
          <cell r="T208">
            <v>412.08268388105745</v>
          </cell>
          <cell r="U208">
            <v>522.43377358458463</v>
          </cell>
          <cell r="V208">
            <v>564.04780113695847</v>
          </cell>
          <cell r="W208">
            <v>555.07629602542727</v>
          </cell>
          <cell r="X208">
            <v>578.14220297634836</v>
          </cell>
          <cell r="Y208">
            <v>448.68770854846156</v>
          </cell>
          <cell r="Z208">
            <v>164.18487186979789</v>
          </cell>
          <cell r="AA208" t="str">
            <v>X</v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e">
            <v>#N/A</v>
          </cell>
          <cell r="Q209" t="e">
            <v>#N/A</v>
          </cell>
          <cell r="R209" t="e">
            <v>#N/A</v>
          </cell>
          <cell r="S209" t="e">
            <v>#N/A</v>
          </cell>
          <cell r="T209" t="e">
            <v>#N/A</v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>X</v>
          </cell>
          <cell r="AC209">
            <v>209</v>
          </cell>
        </row>
        <row r="210">
          <cell r="B210" t="str">
            <v>d</v>
          </cell>
          <cell r="C210">
            <v>1.0598057282800846</v>
          </cell>
          <cell r="D210" t="str">
            <v xml:space="preserve">    Net change in non-Fund arrears</v>
          </cell>
          <cell r="E210">
            <v>-74.25</v>
          </cell>
          <cell r="F210">
            <v>-50.750000000000007</v>
          </cell>
          <cell r="G210">
            <v>43.457248582899318</v>
          </cell>
          <cell r="H210">
            <v>105.31977791196044</v>
          </cell>
          <cell r="I210">
            <v>383.67010341744856</v>
          </cell>
          <cell r="J210">
            <v>-400.96665315465935</v>
          </cell>
          <cell r="K210">
            <v>361.84932160664169</v>
          </cell>
          <cell r="L210">
            <v>1045.5996595088689</v>
          </cell>
          <cell r="M210">
            <v>1854.9451045729834</v>
          </cell>
          <cell r="N210">
            <v>799.17432305159605</v>
          </cell>
          <cell r="O210">
            <v>796.7777848358794</v>
          </cell>
          <cell r="P210">
            <v>707.83575360701707</v>
          </cell>
          <cell r="Q210">
            <v>439.67412932929813</v>
          </cell>
          <cell r="R210">
            <v>439.79595194099659</v>
          </cell>
          <cell r="S210">
            <v>463.01447934175536</v>
          </cell>
          <cell r="T210">
            <v>384.81277688105746</v>
          </cell>
          <cell r="U210">
            <v>534.17265529106089</v>
          </cell>
          <cell r="V210">
            <v>566.11923996804933</v>
          </cell>
          <cell r="W210">
            <v>550.17629602542729</v>
          </cell>
          <cell r="X210">
            <v>573.24220297634838</v>
          </cell>
          <cell r="Y210">
            <v>443.78770854846158</v>
          </cell>
          <cell r="Z210">
            <v>159.28487186979788</v>
          </cell>
          <cell r="AA210" t="str">
            <v>X</v>
          </cell>
        </row>
        <row r="211">
          <cell r="B211" t="str">
            <v>f</v>
          </cell>
          <cell r="C211">
            <v>0.66759819903741668</v>
          </cell>
          <cell r="D211" t="str">
            <v xml:space="preserve">    Net Fund credit</v>
          </cell>
          <cell r="E211">
            <v>94.829999999999984</v>
          </cell>
          <cell r="F211">
            <v>46.405512999999985</v>
          </cell>
          <cell r="G211">
            <v>-35.434600000000003</v>
          </cell>
          <cell r="H211">
            <v>-18.409999999999997</v>
          </cell>
          <cell r="I211">
            <v>-97.192629999999994</v>
          </cell>
          <cell r="J211">
            <v>-105.88239999999999</v>
          </cell>
          <cell r="K211">
            <v>-111.91</v>
          </cell>
          <cell r="L211">
            <v>-23.965000000000018</v>
          </cell>
          <cell r="M211">
            <v>9.4492270000000005</v>
          </cell>
          <cell r="N211">
            <v>13.212166000000018</v>
          </cell>
          <cell r="O211">
            <v>5.3433359999999936</v>
          </cell>
          <cell r="P211">
            <v>0.23999999999999844</v>
          </cell>
          <cell r="Q211">
            <v>-8.370000000000001</v>
          </cell>
          <cell r="R211">
            <v>20.332660129070284</v>
          </cell>
          <cell r="S211">
            <v>9.6890420000000006</v>
          </cell>
          <cell r="T211">
            <v>12.069907000000001</v>
          </cell>
          <cell r="U211">
            <v>12.882</v>
          </cell>
          <cell r="V211">
            <v>8.6000000000000014</v>
          </cell>
          <cell r="W211">
            <v>4.9000000000000004</v>
          </cell>
          <cell r="X211">
            <v>4.9000000000000004</v>
          </cell>
          <cell r="Y211">
            <v>4.9000000000000004</v>
          </cell>
          <cell r="Z211">
            <v>4.9000000000000004</v>
          </cell>
          <cell r="AA211" t="str">
            <v>X</v>
          </cell>
        </row>
        <row r="212">
          <cell r="B212" t="str">
            <v>f</v>
          </cell>
          <cell r="C212" t="e">
            <v>#DIV/0!</v>
          </cell>
          <cell r="D212" t="str">
            <v xml:space="preserve">        SAF drawings</v>
          </cell>
          <cell r="E212">
            <v>0</v>
          </cell>
          <cell r="F212">
            <v>0</v>
          </cell>
          <cell r="G212">
            <v>0</v>
          </cell>
          <cell r="H212">
            <v>58.199999999999996</v>
          </cell>
          <cell r="I212">
            <v>0</v>
          </cell>
          <cell r="J212">
            <v>87.3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 t="str">
            <v>X</v>
          </cell>
        </row>
        <row r="213">
          <cell r="B213" t="str">
            <v>f</v>
          </cell>
          <cell r="C213" t="e">
            <v>#DIV/0!</v>
          </cell>
          <cell r="D213" t="str">
            <v xml:space="preserve">        Purchases (GRA)</v>
          </cell>
          <cell r="E213">
            <v>158</v>
          </cell>
          <cell r="F213">
            <v>169</v>
          </cell>
          <cell r="G213">
            <v>80.599999999999994</v>
          </cell>
          <cell r="H213">
            <v>69.8</v>
          </cell>
          <cell r="I213">
            <v>0</v>
          </cell>
          <cell r="J213">
            <v>75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 t="str">
            <v>X</v>
          </cell>
        </row>
        <row r="214">
          <cell r="B214" t="str">
            <v>f</v>
          </cell>
          <cell r="C214" t="e">
            <v>#DIV/0!</v>
          </cell>
          <cell r="D214" t="str">
            <v xml:space="preserve">        Repurchases </v>
          </cell>
          <cell r="E214">
            <v>-63.420000000000009</v>
          </cell>
          <cell r="F214">
            <v>-122.34448700000002</v>
          </cell>
          <cell r="G214">
            <v>-116.0346</v>
          </cell>
          <cell r="H214">
            <v>-146.41</v>
          </cell>
          <cell r="I214">
            <v>-197.38263000000001</v>
          </cell>
          <cell r="J214">
            <v>-167.9924</v>
          </cell>
          <cell r="K214">
            <v>-139.84450000000001</v>
          </cell>
          <cell r="L214">
            <v>-78.925000000000011</v>
          </cell>
          <cell r="M214">
            <v>-38.779772999999999</v>
          </cell>
          <cell r="N214">
            <v>-57.685833999999993</v>
          </cell>
          <cell r="O214">
            <v>-55.286664000000009</v>
          </cell>
          <cell r="P214">
            <v>-29.1</v>
          </cell>
          <cell r="Q214">
            <v>-20.37</v>
          </cell>
          <cell r="R214">
            <v>-14.607339870929714</v>
          </cell>
          <cell r="S214">
            <v>-17.46</v>
          </cell>
          <cell r="T214">
            <v>-8.7289999999999992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 t="str">
            <v>X</v>
          </cell>
        </row>
        <row r="215">
          <cell r="B215" t="str">
            <v>f</v>
          </cell>
          <cell r="C215" t="e">
            <v>#DIV/0!</v>
          </cell>
          <cell r="D215" t="str">
            <v xml:space="preserve">        Burden sharing refunds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</v>
          </cell>
          <cell r="M215">
            <v>0.8570000000000001</v>
          </cell>
          <cell r="N215">
            <v>2.2999999999999998</v>
          </cell>
          <cell r="O215">
            <v>0.3</v>
          </cell>
          <cell r="P215">
            <v>0.8</v>
          </cell>
          <cell r="Q215">
            <v>2.4710000000000001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 t="str">
            <v>X</v>
          </cell>
        </row>
        <row r="216">
          <cell r="B216" t="str">
            <v>f</v>
          </cell>
          <cell r="C216">
            <v>0.66759819903741668</v>
          </cell>
          <cell r="D216" t="str">
            <v xml:space="preserve">        Arrears </v>
          </cell>
          <cell r="E216">
            <v>0.25</v>
          </cell>
          <cell r="F216">
            <v>-0.25</v>
          </cell>
          <cell r="G216">
            <v>0</v>
          </cell>
          <cell r="H216">
            <v>0</v>
          </cell>
          <cell r="I216">
            <v>100.19000000000001</v>
          </cell>
          <cell r="J216">
            <v>-100.19</v>
          </cell>
          <cell r="K216">
            <v>27.934500000000014</v>
          </cell>
          <cell r="L216">
            <v>53.959999999999994</v>
          </cell>
          <cell r="M216">
            <v>47.372</v>
          </cell>
          <cell r="N216">
            <v>68.598000000000013</v>
          </cell>
          <cell r="O216">
            <v>60.330000000000005</v>
          </cell>
          <cell r="P216">
            <v>28.54</v>
          </cell>
          <cell r="Q216">
            <v>9.5289999999999999</v>
          </cell>
          <cell r="R216">
            <v>34.94</v>
          </cell>
          <cell r="S216">
            <v>27.149042000000001</v>
          </cell>
          <cell r="T216">
            <v>20.798907</v>
          </cell>
          <cell r="U216">
            <v>12.882</v>
          </cell>
          <cell r="V216">
            <v>8.6000000000000014</v>
          </cell>
          <cell r="W216">
            <v>4.9000000000000004</v>
          </cell>
          <cell r="X216">
            <v>4.9000000000000004</v>
          </cell>
          <cell r="Y216">
            <v>4.9000000000000004</v>
          </cell>
          <cell r="Z216">
            <v>4.9000000000000004</v>
          </cell>
          <cell r="AA216" t="str">
            <v>X</v>
          </cell>
        </row>
        <row r="217">
          <cell r="AA217" t="str">
            <v>X</v>
          </cell>
        </row>
        <row r="218">
          <cell r="B218" t="str">
            <v>f</v>
          </cell>
          <cell r="C218">
            <v>0.43343040912640907</v>
          </cell>
          <cell r="D218" t="str">
            <v xml:space="preserve">    Other reserves (increase, -)</v>
          </cell>
          <cell r="E218">
            <v>26</v>
          </cell>
          <cell r="F218">
            <v>-30</v>
          </cell>
          <cell r="G218">
            <v>35.055001497423312</v>
          </cell>
          <cell r="H218">
            <v>-72.502660046879384</v>
          </cell>
          <cell r="I218">
            <v>69.432491995971617</v>
          </cell>
          <cell r="J218">
            <v>-51.613912362122427</v>
          </cell>
          <cell r="K218">
            <v>112.48019715680773</v>
          </cell>
          <cell r="L218">
            <v>55.604102602613906</v>
          </cell>
          <cell r="M218">
            <v>-10.275068222520986</v>
          </cell>
          <cell r="N218">
            <v>-3.2601014786878295</v>
          </cell>
          <cell r="O218">
            <v>5.7494852788083364</v>
          </cell>
          <cell r="P218">
            <v>25.7</v>
          </cell>
          <cell r="Q218">
            <v>25.3</v>
          </cell>
          <cell r="R218">
            <v>21.6</v>
          </cell>
          <cell r="S218">
            <v>22.3</v>
          </cell>
          <cell r="T218">
            <v>15.2</v>
          </cell>
          <cell r="U218">
            <v>-24.620881706476222</v>
          </cell>
          <cell r="V218">
            <v>-10.67143883109091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 t="str">
            <v>X</v>
          </cell>
        </row>
        <row r="219">
          <cell r="AA219" t="str">
            <v>X</v>
          </cell>
        </row>
        <row r="220">
          <cell r="B220" t="str">
            <v>d</v>
          </cell>
          <cell r="C220" t="e">
            <v>#DIV/0!</v>
          </cell>
          <cell r="D220" t="str">
            <v xml:space="preserve">        Debt rescheduling</v>
          </cell>
          <cell r="E220">
            <v>466</v>
          </cell>
          <cell r="F220">
            <v>412</v>
          </cell>
          <cell r="G220">
            <v>404.02</v>
          </cell>
          <cell r="H220">
            <v>517.68000000000006</v>
          </cell>
          <cell r="I220">
            <v>213.67</v>
          </cell>
          <cell r="J220">
            <v>955.740272</v>
          </cell>
          <cell r="K220">
            <v>291.75852413086182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 t="str">
            <v>X</v>
          </cell>
        </row>
        <row r="221">
          <cell r="AA221" t="str">
            <v>X</v>
          </cell>
        </row>
        <row r="222">
          <cell r="B222" t="str">
            <v>f</v>
          </cell>
          <cell r="C222" t="e">
            <v>#DIV/0!</v>
          </cell>
          <cell r="D222" t="str">
            <v>Financing gap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 t="str">
            <v>X</v>
          </cell>
        </row>
        <row r="223">
          <cell r="C223" t="e">
            <v>#DIV/0!</v>
          </cell>
          <cell r="D223" t="str">
            <v xml:space="preserve">   Possible gap finance</v>
          </cell>
          <cell r="AA223" t="str">
            <v>X</v>
          </cell>
        </row>
        <row r="224">
          <cell r="B224" t="str">
            <v>f</v>
          </cell>
          <cell r="C224" t="e">
            <v>#DIV/0!</v>
          </cell>
          <cell r="D224" t="str">
            <v xml:space="preserve">      Debt relief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 t="str">
            <v>X</v>
          </cell>
        </row>
        <row r="225">
          <cell r="B225" t="str">
            <v>f</v>
          </cell>
          <cell r="C225" t="e">
            <v>#DIV/0!</v>
          </cell>
          <cell r="D225" t="str">
            <v xml:space="preserve">          Interest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 t="str">
            <v>X</v>
          </cell>
        </row>
        <row r="226">
          <cell r="B226" t="str">
            <v>f</v>
          </cell>
          <cell r="C226" t="e">
            <v>#DIV/0!</v>
          </cell>
          <cell r="D226" t="str">
            <v xml:space="preserve">          Amortization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 t="str">
            <v>X</v>
          </cell>
        </row>
        <row r="227">
          <cell r="B227" t="str">
            <v>f</v>
          </cell>
          <cell r="C227" t="e">
            <v>#DIV/0!</v>
          </cell>
          <cell r="D227" t="str">
            <v xml:space="preserve">      Program assistance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 t="str">
            <v>X</v>
          </cell>
        </row>
        <row r="228">
          <cell r="B228" t="str">
            <v>f</v>
          </cell>
          <cell r="C228" t="e">
            <v>#DIV/0!</v>
          </cell>
          <cell r="D228" t="str">
            <v xml:space="preserve">          Identified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 t="str">
            <v>X</v>
          </cell>
        </row>
        <row r="229">
          <cell r="B229" t="str">
            <v>f</v>
          </cell>
          <cell r="C229" t="e">
            <v>#DIV/0!</v>
          </cell>
          <cell r="D229" t="str">
            <v xml:space="preserve">          To be identified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 t="str">
            <v>X</v>
          </cell>
        </row>
        <row r="230">
          <cell r="AA230" t="str">
            <v>X</v>
          </cell>
        </row>
        <row r="232">
          <cell r="D232" t="str">
            <v>Memorandum items:</v>
          </cell>
          <cell r="AA232" t="str">
            <v>X</v>
          </cell>
        </row>
        <row r="233">
          <cell r="AA233" t="str">
            <v>X</v>
          </cell>
        </row>
        <row r="234">
          <cell r="B234" t="str">
            <v>f</v>
          </cell>
          <cell r="C234">
            <v>0.75132144759255659</v>
          </cell>
          <cell r="D234" t="str">
            <v>Current account balance / GDP</v>
          </cell>
          <cell r="E234">
            <v>0.26689245342946993</v>
          </cell>
          <cell r="F234">
            <v>-1.3383764237850091</v>
          </cell>
          <cell r="G234">
            <v>-5.7996329299113967</v>
          </cell>
          <cell r="H234">
            <v>-13.616634831925213</v>
          </cell>
          <cell r="I234">
            <v>-6.6347667193629194</v>
          </cell>
          <cell r="J234">
            <v>-10.090584816231749</v>
          </cell>
          <cell r="K234">
            <v>-8.4157922648072052</v>
          </cell>
          <cell r="L234">
            <v>-11.863718439818449</v>
          </cell>
          <cell r="M234">
            <v>-10.106263537096991</v>
          </cell>
          <cell r="N234">
            <v>-5.6213584055322938</v>
          </cell>
          <cell r="O234">
            <v>-4.3228191103550939</v>
          </cell>
          <cell r="P234">
            <v>-7.2091119132705952</v>
          </cell>
          <cell r="Q234">
            <v>-7.1306572980241123</v>
          </cell>
          <cell r="R234">
            <v>-15.857517148175617</v>
          </cell>
          <cell r="S234">
            <v>-9.1735529360460326</v>
          </cell>
          <cell r="T234">
            <v>-14.797911868398719</v>
          </cell>
          <cell r="U234">
            <v>-18.750545025155258</v>
          </cell>
          <cell r="V234">
            <v>-14.08768663144906</v>
          </cell>
          <cell r="W234">
            <v>4.2382156915093852</v>
          </cell>
          <cell r="X234">
            <v>0.48013453915772941</v>
          </cell>
          <cell r="Y234">
            <v>-0.27938110935983967</v>
          </cell>
          <cell r="Z234">
            <v>4.3160831904147425</v>
          </cell>
          <cell r="AA234" t="str">
            <v>X</v>
          </cell>
        </row>
        <row r="235">
          <cell r="C235">
            <v>1.312683525633437</v>
          </cell>
          <cell r="D235" t="str">
            <v xml:space="preserve">Gross Official Reserves </v>
          </cell>
          <cell r="T235">
            <v>9.5076794624328649</v>
          </cell>
          <cell r="U235">
            <v>34.128561168909087</v>
          </cell>
          <cell r="V235">
            <v>44.8</v>
          </cell>
          <cell r="W235">
            <v>34.56556742124959</v>
          </cell>
          <cell r="X235">
            <v>34.716235965191686</v>
          </cell>
          <cell r="Y235">
            <v>34.888180122964037</v>
          </cell>
          <cell r="Z235">
            <v>35.073962524135794</v>
          </cell>
          <cell r="AA235" t="str">
            <v>X</v>
          </cell>
        </row>
        <row r="236">
          <cell r="C236">
            <v>1.505091907045581</v>
          </cell>
          <cell r="D236" t="str">
            <v>Reserves in weeks of imports</v>
          </cell>
          <cell r="T236">
            <v>-0.67809380679636277</v>
          </cell>
          <cell r="U236">
            <v>-1.8324230976303417</v>
          </cell>
          <cell r="V236">
            <v>-2.7579651745268219</v>
          </cell>
          <cell r="W236">
            <v>-5.1636281518309168</v>
          </cell>
          <cell r="X236">
            <v>-4.791492322288998</v>
          </cell>
          <cell r="Y236">
            <v>-4.4845006019299554</v>
          </cell>
          <cell r="Z236">
            <v>-4.2011841465582718</v>
          </cell>
          <cell r="AA236" t="str">
            <v>X</v>
          </cell>
        </row>
        <row r="237">
          <cell r="B237" t="str">
            <v>f</v>
          </cell>
          <cell r="C237">
            <v>0.83085529620691423</v>
          </cell>
          <cell r="D237" t="str">
            <v>Net aid and debt relief / GDP</v>
          </cell>
          <cell r="E237">
            <v>4.3381029556657129</v>
          </cell>
          <cell r="F237">
            <v>2.9736348724466168</v>
          </cell>
          <cell r="G237">
            <v>3.8900011056993491</v>
          </cell>
          <cell r="H237">
            <v>8.0890694509091059</v>
          </cell>
          <cell r="I237">
            <v>2.3883506170176938</v>
          </cell>
          <cell r="J237">
            <v>11.660935025839436</v>
          </cell>
          <cell r="K237">
            <v>-0.2002393654439715</v>
          </cell>
          <cell r="L237">
            <v>-4.8975303282029703</v>
          </cell>
          <cell r="M237">
            <v>-6.7608346003720738</v>
          </cell>
          <cell r="N237">
            <v>-7.6192389921102519</v>
          </cell>
          <cell r="O237">
            <v>-8.1636441883134623</v>
          </cell>
          <cell r="P237">
            <v>-4.399225121434573</v>
          </cell>
          <cell r="Q237">
            <v>-2.1973776067020729</v>
          </cell>
          <cell r="R237">
            <v>-5.7902124612329713</v>
          </cell>
          <cell r="S237">
            <v>-3.0012541236597579</v>
          </cell>
          <cell r="T237">
            <v>-4.3805456721486262</v>
          </cell>
          <cell r="U237">
            <v>-4.0527686350098167</v>
          </cell>
          <cell r="V237">
            <v>-3.3672642846991727</v>
          </cell>
          <cell r="W237">
            <v>-0.13103983193565641</v>
          </cell>
          <cell r="X237">
            <v>-3.7774786370396702</v>
          </cell>
          <cell r="Y237">
            <v>-2.0891485467779791</v>
          </cell>
          <cell r="Z237">
            <v>-1.8170160450123103</v>
          </cell>
          <cell r="AA237" t="str">
            <v>X</v>
          </cell>
        </row>
        <row r="238">
          <cell r="AA238" t="str">
            <v>X</v>
          </cell>
        </row>
        <row r="239">
          <cell r="AA239" t="str">
            <v>X</v>
          </cell>
        </row>
        <row r="240">
          <cell r="D240" t="str">
            <v xml:space="preserve">   Sources:  Data provided by the DRC authorities;  and Fund staff estimates.</v>
          </cell>
          <cell r="AA240" t="str">
            <v>X</v>
          </cell>
        </row>
        <row r="241">
          <cell r="AA241" t="str">
            <v>X</v>
          </cell>
        </row>
        <row r="244">
          <cell r="D244" t="str">
            <v>TABLE  4</v>
          </cell>
          <cell r="AA244" t="str">
            <v>X</v>
          </cell>
        </row>
        <row r="245">
          <cell r="D245" t="str">
            <v>Table 4b: Democratic Republic of Congo -  Balance of Payments</v>
          </cell>
          <cell r="AA245" t="str">
            <v>X</v>
          </cell>
        </row>
        <row r="246">
          <cell r="D246" t="str">
            <v>(millions of Congolese Francs)</v>
          </cell>
          <cell r="AA246" t="str">
            <v>X</v>
          </cell>
        </row>
        <row r="247">
          <cell r="E247">
            <v>1984</v>
          </cell>
          <cell r="F247">
            <v>1985</v>
          </cell>
          <cell r="G247">
            <v>1986</v>
          </cell>
          <cell r="H247">
            <v>1987</v>
          </cell>
          <cell r="I247">
            <v>1988</v>
          </cell>
          <cell r="J247">
            <v>1989</v>
          </cell>
          <cell r="K247">
            <v>1990</v>
          </cell>
          <cell r="L247">
            <v>1991</v>
          </cell>
          <cell r="M247">
            <v>1992</v>
          </cell>
          <cell r="N247">
            <v>1993</v>
          </cell>
          <cell r="O247">
            <v>1994</v>
          </cell>
          <cell r="P247">
            <v>1995</v>
          </cell>
          <cell r="Q247">
            <v>1996</v>
          </cell>
          <cell r="R247">
            <v>1997</v>
          </cell>
          <cell r="S247">
            <v>1998</v>
          </cell>
          <cell r="T247">
            <v>1999</v>
          </cell>
          <cell r="U247">
            <v>2000</v>
          </cell>
          <cell r="V247">
            <v>2001</v>
          </cell>
          <cell r="W247">
            <v>2002</v>
          </cell>
          <cell r="X247">
            <v>2003</v>
          </cell>
          <cell r="Y247">
            <v>2004</v>
          </cell>
          <cell r="Z247">
            <v>2005</v>
          </cell>
          <cell r="AA247" t="str">
            <v>X</v>
          </cell>
        </row>
        <row r="248">
          <cell r="D248" t="str">
            <v/>
          </cell>
          <cell r="T248" t="str">
            <v>est.</v>
          </cell>
          <cell r="U248" t="str">
            <v>est.</v>
          </cell>
          <cell r="V248" t="str">
            <v>proj.</v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>X</v>
          </cell>
        </row>
        <row r="249">
          <cell r="AA249" t="str">
            <v>X</v>
          </cell>
        </row>
        <row r="250">
          <cell r="C250">
            <v>3.7536231884057969</v>
          </cell>
          <cell r="D250" t="str">
            <v>CFR per USD (period average)</v>
          </cell>
          <cell r="P250">
            <v>7.0400000000000004E-2</v>
          </cell>
          <cell r="Q250">
            <v>0.50184899999999999</v>
          </cell>
          <cell r="R250">
            <v>1.1313439999999999</v>
          </cell>
          <cell r="S250">
            <v>1.6066</v>
          </cell>
          <cell r="T250">
            <v>11</v>
          </cell>
          <cell r="U250">
            <v>69</v>
          </cell>
          <cell r="V250">
            <v>259</v>
          </cell>
          <cell r="W250">
            <v>259</v>
          </cell>
          <cell r="X250">
            <v>259</v>
          </cell>
          <cell r="Y250">
            <v>259</v>
          </cell>
          <cell r="Z250">
            <v>259</v>
          </cell>
          <cell r="AA250" t="str">
            <v>X</v>
          </cell>
        </row>
        <row r="251">
          <cell r="D251" t="str">
            <v>percent change</v>
          </cell>
          <cell r="Q251">
            <v>612.85369318181813</v>
          </cell>
          <cell r="R251">
            <v>125.43514084913987</v>
          </cell>
          <cell r="S251">
            <v>42.008089493558117</v>
          </cell>
          <cell r="T251">
            <v>584.67571268517361</v>
          </cell>
          <cell r="U251">
            <v>527.27272727272725</v>
          </cell>
          <cell r="V251">
            <v>275.36231884057969</v>
          </cell>
          <cell r="AA251" t="str">
            <v>X</v>
          </cell>
        </row>
        <row r="253">
          <cell r="C253">
            <v>2.7053529899502946</v>
          </cell>
          <cell r="D253" t="str">
            <v>Current account</v>
          </cell>
          <cell r="P253">
            <v>-25.954333416595805</v>
          </cell>
          <cell r="Q253">
            <v>-314.54283946855031</v>
          </cell>
          <cell r="R253">
            <v>-940.62713923422257</v>
          </cell>
          <cell r="S253">
            <v>-1347.9154646234917</v>
          </cell>
          <cell r="T253">
            <v>-10612.257495065254</v>
          </cell>
          <cell r="U253">
            <v>-58736.269796749089</v>
          </cell>
          <cell r="V253">
            <v>-158902.34311316232</v>
          </cell>
          <cell r="W253">
            <v>63472.835618535843</v>
          </cell>
          <cell r="X253">
            <v>8269.2407209859211</v>
          </cell>
          <cell r="Y253">
            <v>-5533.4700515030463</v>
          </cell>
          <cell r="Z253">
            <v>98307.844427927761</v>
          </cell>
          <cell r="AA253" t="str">
            <v>X</v>
          </cell>
        </row>
        <row r="254">
          <cell r="D254" t="str">
            <v>Excluding official grants</v>
          </cell>
          <cell r="P254">
            <v>-49.91868810750556</v>
          </cell>
          <cell r="Q254">
            <v>-425.50318300430234</v>
          </cell>
          <cell r="R254">
            <v>-1015.9739336098053</v>
          </cell>
          <cell r="S254">
            <v>-1640.5896550527339</v>
          </cell>
          <cell r="T254">
            <v>-12057.646988295346</v>
          </cell>
          <cell r="U254">
            <v>-68225.43338607224</v>
          </cell>
          <cell r="V254">
            <v>-204847.47865112781</v>
          </cell>
          <cell r="AA254" t="str">
            <v>X</v>
          </cell>
        </row>
        <row r="256">
          <cell r="D256" t="str">
            <v>Trade balance on goods and services</v>
          </cell>
          <cell r="P256">
            <v>-9.9694796048713634</v>
          </cell>
          <cell r="Q256">
            <v>-116.96727631898254</v>
          </cell>
          <cell r="R256">
            <v>-344.56264588044888</v>
          </cell>
          <cell r="S256">
            <v>-638.02551332276153</v>
          </cell>
          <cell r="T256">
            <v>-5389.8863936250891</v>
          </cell>
          <cell r="U256">
            <v>-30910.788914784913</v>
          </cell>
          <cell r="V256">
            <v>-69499.652683066932</v>
          </cell>
        </row>
        <row r="257">
          <cell r="D257" t="str">
            <v>Exports of goods and services</v>
          </cell>
          <cell r="P257">
            <v>132.27493250340424</v>
          </cell>
          <cell r="Q257">
            <v>872.11013183695013</v>
          </cell>
          <cell r="R257">
            <v>1420.0030685770764</v>
          </cell>
          <cell r="S257">
            <v>1992.7172920164383</v>
          </cell>
          <cell r="T257">
            <v>10966.03438266336</v>
          </cell>
          <cell r="U257">
            <v>57202.049331358845</v>
          </cell>
          <cell r="V257">
            <v>216440.44730874232</v>
          </cell>
        </row>
        <row r="258">
          <cell r="D258" t="str">
            <v>Imports of goods and services</v>
          </cell>
          <cell r="P258">
            <v>-142.24441210827561</v>
          </cell>
          <cell r="Q258">
            <v>-989.07740815593263</v>
          </cell>
          <cell r="R258">
            <v>-1764.5657144575252</v>
          </cell>
          <cell r="S258">
            <v>-2630.7428053392</v>
          </cell>
          <cell r="T258">
            <v>-16355.920776288449</v>
          </cell>
          <cell r="U258">
            <v>-88112.838246143758</v>
          </cell>
          <cell r="V258">
            <v>-285940.09999180923</v>
          </cell>
          <cell r="AA258" t="str">
            <v>X</v>
          </cell>
        </row>
        <row r="259">
          <cell r="D259" t="str">
            <v>of which: Aid related imports /2</v>
          </cell>
          <cell r="P259">
            <v>-25.142797692425884</v>
          </cell>
          <cell r="Q259">
            <v>-110.960343535752</v>
          </cell>
          <cell r="R259">
            <v>-77.837598544000002</v>
          </cell>
          <cell r="S259">
            <v>-294.19967020065297</v>
          </cell>
          <cell r="T259">
            <v>-1445.3894932300927</v>
          </cell>
          <cell r="U259">
            <v>-7605.8875941267042</v>
          </cell>
          <cell r="V259">
            <v>-43712.197287499999</v>
          </cell>
          <cell r="AA259" t="str">
            <v>X</v>
          </cell>
        </row>
        <row r="260">
          <cell r="AA260" t="str">
            <v>X</v>
          </cell>
        </row>
        <row r="261">
          <cell r="C261">
            <v>1.3346434866847798</v>
          </cell>
          <cell r="D261" t="str">
            <v xml:space="preserve">    Merchandise trade</v>
          </cell>
          <cell r="P261">
            <v>21.182984024106958</v>
          </cell>
          <cell r="Q261">
            <v>125.03475353955864</v>
          </cell>
          <cell r="R261">
            <v>63.51189855024267</v>
          </cell>
          <cell r="S261">
            <v>-80.324863342558842</v>
          </cell>
          <cell r="T261">
            <v>-2220.8081268783326</v>
          </cell>
          <cell r="U261">
            <v>-18971.51185952111</v>
          </cell>
          <cell r="V261">
            <v>-25320.204735872907</v>
          </cell>
          <cell r="W261">
            <v>144061.52175494612</v>
          </cell>
          <cell r="X261">
            <v>145312.5045392568</v>
          </cell>
          <cell r="Y261">
            <v>147043.9114149799</v>
          </cell>
          <cell r="Z261">
            <v>154436.92106393838</v>
          </cell>
          <cell r="AA261" t="str">
            <v>X</v>
          </cell>
        </row>
        <row r="262">
          <cell r="C262">
            <v>3.8003222843906408</v>
          </cell>
          <cell r="D262" t="str">
            <v xml:space="preserve">        Exports, f.o.b.</v>
          </cell>
          <cell r="P262">
            <v>116.3018024263514</v>
          </cell>
          <cell r="Q262">
            <v>829.06169383326733</v>
          </cell>
          <cell r="R262">
            <v>1344.8145304693744</v>
          </cell>
          <cell r="S262">
            <v>1895.8582724513656</v>
          </cell>
          <cell r="T262">
            <v>10266.821786496002</v>
          </cell>
          <cell r="U262">
            <v>52462.016512531081</v>
          </cell>
          <cell r="V262">
            <v>199372.57043664163</v>
          </cell>
          <cell r="W262">
            <v>218617.41666921848</v>
          </cell>
          <cell r="X262">
            <v>226261.66124816236</v>
          </cell>
          <cell r="Y262">
            <v>238438.33876145957</v>
          </cell>
          <cell r="Z262">
            <v>252555.33050771896</v>
          </cell>
          <cell r="AA262" t="str">
            <v>X</v>
          </cell>
        </row>
        <row r="263">
          <cell r="C263">
            <v>3.1454805648438873</v>
          </cell>
          <cell r="D263" t="str">
            <v xml:space="preserve">        Imports, f.o.b.  /1</v>
          </cell>
          <cell r="P263">
            <v>-95.118818402244443</v>
          </cell>
          <cell r="Q263">
            <v>-704.02694029370866</v>
          </cell>
          <cell r="R263">
            <v>-1281.3026319191317</v>
          </cell>
          <cell r="S263">
            <v>-1976.1831357939245</v>
          </cell>
          <cell r="T263">
            <v>-12487.629913374336</v>
          </cell>
          <cell r="U263">
            <v>-71433.528372052184</v>
          </cell>
          <cell r="V263">
            <v>-224692.77517251455</v>
          </cell>
          <cell r="W263">
            <v>-74555.894914272358</v>
          </cell>
          <cell r="X263">
            <v>-80949.156708905575</v>
          </cell>
          <cell r="Y263">
            <v>-91394.427346479672</v>
          </cell>
          <cell r="Z263">
            <v>-98118.409443780562</v>
          </cell>
          <cell r="AA263" t="str">
            <v>X</v>
          </cell>
        </row>
        <row r="264">
          <cell r="AA264" t="str">
            <v>X</v>
          </cell>
        </row>
        <row r="265">
          <cell r="C265">
            <v>3.700345317618384</v>
          </cell>
          <cell r="D265" t="str">
            <v xml:space="preserve">    Services</v>
          </cell>
          <cell r="P265">
            <v>-31.152463628978321</v>
          </cell>
          <cell r="Q265">
            <v>-242.00202985854116</v>
          </cell>
          <cell r="R265">
            <v>-408.07454443069156</v>
          </cell>
          <cell r="S265">
            <v>-557.70064998020268</v>
          </cell>
          <cell r="T265">
            <v>-3169.0782667467565</v>
          </cell>
          <cell r="U265">
            <v>-11939.277055263805</v>
          </cell>
          <cell r="V265">
            <v>-44179.447947194029</v>
          </cell>
          <cell r="W265">
            <v>-20153.301574297304</v>
          </cell>
          <cell r="X265">
            <v>-19476.50291641353</v>
          </cell>
          <cell r="Y265">
            <v>-13780.871715150566</v>
          </cell>
          <cell r="Z265">
            <v>-11675.206566310122</v>
          </cell>
          <cell r="AA265" t="str">
            <v>X</v>
          </cell>
        </row>
        <row r="266">
          <cell r="C266">
            <v>3.6007929743241043</v>
          </cell>
          <cell r="D266" t="str">
            <v xml:space="preserve">        Receipts</v>
          </cell>
          <cell r="P266">
            <v>15.973130077052845</v>
          </cell>
          <cell r="Q266">
            <v>43.048438003682804</v>
          </cell>
          <cell r="R266">
            <v>75.188538107702243</v>
          </cell>
          <cell r="S266">
            <v>96.859019565072813</v>
          </cell>
          <cell r="T266">
            <v>699.21259616735699</v>
          </cell>
          <cell r="U266">
            <v>4740.0328188277663</v>
          </cell>
          <cell r="V266">
            <v>17067.8768721007</v>
          </cell>
          <cell r="W266">
            <v>22661.764816051695</v>
          </cell>
          <cell r="X266">
            <v>26061.029538459443</v>
          </cell>
          <cell r="Y266">
            <v>29970.183969228357</v>
          </cell>
          <cell r="Z266">
            <v>34465.711564612611</v>
          </cell>
          <cell r="AA266" t="str">
            <v>X</v>
          </cell>
        </row>
        <row r="267">
          <cell r="C267">
            <v>3.6720538968121144</v>
          </cell>
          <cell r="D267" t="str">
            <v xml:space="preserve">        Expenditure</v>
          </cell>
          <cell r="P267">
            <v>-47.125593706031168</v>
          </cell>
          <cell r="Q267">
            <v>-285.05046786222397</v>
          </cell>
          <cell r="R267">
            <v>-483.2630825383938</v>
          </cell>
          <cell r="S267">
            <v>-654.55966954527548</v>
          </cell>
          <cell r="T267">
            <v>-3868.2908629141134</v>
          </cell>
          <cell r="U267">
            <v>-16679.30987409157</v>
          </cell>
          <cell r="V267">
            <v>-61247.324819294729</v>
          </cell>
          <cell r="W267">
            <v>-42815.066390348999</v>
          </cell>
          <cell r="X267">
            <v>-45537.532454872977</v>
          </cell>
          <cell r="Y267">
            <v>-43751.055684378924</v>
          </cell>
          <cell r="Z267">
            <v>-46140.918130922735</v>
          </cell>
          <cell r="AA267" t="str">
            <v>X</v>
          </cell>
        </row>
        <row r="268">
          <cell r="AA268" t="str">
            <v>X</v>
          </cell>
        </row>
        <row r="269">
          <cell r="C269">
            <v>4.0956147292919578</v>
          </cell>
          <cell r="D269" t="str">
            <v xml:space="preserve">    Income</v>
          </cell>
          <cell r="P269">
            <v>-31.192180496152019</v>
          </cell>
          <cell r="Q269">
            <v>-239.54084538025052</v>
          </cell>
          <cell r="R269">
            <v>-542.20082149270888</v>
          </cell>
          <cell r="S269">
            <v>-762.84589193684758</v>
          </cell>
          <cell r="T269">
            <v>-4723.0273847363233</v>
          </cell>
          <cell r="U269">
            <v>-28253.084610342117</v>
          </cell>
          <cell r="V269">
            <v>-115713.74947804911</v>
          </cell>
          <cell r="W269">
            <v>-117577.2481573134</v>
          </cell>
          <cell r="X269">
            <v>-118477.41624383349</v>
          </cell>
          <cell r="Y269">
            <v>-119353.79311752561</v>
          </cell>
          <cell r="Z269">
            <v>-25114.139078848821</v>
          </cell>
          <cell r="AA269" t="str">
            <v>X</v>
          </cell>
        </row>
        <row r="270">
          <cell r="C270">
            <v>3.7877199875898975</v>
          </cell>
          <cell r="D270" t="str">
            <v xml:space="preserve">        Receipts</v>
          </cell>
          <cell r="P270">
            <v>0.97199574505392583</v>
          </cell>
          <cell r="Q270">
            <v>5.0769656613679972</v>
          </cell>
          <cell r="R270">
            <v>11.759265984702527</v>
          </cell>
          <cell r="S270">
            <v>15.995779648618058</v>
          </cell>
          <cell r="T270">
            <v>114.27285083221842</v>
          </cell>
          <cell r="U270">
            <v>1119.0480551167279</v>
          </cell>
          <cell r="V270">
            <v>4238.6406854392317</v>
          </cell>
          <cell r="W270">
            <v>4325.5373240772715</v>
          </cell>
          <cell r="X270">
            <v>4416.0295826966158</v>
          </cell>
          <cell r="Y270">
            <v>4508.491993858589</v>
          </cell>
          <cell r="Z270">
            <v>4601.473140280199</v>
          </cell>
          <cell r="AA270" t="str">
            <v>X</v>
          </cell>
        </row>
        <row r="271">
          <cell r="C271">
            <v>4.0838842562001103</v>
          </cell>
          <cell r="D271" t="str">
            <v xml:space="preserve">        Expenditure</v>
          </cell>
          <cell r="P271">
            <v>-32.164176241205944</v>
          </cell>
          <cell r="Q271">
            <v>-244.61781104161852</v>
          </cell>
          <cell r="R271">
            <v>-553.96008747741143</v>
          </cell>
          <cell r="S271">
            <v>-778.84167158546563</v>
          </cell>
          <cell r="T271">
            <v>-4837.3002355685421</v>
          </cell>
          <cell r="U271">
            <v>-29372.132665458845</v>
          </cell>
          <cell r="V271">
            <v>-119952.39016348835</v>
          </cell>
          <cell r="W271">
            <v>-121902.78548139066</v>
          </cell>
          <cell r="X271">
            <v>-122893.44582653011</v>
          </cell>
          <cell r="Y271">
            <v>-123862.28511138419</v>
          </cell>
          <cell r="Z271">
            <v>-29715.612219129016</v>
          </cell>
          <cell r="AA271" t="str">
            <v>X</v>
          </cell>
        </row>
        <row r="272">
          <cell r="D272" t="str">
            <v xml:space="preserve">           of which: interest on public debt</v>
          </cell>
          <cell r="P272">
            <v>-32.620119607595683</v>
          </cell>
          <cell r="Q272">
            <v>-168.72163379999998</v>
          </cell>
          <cell r="R272">
            <v>-428.43997279999991</v>
          </cell>
          <cell r="S272">
            <v>-590.90748000000008</v>
          </cell>
          <cell r="T272">
            <v>-3952.3</v>
          </cell>
          <cell r="U272">
            <v>-26417.452416905915</v>
          </cell>
          <cell r="V272">
            <v>-109137.3875702095</v>
          </cell>
          <cell r="AA272" t="str">
            <v>X</v>
          </cell>
        </row>
        <row r="273">
          <cell r="D273" t="str">
            <v>Scheduled</v>
          </cell>
          <cell r="P273">
            <v>-23.26395960759568</v>
          </cell>
          <cell r="Q273">
            <v>-86.970431700000006</v>
          </cell>
          <cell r="R273">
            <v>-210.2037152</v>
          </cell>
          <cell r="S273">
            <v>-232.79634000000001</v>
          </cell>
          <cell r="T273">
            <v>-1170.4000000000001</v>
          </cell>
          <cell r="U273">
            <v>-6897.3524169059156</v>
          </cell>
          <cell r="V273">
            <v>-24770.727570209488</v>
          </cell>
          <cell r="AA273" t="str">
            <v>X</v>
          </cell>
        </row>
        <row r="274">
          <cell r="C274">
            <v>4.3220403583998035</v>
          </cell>
          <cell r="D274" t="str">
            <v xml:space="preserve">Arrears </v>
          </cell>
          <cell r="P274">
            <v>-9.3561599999999991</v>
          </cell>
          <cell r="Q274">
            <v>-81.751202099999986</v>
          </cell>
          <cell r="R274">
            <v>-218.23625759999996</v>
          </cell>
          <cell r="S274">
            <v>-358.11113999999998</v>
          </cell>
          <cell r="T274">
            <v>-2781.8999999999996</v>
          </cell>
          <cell r="U274">
            <v>-19520.099999999999</v>
          </cell>
          <cell r="V274">
            <v>-84366.66</v>
          </cell>
          <cell r="W274">
            <v>-109277.97170271605</v>
          </cell>
          <cell r="X274">
            <v>-109426.02474634172</v>
          </cell>
          <cell r="Y274">
            <v>-109349.02428297357</v>
          </cell>
          <cell r="Z274">
            <v>-14002.663178510404</v>
          </cell>
          <cell r="AA274" t="str">
            <v>X</v>
          </cell>
        </row>
        <row r="275">
          <cell r="C275">
            <v>3.6871191296562662</v>
          </cell>
          <cell r="D275" t="str">
            <v xml:space="preserve">        of which: IMF charges</v>
          </cell>
          <cell r="P275">
            <v>-1.5912160645924922</v>
          </cell>
          <cell r="Q275">
            <v>-8.9132585005936384</v>
          </cell>
          <cell r="R275">
            <v>-17.954027796472971</v>
          </cell>
          <cell r="S275">
            <v>-26.122751457001684</v>
          </cell>
          <cell r="T275">
            <v>-154.34533797634975</v>
          </cell>
          <cell r="U275">
            <v>-1175.1824169059166</v>
          </cell>
          <cell r="V275">
            <v>-4333.0375702094907</v>
          </cell>
          <cell r="W275">
            <v>-4079.9417027160657</v>
          </cell>
          <cell r="X275">
            <v>-4062.2347463417273</v>
          </cell>
          <cell r="Y275">
            <v>-4042.2142829735744</v>
          </cell>
          <cell r="Z275">
            <v>-4020.8031785104035</v>
          </cell>
          <cell r="AA275" t="str">
            <v>X</v>
          </cell>
        </row>
        <row r="276">
          <cell r="AA276" t="str">
            <v>X</v>
          </cell>
        </row>
        <row r="277">
          <cell r="C277">
            <v>61.531407005643842</v>
          </cell>
          <cell r="D277" t="str">
            <v xml:space="preserve">    Current unrequited transfers</v>
          </cell>
          <cell r="P277">
            <v>15.20732668442758</v>
          </cell>
          <cell r="Q277">
            <v>41.965282230682732</v>
          </cell>
          <cell r="R277">
            <v>-53.863671861064901</v>
          </cell>
          <cell r="S277">
            <v>52.955940636117482</v>
          </cell>
          <cell r="T277">
            <v>-499.34371670384087</v>
          </cell>
          <cell r="U277">
            <v>427.60372837793875</v>
          </cell>
          <cell r="V277">
            <v>26311.059047953728</v>
          </cell>
          <cell r="W277">
            <v>57141.863595200412</v>
          </cell>
          <cell r="X277">
            <v>910.65534197615398</v>
          </cell>
          <cell r="Y277">
            <v>-19442.716633806784</v>
          </cell>
          <cell r="Z277">
            <v>-19339.730990851695</v>
          </cell>
          <cell r="AA277" t="str">
            <v>X</v>
          </cell>
        </row>
        <row r="278">
          <cell r="C278">
            <v>4.8418530364110524</v>
          </cell>
          <cell r="D278" t="str">
            <v xml:space="preserve">        Official</v>
          </cell>
          <cell r="P278">
            <v>23.964354690909751</v>
          </cell>
          <cell r="Q278">
            <v>110.96034353575202</v>
          </cell>
          <cell r="R278">
            <v>75.346794375582689</v>
          </cell>
          <cell r="S278">
            <v>292.67419042924217</v>
          </cell>
          <cell r="T278">
            <v>1445.3894932300927</v>
          </cell>
          <cell r="U278">
            <v>9489.1635893231487</v>
          </cell>
          <cell r="V278">
            <v>45945.135537965485</v>
          </cell>
          <cell r="W278">
            <v>76698.608947062545</v>
          </cell>
          <cell r="X278">
            <v>20382.524374027409</v>
          </cell>
          <cell r="Y278">
            <v>-66.813459222703713</v>
          </cell>
          <cell r="Z278">
            <v>-66.459556669593454</v>
          </cell>
          <cell r="AA278" t="str">
            <v>X</v>
          </cell>
        </row>
        <row r="279">
          <cell r="C279">
            <v>2.1667435619592901</v>
          </cell>
          <cell r="D279" t="str">
            <v xml:space="preserve">        Private</v>
          </cell>
          <cell r="P279">
            <v>-8.7570280064821731</v>
          </cell>
          <cell r="Q279">
            <v>-68.995061305069285</v>
          </cell>
          <cell r="R279">
            <v>-129.21046623664759</v>
          </cell>
          <cell r="S279">
            <v>-239.7182497931247</v>
          </cell>
          <cell r="T279">
            <v>-1944.7332099339335</v>
          </cell>
          <cell r="U279">
            <v>-9061.5598609452099</v>
          </cell>
          <cell r="V279">
            <v>-19634.076490011754</v>
          </cell>
          <cell r="W279">
            <v>-19556.745351862133</v>
          </cell>
          <cell r="X279">
            <v>-19471.869032051254</v>
          </cell>
          <cell r="Y279">
            <v>-19375.903174584077</v>
          </cell>
          <cell r="Z279">
            <v>-19273.271434182101</v>
          </cell>
          <cell r="AA279" t="str">
            <v>X</v>
          </cell>
        </row>
        <row r="280">
          <cell r="AA280" t="str">
            <v>X</v>
          </cell>
        </row>
        <row r="281">
          <cell r="C281">
            <v>1.1244275339788661</v>
          </cell>
          <cell r="D281" t="str">
            <v>Capital and financial account</v>
          </cell>
          <cell r="P281">
            <v>-59.0574452533927</v>
          </cell>
          <cell r="Q281">
            <v>-278.57556898680048</v>
          </cell>
          <cell r="R281">
            <v>-618.57424511129886</v>
          </cell>
          <cell r="S281">
            <v>-983.07385778118362</v>
          </cell>
          <cell r="T281">
            <v>-6119.989171850204</v>
          </cell>
          <cell r="U281">
            <v>-32488.172041247784</v>
          </cell>
          <cell r="V281">
            <v>-36530.595171821391</v>
          </cell>
          <cell r="W281">
            <v>-84736.920274926189</v>
          </cell>
          <cell r="X281">
            <v>-93988.039471252137</v>
          </cell>
          <cell r="Y281">
            <v>-51718.671492004811</v>
          </cell>
          <cell r="Z281">
            <v>-53839.856803508439</v>
          </cell>
          <cell r="AA281" t="str">
            <v>X</v>
          </cell>
        </row>
        <row r="282">
          <cell r="AA282" t="str">
            <v>X</v>
          </cell>
        </row>
        <row r="283">
          <cell r="C283">
            <v>-16.11849957374254</v>
          </cell>
          <cell r="D283" t="str">
            <v>Capital account</v>
          </cell>
          <cell r="P283">
            <v>0</v>
          </cell>
          <cell r="Q283">
            <v>0</v>
          </cell>
          <cell r="R283">
            <v>0</v>
          </cell>
          <cell r="S283">
            <v>1.5254797714107684</v>
          </cell>
          <cell r="T283">
            <v>0</v>
          </cell>
          <cell r="U283">
            <v>-703.8</v>
          </cell>
          <cell r="V283">
            <v>11344.199999999999</v>
          </cell>
          <cell r="W283">
            <v>6618.5599952260445</v>
          </cell>
          <cell r="X283">
            <v>6644.7310563169258</v>
          </cell>
          <cell r="Y283">
            <v>6673.6949075663815</v>
          </cell>
          <cell r="Z283">
            <v>6706.7486882602816</v>
          </cell>
          <cell r="AA283" t="str">
            <v>X</v>
          </cell>
        </row>
        <row r="284">
          <cell r="C284" t="e">
            <v>#DIV/0!</v>
          </cell>
          <cell r="D284" t="str">
            <v xml:space="preserve">    Official grants</v>
          </cell>
          <cell r="P284">
            <v>0</v>
          </cell>
          <cell r="Q284">
            <v>0</v>
          </cell>
          <cell r="R284">
            <v>0</v>
          </cell>
          <cell r="S284">
            <v>1.5254797714107684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 t="str">
            <v>X</v>
          </cell>
        </row>
        <row r="285">
          <cell r="C285" t="e">
            <v>#DIV/0!</v>
          </cell>
          <cell r="D285" t="str">
            <v xml:space="preserve">    Debt cancellation 1/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 t="str">
            <v>X</v>
          </cell>
        </row>
        <row r="286">
          <cell r="C286">
            <v>-16.11849957374254</v>
          </cell>
          <cell r="D286" t="str">
            <v xml:space="preserve"> Private grants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-703.8</v>
          </cell>
          <cell r="V286">
            <v>11344.199999999999</v>
          </cell>
          <cell r="W286">
            <v>6618.5599952260445</v>
          </cell>
          <cell r="X286">
            <v>6644.7310563169258</v>
          </cell>
          <cell r="Y286">
            <v>6673.6949075663815</v>
          </cell>
          <cell r="Z286">
            <v>6706.7486882602816</v>
          </cell>
          <cell r="AA286" t="str">
            <v>X</v>
          </cell>
        </row>
        <row r="287">
          <cell r="AA287" t="str">
            <v>X</v>
          </cell>
        </row>
        <row r="288">
          <cell r="C288">
            <v>1.5062369364948422</v>
          </cell>
          <cell r="D288" t="str">
            <v>Financial account</v>
          </cell>
          <cell r="P288">
            <v>-59.0574452533927</v>
          </cell>
          <cell r="Q288">
            <v>-278.57556898680048</v>
          </cell>
          <cell r="R288">
            <v>-618.57424511129886</v>
          </cell>
          <cell r="S288">
            <v>-984.59933755259442</v>
          </cell>
          <cell r="T288">
            <v>-6119.989171850204</v>
          </cell>
          <cell r="U288">
            <v>-31784.372041247785</v>
          </cell>
          <cell r="V288">
            <v>-47874.795171821381</v>
          </cell>
          <cell r="W288">
            <v>-91355.480270152242</v>
          </cell>
          <cell r="X288">
            <v>-100632.77052756905</v>
          </cell>
          <cell r="Y288">
            <v>-58392.36639957119</v>
          </cell>
          <cell r="Z288">
            <v>-60546.605491768714</v>
          </cell>
          <cell r="AA288" t="str">
            <v>X</v>
          </cell>
        </row>
        <row r="289">
          <cell r="AA289" t="str">
            <v>X</v>
          </cell>
        </row>
        <row r="290">
          <cell r="C290">
            <v>3.7179166399075201</v>
          </cell>
          <cell r="D290" t="str">
            <v xml:space="preserve">    Official capital </v>
          </cell>
          <cell r="P290">
            <v>-39.828129430409192</v>
          </cell>
          <cell r="Q290">
            <v>-168.49831388198524</v>
          </cell>
          <cell r="R290">
            <v>-356.2104603348626</v>
          </cell>
          <cell r="S290">
            <v>-613.61438820477997</v>
          </cell>
          <cell r="T290">
            <v>-3833.4074634012863</v>
          </cell>
          <cell r="U290">
            <v>-23356.5</v>
          </cell>
          <cell r="V290">
            <v>-86837.51999999999</v>
          </cell>
          <cell r="W290">
            <v>-80313.31</v>
          </cell>
          <cell r="X290">
            <v>-87086.16</v>
          </cell>
          <cell r="Y290">
            <v>-42948.149843198822</v>
          </cell>
          <cell r="Z290">
            <v>-42948.149843198822</v>
          </cell>
          <cell r="AA290" t="str">
            <v>X</v>
          </cell>
        </row>
        <row r="291">
          <cell r="C291" t="e">
            <v>#DIV/0!</v>
          </cell>
          <cell r="D291" t="str">
            <v xml:space="preserve">        Disbursements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 t="str">
            <v>X</v>
          </cell>
        </row>
        <row r="292">
          <cell r="C292">
            <v>3.7179166399075201</v>
          </cell>
          <cell r="D292" t="str">
            <v xml:space="preserve">        Amortization</v>
          </cell>
          <cell r="P292">
            <v>-39.828129430409192</v>
          </cell>
          <cell r="Q292">
            <v>-168.49831388198524</v>
          </cell>
          <cell r="R292">
            <v>-356.2104603348626</v>
          </cell>
          <cell r="S292">
            <v>-613.61438820477997</v>
          </cell>
          <cell r="T292">
            <v>-3833.4074634012863</v>
          </cell>
          <cell r="U292">
            <v>-23356.5</v>
          </cell>
          <cell r="V292">
            <v>-86837.51999999999</v>
          </cell>
          <cell r="W292">
            <v>-80313.31</v>
          </cell>
          <cell r="X292">
            <v>-87086.16</v>
          </cell>
          <cell r="Y292">
            <v>-42948.149843198822</v>
          </cell>
          <cell r="Z292">
            <v>-42948.149843198822</v>
          </cell>
          <cell r="AA292" t="str">
            <v>X</v>
          </cell>
        </row>
        <row r="293">
          <cell r="C293">
            <v>-4.62307978069515</v>
          </cell>
          <cell r="D293" t="str">
            <v xml:space="preserve">    Private and short-term capital</v>
          </cell>
          <cell r="P293">
            <v>-19.229315822983505</v>
          </cell>
          <cell r="Q293">
            <v>-110.07725510481524</v>
          </cell>
          <cell r="R293">
            <v>-262.36378477643615</v>
          </cell>
          <cell r="S293">
            <v>-370.98494934781434</v>
          </cell>
          <cell r="T293">
            <v>-2286.5817084489177</v>
          </cell>
          <cell r="U293">
            <v>-8427.8720412477869</v>
          </cell>
          <cell r="V293">
            <v>38962.724828178609</v>
          </cell>
          <cell r="W293">
            <v>-11042.170270152254</v>
          </cell>
          <cell r="X293">
            <v>-13546.61052756905</v>
          </cell>
          <cell r="Y293">
            <v>-15444.216556372368</v>
          </cell>
          <cell r="Z293">
            <v>-17598.455648569896</v>
          </cell>
          <cell r="AA293" t="str">
            <v>X</v>
          </cell>
        </row>
        <row r="294">
          <cell r="C294">
            <v>22.214308961767461</v>
          </cell>
          <cell r="D294" t="str">
            <v xml:space="preserve">        Inflows</v>
          </cell>
          <cell r="P294">
            <v>15.082133977420082</v>
          </cell>
          <cell r="Q294">
            <v>156.27433606245862</v>
          </cell>
          <cell r="R294">
            <v>161.29114761683695</v>
          </cell>
          <cell r="S294">
            <v>247.30585210289223</v>
          </cell>
          <cell r="T294">
            <v>1768.2083430876892</v>
          </cell>
          <cell r="U294">
            <v>4178.6400000000003</v>
          </cell>
          <cell r="V294">
            <v>92825.599999999991</v>
          </cell>
          <cell r="W294">
            <v>17818.623551196259</v>
          </cell>
          <cell r="X294">
            <v>17021.855983295864</v>
          </cell>
          <cell r="Y294">
            <v>16925.858282535039</v>
          </cell>
          <cell r="Z294">
            <v>16831.35523394644</v>
          </cell>
          <cell r="AA294" t="str">
            <v>X</v>
          </cell>
        </row>
        <row r="295">
          <cell r="C295">
            <v>4.2726231487016504</v>
          </cell>
          <cell r="D295" t="str">
            <v xml:space="preserve">        Outflows</v>
          </cell>
          <cell r="P295">
            <v>-34.311449800403587</v>
          </cell>
          <cell r="Q295">
            <v>-266.35159116727385</v>
          </cell>
          <cell r="R295">
            <v>-423.65493239327304</v>
          </cell>
          <cell r="S295">
            <v>-618.29080145070657</v>
          </cell>
          <cell r="T295">
            <v>-4054.7900515366068</v>
          </cell>
          <cell r="U295">
            <v>-12606.512041247786</v>
          </cell>
          <cell r="V295">
            <v>-53862.875171821383</v>
          </cell>
          <cell r="W295">
            <v>-28860.79382134851</v>
          </cell>
          <cell r="X295">
            <v>-30568.466510864913</v>
          </cell>
          <cell r="Y295">
            <v>-32370.074838907407</v>
          </cell>
          <cell r="Z295">
            <v>-34429.810882516336</v>
          </cell>
          <cell r="AA295" t="str">
            <v>X</v>
          </cell>
        </row>
        <row r="296">
          <cell r="AA296" t="str">
            <v>X</v>
          </cell>
        </row>
        <row r="297">
          <cell r="C297">
            <v>2.0150594167787143E-2</v>
          </cell>
          <cell r="D297" t="str">
            <v>Errors and omissions</v>
          </cell>
          <cell r="P297">
            <v>-15.42922352834529</v>
          </cell>
          <cell r="Q297">
            <v>260.45283406017961</v>
          </cell>
          <cell r="R297">
            <v>809.26911247676856</v>
          </cell>
          <cell r="S297">
            <v>1252.2495244275915</v>
          </cell>
          <cell r="T297">
            <v>10534.328023588318</v>
          </cell>
          <cell r="U297">
            <v>43661.673704174631</v>
          </cell>
          <cell r="V297">
            <v>879.80866749916652</v>
          </cell>
          <cell r="W297">
            <v>-165899.46314057728</v>
          </cell>
          <cell r="X297">
            <v>-108376.18846106225</v>
          </cell>
          <cell r="Y297">
            <v>-92639.74805064722</v>
          </cell>
          <cell r="Z297">
            <v>-99026.256606023177</v>
          </cell>
          <cell r="AA297" t="str">
            <v>X</v>
          </cell>
        </row>
        <row r="298">
          <cell r="AA298" t="str">
            <v>X</v>
          </cell>
        </row>
        <row r="299">
          <cell r="C299">
            <v>4.0904500989112176</v>
          </cell>
          <cell r="D299" t="str">
            <v xml:space="preserve">               Overall balance</v>
          </cell>
          <cell r="P299">
            <v>-100.44100219833381</v>
          </cell>
          <cell r="Q299">
            <v>-332.66557439517112</v>
          </cell>
          <cell r="R299">
            <v>-749.93227186875276</v>
          </cell>
          <cell r="S299">
            <v>-1078.7397979770838</v>
          </cell>
          <cell r="T299">
            <v>-6197.9186433271398</v>
          </cell>
          <cell r="U299">
            <v>-47562.768133822246</v>
          </cell>
          <cell r="V299">
            <v>-194553.12961748452</v>
          </cell>
          <cell r="W299">
            <v>-187163.54779696761</v>
          </cell>
          <cell r="X299">
            <v>-194094.98721132849</v>
          </cell>
          <cell r="Y299">
            <v>-149891.8895941551</v>
          </cell>
          <cell r="Z299">
            <v>-54558.268981603847</v>
          </cell>
          <cell r="AA299" t="str">
            <v>X</v>
          </cell>
        </row>
        <row r="300">
          <cell r="AA300" t="str">
            <v>X</v>
          </cell>
        </row>
        <row r="301">
          <cell r="C301">
            <v>4.0904500989112176</v>
          </cell>
          <cell r="D301" t="str">
            <v>Financing</v>
          </cell>
          <cell r="P301">
            <v>78.362132009929411</v>
          </cell>
          <cell r="Q301">
            <v>332.66557439517112</v>
          </cell>
          <cell r="R301">
            <v>749.93227186875276</v>
          </cell>
          <cell r="S301">
            <v>1078.7397979770838</v>
          </cell>
          <cell r="T301">
            <v>6197.9186433271398</v>
          </cell>
          <cell r="U301">
            <v>47562.768133822246</v>
          </cell>
          <cell r="V301">
            <v>194553.12961748452</v>
          </cell>
          <cell r="W301">
            <v>187163.54779696764</v>
          </cell>
          <cell r="X301">
            <v>194094.98721132847</v>
          </cell>
          <cell r="Y301">
            <v>149891.88959415507</v>
          </cell>
          <cell r="Z301">
            <v>54558.268981603855</v>
          </cell>
          <cell r="AA301" t="str">
            <v>X</v>
          </cell>
        </row>
        <row r="302">
          <cell r="AA302" t="str">
            <v>X</v>
          </cell>
        </row>
        <row r="303">
          <cell r="C303">
            <v>3.9433481546960971</v>
          </cell>
          <cell r="D303" t="str">
            <v xml:space="preserve">    Net change in non-Fund arrears</v>
          </cell>
          <cell r="P303">
            <v>75.591920955195903</v>
          </cell>
          <cell r="Q303">
            <v>320.33097684612341</v>
          </cell>
          <cell r="R303">
            <v>684.6534939673063</v>
          </cell>
          <cell r="S303">
            <v>1009.0274601516405</v>
          </cell>
          <cell r="T303">
            <v>5787.7663326178608</v>
          </cell>
          <cell r="U303">
            <v>48598.77</v>
          </cell>
          <cell r="V303">
            <v>191641.87000000002</v>
          </cell>
          <cell r="W303">
            <v>185511.34</v>
          </cell>
          <cell r="X303">
            <v>192449.94999999998</v>
          </cell>
          <cell r="Y303">
            <v>148254.95984319883</v>
          </cell>
          <cell r="Z303">
            <v>52930.009843198815</v>
          </cell>
          <cell r="AA303" t="str">
            <v>X</v>
          </cell>
        </row>
        <row r="304">
          <cell r="C304">
            <v>2.4840138678292747</v>
          </cell>
          <cell r="D304" t="str">
            <v xml:space="preserve">    Net Fund credit  /4</v>
          </cell>
          <cell r="P304">
            <v>2.5630325872630422E-2</v>
          </cell>
          <cell r="Q304">
            <v>-6.0980851438588166</v>
          </cell>
          <cell r="R304">
            <v>31.652921627812844</v>
          </cell>
          <cell r="S304">
            <v>21.11491082192796</v>
          </cell>
          <cell r="T304">
            <v>181.5371151099308</v>
          </cell>
          <cell r="U304">
            <v>1171.9981338222512</v>
          </cell>
          <cell r="V304">
            <v>2911.2596174845021</v>
          </cell>
          <cell r="W304">
            <v>1652.2077969676629</v>
          </cell>
          <cell r="X304">
            <v>1645.0372113284682</v>
          </cell>
          <cell r="Y304">
            <v>1636.9297509562412</v>
          </cell>
          <cell r="Z304">
            <v>1628.2591384050397</v>
          </cell>
          <cell r="AA304" t="str">
            <v>X</v>
          </cell>
        </row>
        <row r="305">
          <cell r="C305" t="e">
            <v>#DIV/0!</v>
          </cell>
          <cell r="D305" t="str">
            <v xml:space="preserve">        SAF drawings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 t="str">
            <v>X</v>
          </cell>
        </row>
        <row r="306">
          <cell r="C306" t="e">
            <v>#DIV/0!</v>
          </cell>
          <cell r="D306" t="str">
            <v xml:space="preserve">        Purchases (GRA)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 t="str">
            <v>X</v>
          </cell>
        </row>
        <row r="307">
          <cell r="C307" t="e">
            <v>#DIV/0!</v>
          </cell>
          <cell r="D307" t="str">
            <v xml:space="preserve">        Repurchases </v>
          </cell>
          <cell r="P307">
            <v>-3.1076770120564787</v>
          </cell>
          <cell r="Q307">
            <v>-14.840859543656403</v>
          </cell>
          <cell r="R307">
            <v>-22.7400144</v>
          </cell>
          <cell r="S307">
            <v>-38.04982401261779</v>
          </cell>
          <cell r="T307">
            <v>-131.28829226228385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 t="str">
            <v>X</v>
          </cell>
        </row>
        <row r="308">
          <cell r="C308" t="e">
            <v>#DIV/0!</v>
          </cell>
          <cell r="D308" t="str">
            <v xml:space="preserve">        Burden sharing refunds</v>
          </cell>
          <cell r="P308">
            <v>8.5434419575435849E-2</v>
          </cell>
          <cell r="Q308">
            <v>1.8002829618249865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 t="str">
            <v>X</v>
          </cell>
        </row>
        <row r="309">
          <cell r="C309">
            <v>2.4840138678292747</v>
          </cell>
          <cell r="D309" t="str">
            <v xml:space="preserve">        Arrears </v>
          </cell>
          <cell r="P309">
            <v>3.047872918353673</v>
          </cell>
          <cell r="Q309">
            <v>6.9424914379725999</v>
          </cell>
          <cell r="R309">
            <v>54.392936027812844</v>
          </cell>
          <cell r="S309">
            <v>59.164734834545747</v>
          </cell>
          <cell r="T309">
            <v>312.82540737221467</v>
          </cell>
          <cell r="U309">
            <v>1171.9981338222512</v>
          </cell>
          <cell r="V309">
            <v>2911.2596174845021</v>
          </cell>
          <cell r="W309">
            <v>1652.2077969676629</v>
          </cell>
          <cell r="X309">
            <v>1645.0372113284682</v>
          </cell>
          <cell r="Y309">
            <v>1636.9297509562412</v>
          </cell>
          <cell r="Z309">
            <v>1628.2591384050397</v>
          </cell>
          <cell r="AA309" t="str">
            <v>X</v>
          </cell>
        </row>
        <row r="310">
          <cell r="AA310" t="str">
            <v>X</v>
          </cell>
        </row>
        <row r="311">
          <cell r="C311">
            <v>0</v>
          </cell>
          <cell r="D311" t="str">
            <v xml:space="preserve">    Other reserves (increase, -)</v>
          </cell>
          <cell r="P311">
            <v>2.7445807288608766</v>
          </cell>
          <cell r="Q311">
            <v>18.432682692906578</v>
          </cell>
          <cell r="R311">
            <v>33.625856273633595</v>
          </cell>
          <cell r="S311">
            <v>48.597427003515271</v>
          </cell>
          <cell r="T311">
            <v>228.61519559934868</v>
          </cell>
          <cell r="U311">
            <v>-2208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 t="str">
            <v>X</v>
          </cell>
        </row>
        <row r="312">
          <cell r="AA312" t="str">
            <v>X</v>
          </cell>
        </row>
        <row r="313">
          <cell r="C313" t="e">
            <v>#DIV/0!</v>
          </cell>
          <cell r="D313" t="str">
            <v xml:space="preserve">    Debt rescheduling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 t="str">
            <v>X</v>
          </cell>
        </row>
        <row r="314">
          <cell r="AA314" t="str">
            <v>X</v>
          </cell>
        </row>
        <row r="315">
          <cell r="C315" t="e">
            <v>#DIV/0!</v>
          </cell>
          <cell r="D315" t="str">
            <v>Financing gap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 t="str">
            <v>X</v>
          </cell>
        </row>
        <row r="316">
          <cell r="C316" t="e">
            <v>#DIV/0!</v>
          </cell>
          <cell r="D316" t="str">
            <v xml:space="preserve">   Possible gap finance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 t="str">
            <v>X</v>
          </cell>
        </row>
        <row r="317">
          <cell r="C317" t="e">
            <v>#DIV/0!</v>
          </cell>
          <cell r="D317" t="str">
            <v xml:space="preserve">      Debt relief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 t="str">
            <v>X</v>
          </cell>
        </row>
        <row r="318">
          <cell r="C318" t="e">
            <v>#DIV/0!</v>
          </cell>
          <cell r="D318" t="str">
            <v xml:space="preserve">          Interest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 t="str">
            <v>X</v>
          </cell>
        </row>
        <row r="319">
          <cell r="C319" t="e">
            <v>#DIV/0!</v>
          </cell>
          <cell r="D319" t="str">
            <v xml:space="preserve">          Amortization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 t="str">
            <v>X</v>
          </cell>
        </row>
        <row r="320">
          <cell r="C320" t="e">
            <v>#DIV/0!</v>
          </cell>
          <cell r="D320" t="str">
            <v xml:space="preserve">      Program assistance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 t="str">
            <v>X</v>
          </cell>
        </row>
        <row r="321">
          <cell r="C321" t="e">
            <v>#DIV/0!</v>
          </cell>
          <cell r="D321" t="str">
            <v xml:space="preserve">          Identified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 t="str">
            <v>X</v>
          </cell>
        </row>
        <row r="322">
          <cell r="C322" t="e">
            <v>#DIV/0!</v>
          </cell>
          <cell r="D322" t="str">
            <v xml:space="preserve">          To be identified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 t="str">
            <v>X</v>
          </cell>
        </row>
        <row r="323">
          <cell r="AA323" t="str">
            <v>X</v>
          </cell>
        </row>
        <row r="324">
          <cell r="D324" t="str">
            <v>Memorandum items:</v>
          </cell>
          <cell r="AA324" t="str">
            <v>X</v>
          </cell>
        </row>
        <row r="325">
          <cell r="AA325" t="str">
            <v>X</v>
          </cell>
        </row>
        <row r="326">
          <cell r="D326" t="str">
            <v>(Percent of GDP)</v>
          </cell>
        </row>
        <row r="327">
          <cell r="C327">
            <v>0.75132144759255692</v>
          </cell>
          <cell r="D327" t="str">
            <v>Current account balance, percent of GDP</v>
          </cell>
          <cell r="P327">
            <v>-7.2091119132705925</v>
          </cell>
          <cell r="Q327">
            <v>-10.861285893251047</v>
          </cell>
          <cell r="R327">
            <v>-21.854719777746805</v>
          </cell>
          <cell r="S327">
            <v>-13.492647293528446</v>
          </cell>
          <cell r="T327">
            <v>-21.068607296139081</v>
          </cell>
          <cell r="U327">
            <v>-18.750545025155255</v>
          </cell>
          <cell r="V327">
            <v>-14.087686631449062</v>
          </cell>
          <cell r="W327">
            <v>4.2382156915093834</v>
          </cell>
          <cell r="X327">
            <v>0.4801345391577278</v>
          </cell>
          <cell r="Y327">
            <v>-0.27938110935984029</v>
          </cell>
          <cell r="Z327">
            <v>4.3160831904147416</v>
          </cell>
          <cell r="AA327" t="str">
            <v>X</v>
          </cell>
        </row>
        <row r="328">
          <cell r="D328" t="str">
            <v>Current account balance, excl. grants</v>
          </cell>
          <cell r="P328">
            <v>-13.865484555290042</v>
          </cell>
          <cell r="Q328">
            <v>-14.692789468380607</v>
          </cell>
          <cell r="R328">
            <v>-23.605342323647893</v>
          </cell>
          <cell r="S328">
            <v>-16.422318869396733</v>
          </cell>
          <cell r="T328">
            <v>-23.938151654348513</v>
          </cell>
          <cell r="U328">
            <v>-21.779797474252995</v>
          </cell>
          <cell r="V328">
            <v>-18.161010278019614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 t="str">
            <v>X</v>
          </cell>
        </row>
        <row r="329">
          <cell r="D329" t="str">
            <v>Trade balance on goods and services</v>
          </cell>
          <cell r="P329">
            <v>-2.7691365844375837</v>
          </cell>
          <cell r="Q329">
            <v>-4.0389252872576842</v>
          </cell>
          <cell r="R329">
            <v>-8.0056376830959319</v>
          </cell>
          <cell r="S329">
            <v>-6.3866417750026176</v>
          </cell>
          <cell r="T329">
            <v>-10.700588432847109</v>
          </cell>
          <cell r="U329">
            <v>-9.8677383040389053</v>
          </cell>
          <cell r="V329">
            <v>-6.1615789220699932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 t="str">
            <v>X</v>
          </cell>
        </row>
        <row r="330">
          <cell r="D330" t="str">
            <v>Debt service due (interest and principal) /3</v>
          </cell>
          <cell r="P330">
            <v>-20.123326877719496</v>
          </cell>
          <cell r="Q330">
            <v>-11.644335210013299</v>
          </cell>
          <cell r="R330">
            <v>-18.230725676925246</v>
          </cell>
          <cell r="S330">
            <v>-12.057275958005805</v>
          </cell>
          <cell r="T330">
            <v>-15.457032883464933</v>
          </cell>
          <cell r="U330">
            <v>-15.889479177051605</v>
          </cell>
          <cell r="V330">
            <v>-17.374401354863462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 t="str">
            <v>X</v>
          </cell>
        </row>
        <row r="331">
          <cell r="D331" t="str">
            <v>GDP at market prices (millions CFD)</v>
          </cell>
          <cell r="Q331">
            <v>2896</v>
          </cell>
          <cell r="R331">
            <v>4304</v>
          </cell>
          <cell r="S331">
            <v>9990</v>
          </cell>
          <cell r="T331">
            <v>50370</v>
          </cell>
          <cell r="U331">
            <v>313251</v>
          </cell>
          <cell r="V331">
            <v>1127952</v>
          </cell>
          <cell r="AA331" t="str">
            <v>X</v>
          </cell>
        </row>
        <row r="332">
          <cell r="C332">
            <v>3.7536231884057969</v>
          </cell>
          <cell r="D332" t="str">
            <v>Gross official reserves, millions of CFR</v>
          </cell>
          <cell r="P332">
            <v>0</v>
          </cell>
          <cell r="Q332">
            <v>0</v>
          </cell>
          <cell r="R332">
            <v>38.465695999999994</v>
          </cell>
          <cell r="S332">
            <v>48.198</v>
          </cell>
          <cell r="T332">
            <v>143</v>
          </cell>
          <cell r="U332">
            <v>3105</v>
          </cell>
          <cell r="V332">
            <v>11655</v>
          </cell>
          <cell r="W332">
            <v>45</v>
          </cell>
          <cell r="X332">
            <v>45</v>
          </cell>
          <cell r="Y332">
            <v>45</v>
          </cell>
          <cell r="Z332">
            <v>45</v>
          </cell>
          <cell r="AA332" t="str">
            <v>X</v>
          </cell>
        </row>
        <row r="333">
          <cell r="C333">
            <v>1.1566841896133089</v>
          </cell>
          <cell r="D333" t="str">
            <v>Gross official reserves, weeks of imports</v>
          </cell>
          <cell r="P333">
            <v>0</v>
          </cell>
          <cell r="Q333">
            <v>0</v>
          </cell>
          <cell r="R333">
            <v>1.1335458779527061</v>
          </cell>
          <cell r="S333">
            <v>0.95269518362394445</v>
          </cell>
          <cell r="T333">
            <v>0.45463658706271914</v>
          </cell>
          <cell r="U333">
            <v>1.8324230976303417</v>
          </cell>
          <cell r="V333">
            <v>2.119534825711261</v>
          </cell>
          <cell r="W333">
            <v>5.1636281518309168</v>
          </cell>
          <cell r="X333">
            <v>4.791492322288998</v>
          </cell>
          <cell r="Y333">
            <v>4.4845006019299554</v>
          </cell>
          <cell r="Z333">
            <v>4.2011841465582718</v>
          </cell>
          <cell r="AA333" t="str">
            <v>X</v>
          </cell>
        </row>
        <row r="337">
          <cell r="AA337" t="str">
            <v>X</v>
          </cell>
        </row>
        <row r="338">
          <cell r="AA338" t="str">
            <v>X</v>
          </cell>
        </row>
        <row r="339">
          <cell r="D339" t="str">
            <v xml:space="preserve">   Sources:  Data provided by the DRC authorities;  and Fund staff estimates.</v>
          </cell>
          <cell r="AA339" t="str">
            <v>X</v>
          </cell>
        </row>
        <row r="350">
          <cell r="D350" t="str">
            <v>TABLE  5 - Derived</v>
          </cell>
          <cell r="AA350" t="str">
            <v>X</v>
          </cell>
        </row>
        <row r="351">
          <cell r="D351" t="str">
            <v>Financing requirement (US$)</v>
          </cell>
          <cell r="AA351" t="str">
            <v>X</v>
          </cell>
        </row>
        <row r="352">
          <cell r="AA352" t="str">
            <v>X</v>
          </cell>
        </row>
        <row r="353">
          <cell r="E353">
            <v>1984</v>
          </cell>
          <cell r="F353">
            <v>1985</v>
          </cell>
          <cell r="G353">
            <v>1986</v>
          </cell>
          <cell r="H353">
            <v>1987</v>
          </cell>
          <cell r="I353">
            <v>1988</v>
          </cell>
          <cell r="J353">
            <v>1989</v>
          </cell>
          <cell r="K353">
            <v>1990</v>
          </cell>
          <cell r="L353">
            <v>1991</v>
          </cell>
          <cell r="M353">
            <v>1992</v>
          </cell>
          <cell r="N353">
            <v>1993</v>
          </cell>
          <cell r="O353">
            <v>1994</v>
          </cell>
          <cell r="P353">
            <v>1995</v>
          </cell>
          <cell r="Q353">
            <v>1996</v>
          </cell>
          <cell r="R353">
            <v>1997</v>
          </cell>
          <cell r="S353">
            <v>1998</v>
          </cell>
          <cell r="T353">
            <v>1999</v>
          </cell>
          <cell r="U353">
            <v>2000</v>
          </cell>
          <cell r="V353">
            <v>2001</v>
          </cell>
          <cell r="W353">
            <v>2002</v>
          </cell>
          <cell r="X353">
            <v>2003</v>
          </cell>
          <cell r="Y353">
            <v>2004</v>
          </cell>
          <cell r="Z353">
            <v>2005</v>
          </cell>
          <cell r="AA353" t="str">
            <v>X</v>
          </cell>
        </row>
        <row r="354">
          <cell r="D354" t="str">
            <v/>
          </cell>
          <cell r="AA354" t="str">
            <v>X</v>
          </cell>
        </row>
        <row r="355">
          <cell r="AA355" t="str">
            <v>X</v>
          </cell>
        </row>
        <row r="356">
          <cell r="B356" t="str">
            <v>f</v>
          </cell>
          <cell r="C356">
            <v>0.72073110543077334</v>
          </cell>
          <cell r="D356" t="str">
            <v xml:space="preserve">  Current account deficit</v>
          </cell>
          <cell r="E356">
            <v>-19.885193999999977</v>
          </cell>
          <cell r="F356">
            <v>98.894115999999912</v>
          </cell>
          <cell r="G356">
            <v>451.20871817524835</v>
          </cell>
          <cell r="H356">
            <v>1089.3675212794849</v>
          </cell>
          <cell r="I356">
            <v>590.67091852439989</v>
          </cell>
          <cell r="J356">
            <v>862.73155350651734</v>
          </cell>
          <cell r="K356">
            <v>719.70917579381171</v>
          </cell>
          <cell r="L356">
            <v>962.69745555583461</v>
          </cell>
          <cell r="M356">
            <v>755.97158598374176</v>
          </cell>
          <cell r="N356">
            <v>378.37338323139761</v>
          </cell>
          <cell r="O356">
            <v>281.86813795811833</v>
          </cell>
          <cell r="P356">
            <v>368.66950875846322</v>
          </cell>
          <cell r="Q356">
            <v>411.48599549023373</v>
          </cell>
          <cell r="R356">
            <v>603.27145241189112</v>
          </cell>
          <cell r="S356">
            <v>570.42072594983108</v>
          </cell>
          <cell r="T356">
            <v>677.60983710113044</v>
          </cell>
          <cell r="U356">
            <v>851.25028690940712</v>
          </cell>
          <cell r="V356">
            <v>613.52256028247996</v>
          </cell>
          <cell r="W356">
            <v>-245.06886339203032</v>
          </cell>
          <cell r="X356">
            <v>-31.927570351297103</v>
          </cell>
          <cell r="Y356">
            <v>21.364749233602453</v>
          </cell>
          <cell r="Z356">
            <v>-379.56696690319603</v>
          </cell>
          <cell r="AA356" t="str">
            <v>X</v>
          </cell>
        </row>
        <row r="357">
          <cell r="AA357" t="str">
            <v>X</v>
          </cell>
        </row>
        <row r="358">
          <cell r="B358" t="str">
            <v>f</v>
          </cell>
          <cell r="C358">
            <v>0.7998962235156073</v>
          </cell>
          <cell r="D358" t="str">
            <v xml:space="preserve">      C/A Ex. official transfers</v>
          </cell>
          <cell r="E358">
            <v>23.677731000000023</v>
          </cell>
          <cell r="F358">
            <v>148.6457759999999</v>
          </cell>
          <cell r="G358">
            <v>497.24097605024838</v>
          </cell>
          <cell r="H358">
            <v>1144.4587263418657</v>
          </cell>
          <cell r="I358">
            <v>647.07676572439982</v>
          </cell>
          <cell r="J358">
            <v>931.76718560531583</v>
          </cell>
          <cell r="K358">
            <v>773.88143809844019</v>
          </cell>
          <cell r="L358">
            <v>988.12786405583449</v>
          </cell>
          <cell r="M358">
            <v>763.94408598374184</v>
          </cell>
          <cell r="N358">
            <v>384.82838323139759</v>
          </cell>
          <cell r="O358">
            <v>380.40845072044647</v>
          </cell>
          <cell r="P358">
            <v>709.07227425434041</v>
          </cell>
          <cell r="Q358">
            <v>632.58904349023373</v>
          </cell>
          <cell r="R358">
            <v>669.87081951471987</v>
          </cell>
          <cell r="S358">
            <v>752.59064405591982</v>
          </cell>
          <cell r="T358">
            <v>809.0088819402298</v>
          </cell>
          <cell r="U358">
            <v>988.7743968995976</v>
          </cell>
          <cell r="V358">
            <v>790.91690598891034</v>
          </cell>
          <cell r="W358">
            <v>51.064761886203442</v>
          </cell>
          <cell r="X358">
            <v>46.769434953828039</v>
          </cell>
          <cell r="Y358">
            <v>21.106782209576572</v>
          </cell>
          <cell r="Z358">
            <v>-379.82356750809794</v>
          </cell>
          <cell r="AA358" t="str">
            <v>X</v>
          </cell>
        </row>
        <row r="359">
          <cell r="B359" t="str">
            <v>f</v>
          </cell>
          <cell r="C359">
            <v>0.99048744460856697</v>
          </cell>
          <cell r="D359" t="str">
            <v xml:space="preserve">      Amortization</v>
          </cell>
          <cell r="E359">
            <v>430.50420000000003</v>
          </cell>
          <cell r="F359">
            <v>452.84163999999998</v>
          </cell>
          <cell r="G359">
            <v>460.03548196703036</v>
          </cell>
          <cell r="H359">
            <v>493.43952752053212</v>
          </cell>
          <cell r="I359">
            <v>467.87230879999998</v>
          </cell>
          <cell r="J359">
            <v>544.81208800000002</v>
          </cell>
          <cell r="K359">
            <v>539.53649117100588</v>
          </cell>
          <cell r="L359">
            <v>611.5344884290605</v>
          </cell>
          <cell r="M359">
            <v>593.90402689972188</v>
          </cell>
          <cell r="N359">
            <v>551.7176196745105</v>
          </cell>
          <cell r="O359">
            <v>640.09836551244052</v>
          </cell>
          <cell r="P359">
            <v>565.74047486376685</v>
          </cell>
          <cell r="Q359">
            <v>335.755005752697</v>
          </cell>
          <cell r="R359">
            <v>314.85601226051728</v>
          </cell>
          <cell r="S359">
            <v>381.93351687089506</v>
          </cell>
          <cell r="T359">
            <v>348.49158758193511</v>
          </cell>
          <cell r="U359">
            <v>338.50000000000006</v>
          </cell>
          <cell r="V359">
            <v>335.28</v>
          </cell>
          <cell r="W359">
            <v>310.08999999999997</v>
          </cell>
          <cell r="X359">
            <v>336.24</v>
          </cell>
          <cell r="Y359">
            <v>165.82297236756301</v>
          </cell>
          <cell r="Z359">
            <v>165.82297236756301</v>
          </cell>
          <cell r="AA359" t="str">
            <v>X</v>
          </cell>
        </row>
        <row r="360">
          <cell r="B360" t="str">
            <v>f</v>
          </cell>
          <cell r="C360">
            <v>1.0413895240607876</v>
          </cell>
          <cell r="D360" t="str">
            <v xml:space="preserve">      Arrears, chg</v>
          </cell>
          <cell r="E360">
            <v>75.850740000000002</v>
          </cell>
          <cell r="F360">
            <v>51.782340000000005</v>
          </cell>
          <cell r="G360">
            <v>-50.982740319999998</v>
          </cell>
          <cell r="H360">
            <v>-136.1868984223978</v>
          </cell>
          <cell r="I360">
            <v>-650.2692701847775</v>
          </cell>
          <cell r="J360">
            <v>642.36255174751614</v>
          </cell>
          <cell r="K360">
            <v>-528.83530212659514</v>
          </cell>
          <cell r="L360">
            <v>-1504.3735437536541</v>
          </cell>
          <cell r="M360">
            <v>-2679.1690274022835</v>
          </cell>
          <cell r="N360">
            <v>-1211.7017479533504</v>
          </cell>
          <cell r="O360">
            <v>-1227.1213129821606</v>
          </cell>
          <cell r="P360">
            <v>-1117.0425266129198</v>
          </cell>
          <cell r="Q360">
            <v>-652.135340080574</v>
          </cell>
          <cell r="R360">
            <v>-653.24643078950282</v>
          </cell>
          <cell r="S360">
            <v>-664.87750216991549</v>
          </cell>
          <cell r="T360">
            <v>-554.59924909000677</v>
          </cell>
          <cell r="U360">
            <v>-721.31548020032244</v>
          </cell>
          <cell r="V360">
            <v>-751.17038462349228</v>
          </cell>
          <cell r="W360">
            <v>-722.6391806832728</v>
          </cell>
          <cell r="X360">
            <v>-749.4014950244341</v>
          </cell>
          <cell r="Y360">
            <v>-578.73316445619707</v>
          </cell>
          <cell r="Z360">
            <v>-210.64968718765971</v>
          </cell>
          <cell r="AA360" t="str">
            <v>X</v>
          </cell>
        </row>
        <row r="361">
          <cell r="B361" t="str">
            <v>f</v>
          </cell>
          <cell r="C361">
            <v>0.42964282562451794</v>
          </cell>
          <cell r="D361" t="str">
            <v xml:space="preserve">      Reserves</v>
          </cell>
          <cell r="E361">
            <v>-26.650259999999999</v>
          </cell>
          <cell r="F361">
            <v>30.460199999999997</v>
          </cell>
          <cell r="G361">
            <v>-41.125476106732108</v>
          </cell>
          <cell r="H361">
            <v>93.751739653418795</v>
          </cell>
          <cell r="I361">
            <v>-93.311714643226182</v>
          </cell>
          <cell r="J361">
            <v>66.156648309274047</v>
          </cell>
          <cell r="K361">
            <v>-152.60638269052734</v>
          </cell>
          <cell r="L361">
            <v>-76.075309016792247</v>
          </cell>
          <cell r="M361">
            <v>14.471112345069864</v>
          </cell>
          <cell r="N361">
            <v>4.5521971089604225</v>
          </cell>
          <cell r="O361">
            <v>-8.2315387272487026</v>
          </cell>
          <cell r="P361">
            <v>-38.98552171677381</v>
          </cell>
          <cell r="Q361">
            <v>-36.72953954856257</v>
          </cell>
          <cell r="R361">
            <v>-29.722044111811787</v>
          </cell>
          <cell r="S361">
            <v>-30.248616334815928</v>
          </cell>
          <cell r="T361">
            <v>-20.78319959994079</v>
          </cell>
          <cell r="U361">
            <v>32.463708953565735</v>
          </cell>
          <cell r="V361">
            <v>13.947799645061945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 t="str">
            <v>X</v>
          </cell>
        </row>
        <row r="362">
          <cell r="B362" t="str">
            <v>f</v>
          </cell>
          <cell r="C362" t="e">
            <v>#DIV/0!</v>
          </cell>
          <cell r="D362" t="str">
            <v xml:space="preserve">      Repurchases</v>
          </cell>
          <cell r="E362">
            <v>65.006134200000005</v>
          </cell>
          <cell r="F362">
            <v>124.22125143058001</v>
          </cell>
          <cell r="G362">
            <v>136.128311682</v>
          </cell>
          <cell r="H362">
            <v>189.3198428</v>
          </cell>
          <cell r="I362">
            <v>265.26646410960001</v>
          </cell>
          <cell r="J362">
            <v>215.325938624</v>
          </cell>
          <cell r="K362">
            <v>189.73262693000001</v>
          </cell>
          <cell r="L362">
            <v>107.98202800000001</v>
          </cell>
          <cell r="M362">
            <v>54.616323672605262</v>
          </cell>
          <cell r="N362">
            <v>80.548807599837232</v>
          </cell>
          <cell r="O362">
            <v>79.15392313356989</v>
          </cell>
          <cell r="P362">
            <v>44.143139375802249</v>
          </cell>
          <cell r="Q362">
            <v>29.572360498190498</v>
          </cell>
          <cell r="R362">
            <v>20.100000000000001</v>
          </cell>
          <cell r="S362">
            <v>23.683445793985925</v>
          </cell>
          <cell r="T362">
            <v>11.935299296571259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 t="str">
            <v>X</v>
          </cell>
        </row>
        <row r="363">
          <cell r="AA363" t="str">
            <v>X</v>
          </cell>
        </row>
        <row r="364">
          <cell r="B364" t="str">
            <v>f</v>
          </cell>
          <cell r="C364">
            <v>0.60927402222426075</v>
          </cell>
          <cell r="D364" t="str">
            <v xml:space="preserve">  Financing requirement</v>
          </cell>
          <cell r="E364">
            <v>568.38854520000007</v>
          </cell>
          <cell r="F364">
            <v>807.95120743057987</v>
          </cell>
          <cell r="G364">
            <v>1001.2965532725467</v>
          </cell>
          <cell r="H364">
            <v>1784.7829378934186</v>
          </cell>
          <cell r="I364">
            <v>636.63455380599612</v>
          </cell>
          <cell r="J364">
            <v>2400.4244122861064</v>
          </cell>
          <cell r="K364">
            <v>821.70887138232376</v>
          </cell>
          <cell r="L364">
            <v>127.1955277144488</v>
          </cell>
          <cell r="M364">
            <v>-1252.2334785011446</v>
          </cell>
          <cell r="N364">
            <v>-190.05474033864459</v>
          </cell>
          <cell r="O364">
            <v>-135.69211234295241</v>
          </cell>
          <cell r="P364">
            <v>162.92784016421581</v>
          </cell>
          <cell r="Q364">
            <v>309.05153011198468</v>
          </cell>
          <cell r="R364">
            <v>321.8583568739225</v>
          </cell>
          <cell r="S364">
            <v>463.08148821606932</v>
          </cell>
          <cell r="T364">
            <v>594.05332012878853</v>
          </cell>
          <cell r="U364">
            <v>638.42262565284091</v>
          </cell>
          <cell r="V364">
            <v>388.97432101047985</v>
          </cell>
          <cell r="W364">
            <v>-361.4844187970694</v>
          </cell>
          <cell r="X364">
            <v>-366.39206007060602</v>
          </cell>
          <cell r="Y364">
            <v>-391.80340987905748</v>
          </cell>
          <cell r="Z364">
            <v>-424.65028232819463</v>
          </cell>
          <cell r="AA364" t="str">
            <v>X</v>
          </cell>
        </row>
        <row r="365">
          <cell r="AA365" t="str">
            <v>X</v>
          </cell>
        </row>
        <row r="366">
          <cell r="B366" t="str">
            <v>f</v>
          </cell>
          <cell r="C366">
            <v>1.2899145154917473</v>
          </cell>
          <cell r="D366" t="str">
            <v xml:space="preserve">      Grants</v>
          </cell>
          <cell r="E366">
            <v>43.562925</v>
          </cell>
          <cell r="F366">
            <v>49.751660000000001</v>
          </cell>
          <cell r="G366">
            <v>46.032257874999999</v>
          </cell>
          <cell r="H366">
            <v>55.091205062380737</v>
          </cell>
          <cell r="I366">
            <v>56.405847200000011</v>
          </cell>
          <cell r="J366">
            <v>69.035632098798558</v>
          </cell>
          <cell r="K366">
            <v>54.172262304628525</v>
          </cell>
          <cell r="L366">
            <v>25.430408499999999</v>
          </cell>
          <cell r="M366">
            <v>7.9725000000000001</v>
          </cell>
          <cell r="N366">
            <v>6.455000000000001</v>
          </cell>
          <cell r="O366">
            <v>98.540312762328156</v>
          </cell>
          <cell r="P366">
            <v>340.40276549587713</v>
          </cell>
          <cell r="Q366">
            <v>221.10304800000003</v>
          </cell>
          <cell r="R366">
            <v>66.599367102828751</v>
          </cell>
          <cell r="S366">
            <v>182.16991810608874</v>
          </cell>
          <cell r="T366">
            <v>131.39904483909933</v>
          </cell>
          <cell r="U366">
            <v>137.52410999019057</v>
          </cell>
          <cell r="V366">
            <v>177.39434570643044</v>
          </cell>
          <cell r="W366">
            <v>296.13362527823375</v>
          </cell>
          <cell r="X366">
            <v>78.697005305125131</v>
          </cell>
          <cell r="Y366">
            <v>-0.25796702402588306</v>
          </cell>
          <cell r="Z366">
            <v>-0.25660060490190523</v>
          </cell>
          <cell r="AA366" t="str">
            <v>X</v>
          </cell>
        </row>
        <row r="367">
          <cell r="B367" t="str">
            <v>f</v>
          </cell>
          <cell r="D367" t="str">
            <v xml:space="preserve">      Loans</v>
          </cell>
          <cell r="E367">
            <v>135.30132</v>
          </cell>
          <cell r="F367">
            <v>157.3777</v>
          </cell>
          <cell r="G367">
            <v>284.23014947568998</v>
          </cell>
          <cell r="H367">
            <v>439.89964948463381</v>
          </cell>
          <cell r="I367">
            <v>467.5569999999999</v>
          </cell>
          <cell r="J367">
            <v>383.45703342175062</v>
          </cell>
          <cell r="K367">
            <v>224.23229485423107</v>
          </cell>
          <cell r="L367">
            <v>221.47532140000001</v>
          </cell>
          <cell r="M367">
            <v>66.897642089053761</v>
          </cell>
          <cell r="N367">
            <v>13.96336015525705</v>
          </cell>
          <cell r="O367">
            <v>1.5999999999999999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 t="str">
            <v>X</v>
          </cell>
        </row>
        <row r="368">
          <cell r="B368" t="str">
            <v>f</v>
          </cell>
          <cell r="C368">
            <v>-1.2316312929265074</v>
          </cell>
          <cell r="D368" t="str">
            <v xml:space="preserve">      Net private capital</v>
          </cell>
          <cell r="E368">
            <v>-524.39511599999992</v>
          </cell>
          <cell r="F368">
            <v>-265.71447800000004</v>
          </cell>
          <cell r="G368">
            <v>176.91403600000001</v>
          </cell>
          <cell r="H368">
            <v>113.92034800000003</v>
          </cell>
          <cell r="I368">
            <v>-86.01088</v>
          </cell>
          <cell r="J368">
            <v>-191.62312</v>
          </cell>
          <cell r="K368">
            <v>-273.38310999999999</v>
          </cell>
          <cell r="L368">
            <v>254.0673119999999</v>
          </cell>
          <cell r="M368">
            <v>336.60076756387036</v>
          </cell>
          <cell r="N368">
            <v>-83.780160931542298</v>
          </cell>
          <cell r="O368">
            <v>-155.76897236795483</v>
          </cell>
          <cell r="P368">
            <v>-273.1436906673793</v>
          </cell>
          <cell r="Q368">
            <v>-219.34337839632087</v>
          </cell>
          <cell r="R368">
            <v>-231.90451779161435</v>
          </cell>
          <cell r="S368">
            <v>-230.91307690017075</v>
          </cell>
          <cell r="T368">
            <v>-207.87106440444705</v>
          </cell>
          <cell r="U368">
            <v>-122.14307306156211</v>
          </cell>
          <cell r="V368">
            <v>150.43523099682861</v>
          </cell>
          <cell r="W368">
            <v>-42.633862046919901</v>
          </cell>
          <cell r="X368">
            <v>-52.30351555045965</v>
          </cell>
          <cell r="Y368">
            <v>-59.630179754333469</v>
          </cell>
          <cell r="Z368">
            <v>-67.947705206833575</v>
          </cell>
          <cell r="AA368" t="str">
            <v>X</v>
          </cell>
        </row>
        <row r="369">
          <cell r="B369" t="str">
            <v>f</v>
          </cell>
          <cell r="C369" t="e">
            <v>#DIV/0!</v>
          </cell>
          <cell r="D369" t="str">
            <v xml:space="preserve">      IMF purchases</v>
          </cell>
          <cell r="E369">
            <v>161.95158000000001</v>
          </cell>
          <cell r="F369">
            <v>171.59245999999999</v>
          </cell>
          <cell r="G369">
            <v>94.557501999999999</v>
          </cell>
          <cell r="H369">
            <v>90.256984000000003</v>
          </cell>
          <cell r="I369">
            <v>0</v>
          </cell>
          <cell r="J369">
            <v>96.132000000000005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 t="str">
            <v>X</v>
          </cell>
        </row>
        <row r="370">
          <cell r="B370" t="str">
            <v>f</v>
          </cell>
          <cell r="C370" t="e">
            <v>#DIV/0!</v>
          </cell>
          <cell r="D370" t="str">
            <v xml:space="preserve">      SAF</v>
          </cell>
          <cell r="E370">
            <v>0</v>
          </cell>
          <cell r="F370">
            <v>0</v>
          </cell>
          <cell r="G370">
            <v>0</v>
          </cell>
          <cell r="H370">
            <v>75.257255999999998</v>
          </cell>
          <cell r="I370">
            <v>0</v>
          </cell>
          <cell r="J370">
            <v>111.897648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 t="str">
            <v>X</v>
          </cell>
        </row>
        <row r="371">
          <cell r="AA371" t="str">
            <v>X</v>
          </cell>
        </row>
        <row r="372">
          <cell r="B372" t="str">
            <v>f</v>
          </cell>
          <cell r="C372">
            <v>9.8139105661349951E-2</v>
          </cell>
          <cell r="D372" t="str">
            <v xml:space="preserve">  Financing gap</v>
          </cell>
          <cell r="E372">
            <v>751.96783619999997</v>
          </cell>
          <cell r="F372">
            <v>694.94386543057988</v>
          </cell>
          <cell r="G372">
            <v>399.56260792185674</v>
          </cell>
          <cell r="H372">
            <v>1010.3574953464041</v>
          </cell>
          <cell r="I372">
            <v>198.68258660599616</v>
          </cell>
          <cell r="J372">
            <v>1931.5252187655572</v>
          </cell>
          <cell r="K372">
            <v>816.68742422346418</v>
          </cell>
          <cell r="L372">
            <v>-373.77751418555107</v>
          </cell>
          <cell r="M372">
            <v>-1663.7043881540687</v>
          </cell>
          <cell r="N372">
            <v>-126.69293956235934</v>
          </cell>
          <cell r="O372">
            <v>-80.063452737325733</v>
          </cell>
          <cell r="P372">
            <v>95.668765335717978</v>
          </cell>
          <cell r="Q372">
            <v>307.29186050830549</v>
          </cell>
          <cell r="R372">
            <v>487.16350756270811</v>
          </cell>
          <cell r="S372">
            <v>511.82464701015135</v>
          </cell>
          <cell r="T372">
            <v>670.52533969413628</v>
          </cell>
          <cell r="U372">
            <v>623.04158872421249</v>
          </cell>
          <cell r="V372">
            <v>61.144744307220833</v>
          </cell>
          <cell r="W372">
            <v>-614.9841820283832</v>
          </cell>
          <cell r="X372">
            <v>-392.78554982527152</v>
          </cell>
          <cell r="Y372">
            <v>-331.91526310069816</v>
          </cell>
          <cell r="Z372">
            <v>-356.44597651645915</v>
          </cell>
          <cell r="AA372" t="str">
            <v>X</v>
          </cell>
        </row>
        <row r="373">
          <cell r="AA373" t="str">
            <v>X</v>
          </cell>
        </row>
        <row r="374">
          <cell r="B374" t="str">
            <v>f</v>
          </cell>
          <cell r="C374" t="e">
            <v>#DIV/0!</v>
          </cell>
          <cell r="D374" t="str">
            <v xml:space="preserve">      Debt relief</v>
          </cell>
          <cell r="E374">
            <v>477.65465999999998</v>
          </cell>
          <cell r="F374">
            <v>418.32007999999996</v>
          </cell>
          <cell r="G374">
            <v>473.98414339999999</v>
          </cell>
          <cell r="H374">
            <v>669.4016544000001</v>
          </cell>
          <cell r="I374">
            <v>287.1553864</v>
          </cell>
          <cell r="J374">
            <v>1225.02965103872</v>
          </cell>
          <cell r="K374">
            <v>395.84046002930546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 t="str">
            <v>X</v>
          </cell>
        </row>
        <row r="375">
          <cell r="B375" t="str">
            <v>f</v>
          </cell>
          <cell r="C375">
            <v>9.8131741140215722E-2</v>
          </cell>
          <cell r="D375" t="str">
            <v xml:space="preserve">      Residual gap</v>
          </cell>
          <cell r="E375">
            <v>274.31</v>
          </cell>
          <cell r="F375">
            <v>276.62</v>
          </cell>
          <cell r="G375">
            <v>-74.42</v>
          </cell>
          <cell r="H375">
            <v>340.96</v>
          </cell>
          <cell r="I375">
            <v>-88.47</v>
          </cell>
          <cell r="J375">
            <v>706.5</v>
          </cell>
          <cell r="K375">
            <v>420.85</v>
          </cell>
          <cell r="L375">
            <v>-373.78</v>
          </cell>
          <cell r="M375">
            <v>-1663.7</v>
          </cell>
          <cell r="N375">
            <v>-126.69</v>
          </cell>
          <cell r="O375">
            <v>-80.06</v>
          </cell>
          <cell r="P375">
            <v>95.67</v>
          </cell>
          <cell r="Q375">
            <v>307.29000000000002</v>
          </cell>
          <cell r="R375">
            <v>487.16</v>
          </cell>
          <cell r="S375">
            <v>511.82</v>
          </cell>
          <cell r="T375">
            <v>670.53</v>
          </cell>
          <cell r="U375">
            <v>623.04</v>
          </cell>
          <cell r="V375">
            <v>61.14</v>
          </cell>
          <cell r="W375">
            <v>-614.98</v>
          </cell>
          <cell r="X375">
            <v>-392.79</v>
          </cell>
          <cell r="Y375">
            <v>-331.92</v>
          </cell>
          <cell r="Z375">
            <v>-356.45</v>
          </cell>
          <cell r="AA375" t="str">
            <v>X</v>
          </cell>
        </row>
        <row r="376">
          <cell r="AA376" t="str">
            <v>X</v>
          </cell>
        </row>
        <row r="377">
          <cell r="L377">
            <v>517</v>
          </cell>
          <cell r="M377">
            <v>993</v>
          </cell>
          <cell r="N377">
            <v>742</v>
          </cell>
          <cell r="O377">
            <v>90</v>
          </cell>
          <cell r="AA377" t="str">
            <v>X</v>
          </cell>
        </row>
        <row r="378">
          <cell r="C378" t="e">
            <v>#DIV/0!</v>
          </cell>
          <cell r="D378" t="str">
            <v>Treasury bank financing</v>
          </cell>
          <cell r="L378">
            <v>-962.69745555583461</v>
          </cell>
          <cell r="M378">
            <v>-755.97158598374187</v>
          </cell>
          <cell r="N378">
            <v>-378.37338323139744</v>
          </cell>
          <cell r="O378">
            <v>-281.86813795811838</v>
          </cell>
          <cell r="AA378" t="str">
            <v>X</v>
          </cell>
        </row>
        <row r="379">
          <cell r="C379" t="e">
            <v>#DIV/0!</v>
          </cell>
          <cell r="D379" t="str">
            <v>Current account</v>
          </cell>
          <cell r="AA379" t="str">
            <v>X</v>
          </cell>
        </row>
        <row r="380">
          <cell r="L380">
            <v>-445.69745555583461</v>
          </cell>
          <cell r="M380">
            <v>237.02841401625813</v>
          </cell>
          <cell r="N380">
            <v>363.62661676860256</v>
          </cell>
          <cell r="O380">
            <v>-191.86813795811838</v>
          </cell>
          <cell r="AA380" t="str">
            <v>X</v>
          </cell>
        </row>
        <row r="381">
          <cell r="C381" t="e">
            <v>#DIV/0!</v>
          </cell>
          <cell r="D381" t="str">
            <v>Private S-I balance</v>
          </cell>
          <cell r="AA381" t="str">
            <v>X</v>
          </cell>
        </row>
        <row r="382">
          <cell r="AA382" t="str">
            <v>X</v>
          </cell>
        </row>
        <row r="383">
          <cell r="D383" t="str">
            <v>Interest payments</v>
          </cell>
          <cell r="K383">
            <v>-588.53310088540343</v>
          </cell>
          <cell r="L383">
            <v>-527.20650861139768</v>
          </cell>
          <cell r="M383">
            <v>-485.19922670780397</v>
          </cell>
          <cell r="N383">
            <v>-412.02968651841985</v>
          </cell>
          <cell r="O383">
            <v>-380.7355847468416</v>
          </cell>
          <cell r="AA383" t="str">
            <v>X</v>
          </cell>
        </row>
        <row r="384">
          <cell r="D384" t="str">
            <v>(including IMF charges)</v>
          </cell>
          <cell r="AA384" t="str">
            <v>X</v>
          </cell>
        </row>
        <row r="385">
          <cell r="AA385" t="str">
            <v>X</v>
          </cell>
        </row>
        <row r="386">
          <cell r="D386" t="str">
            <v>Memorandum items:</v>
          </cell>
          <cell r="AA386" t="str">
            <v>X</v>
          </cell>
        </row>
        <row r="387">
          <cell r="C387">
            <v>1.0169227774150189</v>
          </cell>
          <cell r="D387" t="str">
            <v xml:space="preserve">  Exports of goods and nf serv. (SDRs)</v>
          </cell>
          <cell r="E387">
            <v>2075.6999999999998</v>
          </cell>
          <cell r="F387">
            <v>2091.9</v>
          </cell>
          <cell r="G387">
            <v>1779.2</v>
          </cell>
          <cell r="H387">
            <v>1581.7</v>
          </cell>
          <cell r="I387">
            <v>2010.4999999999998</v>
          </cell>
          <cell r="J387">
            <v>2040.7000000000003</v>
          </cell>
          <cell r="K387">
            <v>1884.3999999999999</v>
          </cell>
          <cell r="L387">
            <v>1345.920464</v>
          </cell>
          <cell r="M387">
            <v>965.74083714124026</v>
          </cell>
          <cell r="N387">
            <v>911.30000000000007</v>
          </cell>
          <cell r="O387">
            <v>919.8</v>
          </cell>
          <cell r="P387">
            <v>1238.6102290925942</v>
          </cell>
          <cell r="Q387">
            <v>1197.0252351800013</v>
          </cell>
          <cell r="R387">
            <v>912.15718141622949</v>
          </cell>
          <cell r="S387">
            <v>914.40222974669439</v>
          </cell>
          <cell r="T387">
            <v>729.10167751315453</v>
          </cell>
          <cell r="U387">
            <v>628.73547168832067</v>
          </cell>
          <cell r="V387">
            <v>639.375422128629</v>
          </cell>
          <cell r="W387">
            <v>715.56858129326656</v>
          </cell>
          <cell r="X387">
            <v>751.58250302191868</v>
          </cell>
          <cell r="Y387">
            <v>803.45644680968917</v>
          </cell>
          <cell r="Z387">
            <v>863.74648419419657</v>
          </cell>
          <cell r="AA387" t="str">
            <v>X</v>
          </cell>
        </row>
        <row r="388">
          <cell r="C388">
            <v>0.8721617061978415</v>
          </cell>
          <cell r="D388" t="str">
            <v xml:space="preserve">  Imports of goods and nf serv. (SDRs)</v>
          </cell>
          <cell r="E388">
            <v>1452.8</v>
          </cell>
          <cell r="F388">
            <v>1624.9</v>
          </cell>
          <cell r="G388">
            <v>1661.5</v>
          </cell>
          <cell r="H388">
            <v>1913.5989999999999</v>
          </cell>
          <cell r="I388">
            <v>1884.019870230371</v>
          </cell>
          <cell r="J388">
            <v>2176.2757801420798</v>
          </cell>
          <cell r="K388">
            <v>1840.2299286017601</v>
          </cell>
          <cell r="L388">
            <v>1509.6806879999999</v>
          </cell>
          <cell r="M388">
            <v>1017.2044306087373</v>
          </cell>
          <cell r="N388">
            <v>748.89838194532774</v>
          </cell>
          <cell r="O388">
            <v>808.65771089051532</v>
          </cell>
          <cell r="P388">
            <v>1331.9635136766244</v>
          </cell>
          <cell r="Q388">
            <v>1357.5700750262963</v>
          </cell>
          <cell r="R388">
            <v>1133.4914157165613</v>
          </cell>
          <cell r="S388">
            <v>1207.1742924747973</v>
          </cell>
          <cell r="T388">
            <v>1087.4605038734035</v>
          </cell>
          <cell r="U388">
            <v>968.49094681150063</v>
          </cell>
          <cell r="V388">
            <v>844.68071660828139</v>
          </cell>
          <cell r="W388">
            <v>348.09042267454015</v>
          </cell>
          <cell r="X388">
            <v>376.76033869288636</v>
          </cell>
          <cell r="Y388">
            <v>404.54568466628695</v>
          </cell>
          <cell r="Z388">
            <v>434.12666230048671</v>
          </cell>
          <cell r="AA388" t="str">
            <v>X</v>
          </cell>
        </row>
        <row r="389">
          <cell r="D389" t="str">
            <v>FOR QUOTA REVIEW (SDR millions)</v>
          </cell>
          <cell r="AA389" t="str">
            <v>X</v>
          </cell>
        </row>
        <row r="390">
          <cell r="C390" t="e">
            <v>#DIV/0!</v>
          </cell>
          <cell r="D390" t="str">
            <v>Total reserves (12-month avg)</v>
          </cell>
          <cell r="E390">
            <v>140.22</v>
          </cell>
          <cell r="F390">
            <v>155.87</v>
          </cell>
          <cell r="G390">
            <v>180.7</v>
          </cell>
          <cell r="H390">
            <v>153.30000000000001</v>
          </cell>
          <cell r="I390">
            <v>163.59</v>
          </cell>
          <cell r="J390">
            <v>119.64</v>
          </cell>
          <cell r="K390">
            <v>139.74</v>
          </cell>
          <cell r="L390">
            <v>141.78</v>
          </cell>
          <cell r="M390">
            <v>132.52000000000001</v>
          </cell>
          <cell r="N390">
            <v>102.71</v>
          </cell>
          <cell r="O390">
            <v>102.06</v>
          </cell>
          <cell r="AA390" t="str">
            <v>X</v>
          </cell>
        </row>
        <row r="391">
          <cell r="C391" t="e">
            <v>#DIV/0!</v>
          </cell>
          <cell r="D391" t="str">
            <v>Current receipts</v>
          </cell>
          <cell r="E391">
            <v>2075.6999999999998</v>
          </cell>
          <cell r="F391">
            <v>2091.9</v>
          </cell>
          <cell r="G391">
            <v>1779.2</v>
          </cell>
          <cell r="H391">
            <v>1581.7</v>
          </cell>
          <cell r="I391">
            <v>2010.4999999999998</v>
          </cell>
          <cell r="J391">
            <v>2040.7000000000003</v>
          </cell>
          <cell r="K391">
            <v>1884.3999999999999</v>
          </cell>
          <cell r="L391">
            <v>1345.920464</v>
          </cell>
          <cell r="M391">
            <v>965.74083714124026</v>
          </cell>
          <cell r="N391">
            <v>911.30000000000007</v>
          </cell>
          <cell r="O391">
            <v>919.8</v>
          </cell>
          <cell r="P391">
            <v>1238.6102290925942</v>
          </cell>
          <cell r="AA391" t="str">
            <v>X</v>
          </cell>
        </row>
        <row r="392">
          <cell r="C392" t="e">
            <v>#DIV/0!</v>
          </cell>
          <cell r="D392" t="str">
            <v>Current payments</v>
          </cell>
          <cell r="E392">
            <v>1541.8</v>
          </cell>
          <cell r="F392">
            <v>1678.9</v>
          </cell>
          <cell r="G392">
            <v>1714.5</v>
          </cell>
          <cell r="H392">
            <v>1967.192</v>
          </cell>
          <cell r="I392">
            <v>1934.019870230371</v>
          </cell>
          <cell r="J392">
            <v>2261.2757801420798</v>
          </cell>
          <cell r="K392">
            <v>1900.2299286017601</v>
          </cell>
          <cell r="L392">
            <v>1569.6806879999999</v>
          </cell>
          <cell r="M392">
            <v>1086.2044306087373</v>
          </cell>
          <cell r="N392">
            <v>836.89838194532774</v>
          </cell>
          <cell r="O392">
            <v>877.25771089051534</v>
          </cell>
          <cell r="P392">
            <v>1413.9635136766244</v>
          </cell>
          <cell r="AA392" t="str">
            <v>X</v>
          </cell>
        </row>
        <row r="393">
          <cell r="AA393" t="str">
            <v>X</v>
          </cell>
        </row>
        <row r="394">
          <cell r="AA394" t="str">
            <v>X</v>
          </cell>
        </row>
        <row r="395">
          <cell r="D395" t="str">
            <v>TABLE  6</v>
          </cell>
          <cell r="AA395" t="str">
            <v>X</v>
          </cell>
        </row>
        <row r="396">
          <cell r="D396" t="str">
            <v>Exports - US $</v>
          </cell>
          <cell r="AA396" t="str">
            <v>X</v>
          </cell>
        </row>
        <row r="397">
          <cell r="D397" t="str">
            <v>Export worksheet: Summary table, followed by underlying details</v>
          </cell>
          <cell r="AA397" t="str">
            <v>X</v>
          </cell>
        </row>
        <row r="398">
          <cell r="D398" t="str">
            <v>(Values in millions of US dollars; volume and unit values as indicated)</v>
          </cell>
          <cell r="AA398" t="str">
            <v>X</v>
          </cell>
        </row>
        <row r="399">
          <cell r="E399">
            <v>1984</v>
          </cell>
          <cell r="F399">
            <v>1985</v>
          </cell>
          <cell r="G399">
            <v>1986</v>
          </cell>
          <cell r="H399">
            <v>1987</v>
          </cell>
          <cell r="I399">
            <v>1988</v>
          </cell>
          <cell r="J399">
            <v>1989</v>
          </cell>
          <cell r="K399">
            <v>1990</v>
          </cell>
          <cell r="L399">
            <v>1991</v>
          </cell>
          <cell r="M399">
            <v>1992</v>
          </cell>
          <cell r="N399">
            <v>1993</v>
          </cell>
          <cell r="O399">
            <v>1994</v>
          </cell>
          <cell r="P399">
            <v>1995</v>
          </cell>
          <cell r="Q399">
            <v>1996</v>
          </cell>
          <cell r="R399">
            <v>1997</v>
          </cell>
          <cell r="S399">
            <v>1998</v>
          </cell>
          <cell r="T399">
            <v>1999</v>
          </cell>
          <cell r="U399">
            <v>2000</v>
          </cell>
          <cell r="V399">
            <v>2001</v>
          </cell>
          <cell r="W399">
            <v>2002</v>
          </cell>
          <cell r="X399">
            <v>2003</v>
          </cell>
          <cell r="Y399">
            <v>2004</v>
          </cell>
          <cell r="Z399">
            <v>2005</v>
          </cell>
          <cell r="AA399" t="str">
            <v>X</v>
          </cell>
        </row>
        <row r="400">
          <cell r="AA400" t="str">
            <v>X</v>
          </cell>
        </row>
        <row r="401">
          <cell r="AA401" t="str">
            <v>X</v>
          </cell>
          <cell r="AE401" t="str">
            <v>New</v>
          </cell>
          <cell r="AF401" t="str">
            <v>Old</v>
          </cell>
        </row>
        <row r="402">
          <cell r="B402" t="str">
            <v>d</v>
          </cell>
          <cell r="C402">
            <v>1.0124410719032981</v>
          </cell>
          <cell r="D402" t="str">
            <v xml:space="preserve">  Total exports, fob</v>
          </cell>
          <cell r="E402">
            <v>1992.414438</v>
          </cell>
          <cell r="F402">
            <v>2010.5762679999998</v>
          </cell>
          <cell r="G402">
            <v>1768.5537750000001</v>
          </cell>
          <cell r="H402">
            <v>1812.89816</v>
          </cell>
          <cell r="I402">
            <v>2460.3143439999999</v>
          </cell>
          <cell r="J402">
            <v>2417.0148320000003</v>
          </cell>
          <cell r="K402">
            <v>2326.266404</v>
          </cell>
          <cell r="L402">
            <v>1649.3168800000001</v>
          </cell>
          <cell r="M402">
            <v>1245.8453514100411</v>
          </cell>
          <cell r="N402">
            <v>1143.8784639186576</v>
          </cell>
          <cell r="O402">
            <v>1255.457829682533</v>
          </cell>
          <cell r="P402">
            <v>1652.0142390106732</v>
          </cell>
          <cell r="Q402">
            <v>1652.0142390106732</v>
          </cell>
          <cell r="R402">
            <v>1188.6875525652449</v>
          </cell>
          <cell r="S402">
            <v>1180.0437398552008</v>
          </cell>
          <cell r="T402">
            <v>933.34743513600029</v>
          </cell>
          <cell r="U402">
            <v>760.31907989175477</v>
          </cell>
          <cell r="V402">
            <v>769.77826423413762</v>
          </cell>
          <cell r="W402">
            <v>844.08268984254244</v>
          </cell>
          <cell r="X402">
            <v>873.59714767630271</v>
          </cell>
          <cell r="Y402">
            <v>920.611346569342</v>
          </cell>
          <cell r="Z402">
            <v>975.11710620740905</v>
          </cell>
          <cell r="AA402" t="str">
            <v>X</v>
          </cell>
          <cell r="AB402" t="str">
            <v>n</v>
          </cell>
          <cell r="AD402">
            <v>765.04867206294625</v>
          </cell>
          <cell r="AE402">
            <v>811.64395129210243</v>
          </cell>
          <cell r="AF402">
            <v>862.96882269244998</v>
          </cell>
        </row>
        <row r="403">
          <cell r="B403" t="str">
            <v>f</v>
          </cell>
          <cell r="C403">
            <v>1.0378112679442564</v>
          </cell>
          <cell r="D403" t="str">
            <v xml:space="preserve">    Gécamines</v>
          </cell>
          <cell r="E403">
            <v>920.80000000000007</v>
          </cell>
          <cell r="F403">
            <v>949.80000000000007</v>
          </cell>
          <cell r="G403">
            <v>860.3</v>
          </cell>
          <cell r="H403">
            <v>974.66364926839049</v>
          </cell>
          <cell r="I403">
            <v>1423.5422486099999</v>
          </cell>
          <cell r="J403">
            <v>1389.69919501</v>
          </cell>
          <cell r="K403">
            <v>1265.337312618253</v>
          </cell>
          <cell r="L403">
            <v>896.41364346015348</v>
          </cell>
          <cell r="M403">
            <v>535.60451569925124</v>
          </cell>
          <cell r="N403">
            <v>249.66448110689834</v>
          </cell>
          <cell r="O403">
            <v>182.13792598160526</v>
          </cell>
          <cell r="P403">
            <v>323.23270372452839</v>
          </cell>
          <cell r="Q403">
            <v>412.64083400656989</v>
          </cell>
          <cell r="R403">
            <v>202.15664473385917</v>
          </cell>
          <cell r="S403">
            <v>198.7765589980423</v>
          </cell>
          <cell r="T403">
            <v>125.50042689979202</v>
          </cell>
          <cell r="U403">
            <v>139.24395210363483</v>
          </cell>
          <cell r="V403">
            <v>144.50894248624257</v>
          </cell>
          <cell r="W403">
            <v>140.44406890058656</v>
          </cell>
          <cell r="X403">
            <v>147.51326061756214</v>
          </cell>
          <cell r="Y403">
            <v>151.68699837346401</v>
          </cell>
          <cell r="Z403">
            <v>156.80163365286811</v>
          </cell>
          <cell r="AA403" t="str">
            <v>X</v>
          </cell>
          <cell r="AB403" t="str">
            <v>n</v>
          </cell>
          <cell r="AD403">
            <v>141.87644729493871</v>
          </cell>
          <cell r="AE403">
            <v>146.84015486754592</v>
          </cell>
          <cell r="AF403">
            <v>154.43635763145701</v>
          </cell>
        </row>
        <row r="404">
          <cell r="B404" t="str">
            <v>f</v>
          </cell>
          <cell r="C404">
            <v>1.0067531185393177</v>
          </cell>
          <cell r="D404" t="str">
            <v xml:space="preserve">    Other</v>
          </cell>
          <cell r="E404">
            <v>1071.6144380000001</v>
          </cell>
          <cell r="F404">
            <v>1060.7762679999996</v>
          </cell>
          <cell r="G404">
            <v>908.25377500000013</v>
          </cell>
          <cell r="H404">
            <v>838.23451073160948</v>
          </cell>
          <cell r="I404">
            <v>1036.77209539</v>
          </cell>
          <cell r="J404">
            <v>1027.3156369900003</v>
          </cell>
          <cell r="K404">
            <v>1060.929091381747</v>
          </cell>
          <cell r="L404">
            <v>752.9032365398466</v>
          </cell>
          <cell r="M404">
            <v>710.24083571078984</v>
          </cell>
          <cell r="N404">
            <v>894.21398281175925</v>
          </cell>
          <cell r="O404">
            <v>1073.3199037009276</v>
          </cell>
          <cell r="P404">
            <v>1328.7815352861448</v>
          </cell>
          <cell r="Q404">
            <v>1239.3734050041035</v>
          </cell>
          <cell r="R404">
            <v>986.53090783138578</v>
          </cell>
          <cell r="S404">
            <v>981.26718085715845</v>
          </cell>
          <cell r="T404">
            <v>807.84700823620824</v>
          </cell>
          <cell r="U404">
            <v>621.07512778811997</v>
          </cell>
          <cell r="V404">
            <v>625.26932174789499</v>
          </cell>
          <cell r="W404">
            <v>703.63862094195588</v>
          </cell>
          <cell r="X404">
            <v>726.08388705874063</v>
          </cell>
          <cell r="Y404">
            <v>768.924348195878</v>
          </cell>
          <cell r="Z404">
            <v>818.31547255454097</v>
          </cell>
          <cell r="AA404" t="str">
            <v>X</v>
          </cell>
          <cell r="AB404" t="str">
            <v>n</v>
          </cell>
          <cell r="AD404">
            <v>623.17222476800748</v>
          </cell>
          <cell r="AE404">
            <v>664.80379642455648</v>
          </cell>
          <cell r="AF404">
            <v>708.53246506099299</v>
          </cell>
        </row>
        <row r="405">
          <cell r="B405" t="str">
            <v>f</v>
          </cell>
          <cell r="C405">
            <v>0.92913118508065484</v>
          </cell>
          <cell r="D405" t="str">
            <v xml:space="preserve">          O/w:  parallel exports</v>
          </cell>
          <cell r="E405">
            <v>194.81443800000002</v>
          </cell>
          <cell r="F405">
            <v>314.57626799999991</v>
          </cell>
          <cell r="G405">
            <v>21.547775000000179</v>
          </cell>
          <cell r="H405">
            <v>188.60796502920951</v>
          </cell>
          <cell r="I405">
            <v>407.87120950999986</v>
          </cell>
          <cell r="J405">
            <v>376.14414629975607</v>
          </cell>
          <cell r="K405">
            <v>333.33614137645134</v>
          </cell>
          <cell r="L405">
            <v>139.80934704471377</v>
          </cell>
          <cell r="M405">
            <v>169.68561280570299</v>
          </cell>
          <cell r="N405">
            <v>334.70243972860794</v>
          </cell>
          <cell r="O405">
            <v>426.44727223708696</v>
          </cell>
          <cell r="P405">
            <v>443.7222185749219</v>
          </cell>
          <cell r="Q405">
            <v>396.99416841273933</v>
          </cell>
          <cell r="R405">
            <v>285.38983146083501</v>
          </cell>
          <cell r="S405">
            <v>308.6794307818368</v>
          </cell>
          <cell r="T405">
            <v>256.17147577394263</v>
          </cell>
          <cell r="U405">
            <v>203.96904068084859</v>
          </cell>
          <cell r="V405">
            <v>189.51399648756114</v>
          </cell>
          <cell r="W405">
            <v>222.66181821675139</v>
          </cell>
          <cell r="X405">
            <v>241.49990635261904</v>
          </cell>
          <cell r="Y405">
            <v>261.37423981144411</v>
          </cell>
          <cell r="Z405">
            <v>284.09609357436665</v>
          </cell>
          <cell r="AA405" t="str">
            <v>X</v>
          </cell>
          <cell r="AB405" t="str">
            <v>n</v>
          </cell>
          <cell r="AD405">
            <v>196.74151858420487</v>
          </cell>
          <cell r="AE405">
            <v>212.84749024075384</v>
          </cell>
          <cell r="AF405">
            <v>221.72593980065909</v>
          </cell>
        </row>
        <row r="406">
          <cell r="C406">
            <v>0.9753790857944441</v>
          </cell>
          <cell r="D406" t="str">
            <v>Non-Oil exports</v>
          </cell>
          <cell r="E406">
            <v>1662.1144380000001</v>
          </cell>
          <cell r="F406">
            <v>1709.3762679999998</v>
          </cell>
          <cell r="G406">
            <v>1622.2537750000001</v>
          </cell>
          <cell r="H406">
            <v>1620.66416</v>
          </cell>
          <cell r="I406">
            <v>2316.7533439999997</v>
          </cell>
          <cell r="J406">
            <v>2256.6368320000001</v>
          </cell>
          <cell r="K406">
            <v>2096.6875352000002</v>
          </cell>
          <cell r="L406">
            <v>1484.1587524900001</v>
          </cell>
          <cell r="M406">
            <v>1090.003391760041</v>
          </cell>
          <cell r="N406">
            <v>1016.6540901086577</v>
          </cell>
          <cell r="O406">
            <v>1131.9563033397051</v>
          </cell>
          <cell r="P406">
            <v>1485.8607962106732</v>
          </cell>
          <cell r="Q406">
            <v>1453.9347390106732</v>
          </cell>
          <cell r="R406">
            <v>1012.1471525652449</v>
          </cell>
          <cell r="S406">
            <v>1068.585263966517</v>
          </cell>
          <cell r="T406">
            <v>817.44743513600031</v>
          </cell>
          <cell r="U406">
            <v>619.0190798917547</v>
          </cell>
          <cell r="V406">
            <v>603.77826423413762</v>
          </cell>
          <cell r="W406">
            <v>664.09752764958864</v>
          </cell>
          <cell r="X406">
            <v>714.12080318992275</v>
          </cell>
          <cell r="Y406">
            <v>763.60598537152885</v>
          </cell>
          <cell r="Z406">
            <v>820.54425591277743</v>
          </cell>
          <cell r="AA406" t="str">
            <v>X</v>
          </cell>
          <cell r="AD406">
            <v>611.39867206294616</v>
          </cell>
          <cell r="AE406">
            <v>650.93895129210227</v>
          </cell>
          <cell r="AF406">
            <v>682.85882269244996</v>
          </cell>
        </row>
        <row r="408">
          <cell r="B408" t="str">
            <v>d</v>
          </cell>
          <cell r="C408">
            <v>1.0823725442018315</v>
          </cell>
          <cell r="D408" t="str">
            <v xml:space="preserve">   Copper</v>
          </cell>
          <cell r="E408">
            <v>670.5</v>
          </cell>
          <cell r="F408">
            <v>711.8</v>
          </cell>
          <cell r="G408">
            <v>694.80000000000007</v>
          </cell>
          <cell r="H408">
            <v>843.38907363479041</v>
          </cell>
          <cell r="I408">
            <v>1208.28687156</v>
          </cell>
          <cell r="J408">
            <v>1175.1200000000001</v>
          </cell>
          <cell r="K408">
            <v>997.04559107421994</v>
          </cell>
          <cell r="L408">
            <v>589.84778618722794</v>
          </cell>
          <cell r="M408">
            <v>374.78920814099359</v>
          </cell>
          <cell r="N408">
            <v>150.44580987717123</v>
          </cell>
          <cell r="O408">
            <v>42.800000000000004</v>
          </cell>
          <cell r="P408">
            <v>87.424364719999986</v>
          </cell>
          <cell r="Q408">
            <v>89.423517763199996</v>
          </cell>
          <cell r="R408">
            <v>82.893862399999989</v>
          </cell>
          <cell r="S408">
            <v>53.397731616000002</v>
          </cell>
          <cell r="T408">
            <v>48.0802038912</v>
          </cell>
          <cell r="U408">
            <v>44.5</v>
          </cell>
          <cell r="V408">
            <v>48.165578216981501</v>
          </cell>
          <cell r="W408">
            <v>50.7517278017637</v>
          </cell>
          <cell r="X408">
            <v>54.173192597388208</v>
          </cell>
          <cell r="Y408">
            <v>55.313680862596392</v>
          </cell>
          <cell r="Z408">
            <v>57.024413260408643</v>
          </cell>
          <cell r="AA408" t="str">
            <v>X</v>
          </cell>
          <cell r="AB408" t="str">
            <v>ok</v>
          </cell>
          <cell r="AD408">
            <v>46.332789108490751</v>
          </cell>
          <cell r="AE408">
            <v>48.250208623497983</v>
          </cell>
          <cell r="AF408">
            <v>52.000417246995958</v>
          </cell>
        </row>
        <row r="409">
          <cell r="B409" t="str">
            <v>f</v>
          </cell>
          <cell r="C409">
            <v>1.0874410858003054</v>
          </cell>
          <cell r="D409" t="str">
            <v xml:space="preserve">     Gécamines</v>
          </cell>
          <cell r="E409">
            <v>624.70000000000005</v>
          </cell>
          <cell r="F409">
            <v>658.4</v>
          </cell>
          <cell r="G409">
            <v>655.1</v>
          </cell>
          <cell r="H409">
            <v>797.01789426839036</v>
          </cell>
          <cell r="I409">
            <v>1135.3868715599999</v>
          </cell>
          <cell r="J409">
            <v>1135.72</v>
          </cell>
          <cell r="K409">
            <v>955.77974768957995</v>
          </cell>
          <cell r="L409">
            <v>566.43633365707751</v>
          </cell>
          <cell r="M409">
            <v>351.23041397505119</v>
          </cell>
          <cell r="N409">
            <v>131.26999032517122</v>
          </cell>
          <cell r="O409">
            <v>40.981699346405236</v>
          </cell>
          <cell r="P409">
            <v>81.17976723999999</v>
          </cell>
          <cell r="Q409">
            <v>86.531712462399994</v>
          </cell>
          <cell r="R409">
            <v>80.248313599999989</v>
          </cell>
          <cell r="S409">
            <v>52</v>
          </cell>
          <cell r="T409">
            <v>45.614552409600002</v>
          </cell>
          <cell r="U409">
            <v>42.317757679999993</v>
          </cell>
          <cell r="V409">
            <v>46.018068360173409</v>
          </cell>
          <cell r="W409">
            <v>45.260557252720417</v>
          </cell>
          <cell r="X409">
            <v>48.311830775375718</v>
          </cell>
          <cell r="Y409">
            <v>49.328921949594161</v>
          </cell>
          <cell r="Z409">
            <v>50.854558710921808</v>
          </cell>
          <cell r="AA409" t="str">
            <v>X</v>
          </cell>
          <cell r="AB409" t="str">
            <v>ok</v>
          </cell>
          <cell r="AD409">
            <v>44.167913020086701</v>
          </cell>
          <cell r="AE409">
            <v>46.085332535093926</v>
          </cell>
          <cell r="AF409">
            <v>49.852907390187866</v>
          </cell>
        </row>
        <row r="410">
          <cell r="B410" t="str">
            <v>f</v>
          </cell>
          <cell r="C410">
            <v>0.99682099531694668</v>
          </cell>
          <cell r="D410" t="str">
            <v xml:space="preserve">     Sodimiza</v>
          </cell>
          <cell r="E410">
            <v>45.8</v>
          </cell>
          <cell r="F410">
            <v>53.4</v>
          </cell>
          <cell r="G410">
            <v>39.700000000000003</v>
          </cell>
          <cell r="H410">
            <v>46.3711793664</v>
          </cell>
          <cell r="I410">
            <v>72.900000000000006</v>
          </cell>
          <cell r="J410">
            <v>39.4</v>
          </cell>
          <cell r="K410">
            <v>41.26584338464</v>
          </cell>
          <cell r="L410">
            <v>23.411452530150399</v>
          </cell>
          <cell r="M410">
            <v>23.558794165942398</v>
          </cell>
          <cell r="N410">
            <v>19.175819551999997</v>
          </cell>
          <cell r="O410">
            <v>1.8183006535947714</v>
          </cell>
          <cell r="P410">
            <v>6.2445974799999986</v>
          </cell>
          <cell r="Q410">
            <v>2.8918053008000002</v>
          </cell>
          <cell r="R410">
            <v>2.6455487999999998</v>
          </cell>
          <cell r="S410">
            <v>1.3977316159999997</v>
          </cell>
          <cell r="T410">
            <v>2.4656514816000001</v>
          </cell>
          <cell r="U410">
            <v>2.1543585727999996</v>
          </cell>
          <cell r="V410">
            <v>2.1475098568080924</v>
          </cell>
          <cell r="W410">
            <v>5.4911705490432849</v>
          </cell>
          <cell r="X410">
            <v>5.8613618220124941</v>
          </cell>
          <cell r="Y410">
            <v>5.9847589130022323</v>
          </cell>
          <cell r="Z410">
            <v>6.1698545494868373</v>
          </cell>
          <cell r="AA410" t="str">
            <v>X</v>
          </cell>
          <cell r="AB410" t="str">
            <v>N</v>
          </cell>
          <cell r="AD410">
            <v>2.150934214804046</v>
          </cell>
          <cell r="AE410">
            <v>2.150934214804046</v>
          </cell>
          <cell r="AF410">
            <v>2.1475098568080924</v>
          </cell>
        </row>
        <row r="411">
          <cell r="C411">
            <v>1.0830511852232569</v>
          </cell>
          <cell r="D411" t="str">
            <v>Implied revenues</v>
          </cell>
          <cell r="E411">
            <v>670.47805524896</v>
          </cell>
          <cell r="F411">
            <v>711.72229331839992</v>
          </cell>
          <cell r="G411">
            <v>695.29652174399996</v>
          </cell>
          <cell r="H411">
            <v>843.38907363479041</v>
          </cell>
          <cell r="I411">
            <v>1207.9190011599999</v>
          </cell>
          <cell r="J411">
            <v>1172.356374558176</v>
          </cell>
          <cell r="K411">
            <v>997.04429047359997</v>
          </cell>
          <cell r="L411">
            <v>589.84701539516152</v>
          </cell>
          <cell r="M411">
            <v>374.78920814099359</v>
          </cell>
          <cell r="N411">
            <v>150.44580987717123</v>
          </cell>
          <cell r="O411">
            <v>75.826719705600013</v>
          </cell>
          <cell r="P411">
            <v>87.424364719999986</v>
          </cell>
          <cell r="Q411">
            <v>89.423517763199996</v>
          </cell>
          <cell r="R411">
            <v>82.893862399999989</v>
          </cell>
          <cell r="S411">
            <v>53.393347731200002</v>
          </cell>
          <cell r="T411">
            <v>48.0802038912</v>
          </cell>
          <cell r="U411">
            <v>44.472116252799992</v>
          </cell>
          <cell r="V411">
            <v>48.165578216981501</v>
          </cell>
          <cell r="W411">
            <v>50.7517278017637</v>
          </cell>
          <cell r="X411">
            <v>54.173192597388208</v>
          </cell>
          <cell r="Y411">
            <v>55.313680862596392</v>
          </cell>
          <cell r="Z411">
            <v>57.024413260408643</v>
          </cell>
          <cell r="AA411" t="str">
            <v>X</v>
          </cell>
          <cell r="AD411">
            <v>46.318847234890747</v>
          </cell>
          <cell r="AE411">
            <v>48.236266749897979</v>
          </cell>
          <cell r="AF411">
            <v>52.000417246995958</v>
          </cell>
        </row>
        <row r="412">
          <cell r="C412">
            <v>1.0874410858003054</v>
          </cell>
          <cell r="D412" t="str">
            <v xml:space="preserve">     Gécamines</v>
          </cell>
          <cell r="E412">
            <v>624.73204111024006</v>
          </cell>
          <cell r="F412">
            <v>658.35716477439996</v>
          </cell>
          <cell r="G412">
            <v>655.62453332639996</v>
          </cell>
          <cell r="H412">
            <v>797.01789426839036</v>
          </cell>
          <cell r="I412">
            <v>1135.3868715599999</v>
          </cell>
          <cell r="J412">
            <v>1135.8173773069759</v>
          </cell>
          <cell r="K412">
            <v>955.77844708895998</v>
          </cell>
          <cell r="L412">
            <v>566.43556286501109</v>
          </cell>
          <cell r="M412">
            <v>351.23041397505119</v>
          </cell>
          <cell r="N412">
            <v>131.26999032517122</v>
          </cell>
          <cell r="O412">
            <v>72.605323116800008</v>
          </cell>
          <cell r="P412">
            <v>81.17976723999999</v>
          </cell>
          <cell r="Q412">
            <v>86.531712462399994</v>
          </cell>
          <cell r="R412">
            <v>80.248313599999989</v>
          </cell>
          <cell r="S412">
            <v>51.995616115200001</v>
          </cell>
          <cell r="T412">
            <v>45.614552409600002</v>
          </cell>
          <cell r="U412">
            <v>42.317757679999993</v>
          </cell>
          <cell r="V412">
            <v>46.018068360173409</v>
          </cell>
          <cell r="W412">
            <v>45.260557252720417</v>
          </cell>
          <cell r="X412">
            <v>48.311830775375718</v>
          </cell>
          <cell r="Y412">
            <v>49.328921949594161</v>
          </cell>
          <cell r="Z412">
            <v>50.854558710921808</v>
          </cell>
          <cell r="AA412" t="str">
            <v>X</v>
          </cell>
          <cell r="AD412">
            <v>44.167913020086701</v>
          </cell>
          <cell r="AE412">
            <v>46.085332535093926</v>
          </cell>
          <cell r="AF412">
            <v>49.852907390187866</v>
          </cell>
        </row>
        <row r="413">
          <cell r="C413">
            <v>0.99682099531694668</v>
          </cell>
          <cell r="D413" t="str">
            <v xml:space="preserve">     Sodimiza</v>
          </cell>
          <cell r="E413">
            <v>45.746014138719993</v>
          </cell>
          <cell r="F413">
            <v>53.365128544000001</v>
          </cell>
          <cell r="G413">
            <v>39.671988417599998</v>
          </cell>
          <cell r="H413">
            <v>46.3711793664</v>
          </cell>
          <cell r="I413">
            <v>72.532129600000005</v>
          </cell>
          <cell r="J413">
            <v>36.538997251200001</v>
          </cell>
          <cell r="K413">
            <v>41.26584338464</v>
          </cell>
          <cell r="L413">
            <v>23.411452530150399</v>
          </cell>
          <cell r="M413">
            <v>23.558794165942398</v>
          </cell>
          <cell r="N413">
            <v>19.175819551999997</v>
          </cell>
          <cell r="O413">
            <v>3.2213965888000002</v>
          </cell>
          <cell r="P413">
            <v>6.2445974799999986</v>
          </cell>
          <cell r="Q413">
            <v>2.8918053008000002</v>
          </cell>
          <cell r="R413">
            <v>2.6455487999999998</v>
          </cell>
          <cell r="S413">
            <v>1.3977316159999997</v>
          </cell>
          <cell r="T413">
            <v>2.4656514816000001</v>
          </cell>
          <cell r="U413">
            <v>2.1543585727999996</v>
          </cell>
          <cell r="V413">
            <v>2.1475098568080924</v>
          </cell>
          <cell r="W413">
            <v>5.4911705490432849</v>
          </cell>
          <cell r="X413">
            <v>5.8613618220124941</v>
          </cell>
          <cell r="Y413">
            <v>5.9847589130022323</v>
          </cell>
          <cell r="Z413">
            <v>6.1698545494868373</v>
          </cell>
          <cell r="AA413" t="str">
            <v>X</v>
          </cell>
          <cell r="AD413">
            <v>2.150934214804046</v>
          </cell>
          <cell r="AE413">
            <v>2.150934214804046</v>
          </cell>
          <cell r="AF413">
            <v>2.1475098568080924</v>
          </cell>
        </row>
        <row r="414">
          <cell r="D414" t="str">
            <v>Implied revenues</v>
          </cell>
          <cell r="E414">
            <v>670.47805524896</v>
          </cell>
          <cell r="F414">
            <v>711.72229331840003</v>
          </cell>
          <cell r="G414">
            <v>695.29652174400007</v>
          </cell>
          <cell r="H414">
            <v>843.38907363479052</v>
          </cell>
          <cell r="I414">
            <v>1207.9190011599999</v>
          </cell>
          <cell r="J414">
            <v>1172.356374558176</v>
          </cell>
          <cell r="K414">
            <v>997.0442904736002</v>
          </cell>
          <cell r="L414">
            <v>589.84701539516163</v>
          </cell>
          <cell r="M414">
            <v>374.78920814099365</v>
          </cell>
          <cell r="N414">
            <v>150.44580987717123</v>
          </cell>
          <cell r="O414">
            <v>75.826719705600013</v>
          </cell>
          <cell r="P414">
            <v>87.42436472</v>
          </cell>
          <cell r="Q414">
            <v>89.42351776320001</v>
          </cell>
          <cell r="R414">
            <v>82.893862400000017</v>
          </cell>
          <cell r="S414">
            <v>53.393347731200002</v>
          </cell>
          <cell r="T414">
            <v>48.080203891200007</v>
          </cell>
          <cell r="U414">
            <v>44.472116252799999</v>
          </cell>
          <cell r="V414">
            <v>48.165578216981508</v>
          </cell>
          <cell r="W414">
            <v>50.751727801763707</v>
          </cell>
          <cell r="X414">
            <v>54.173192597388216</v>
          </cell>
          <cell r="Y414">
            <v>55.313680862596406</v>
          </cell>
          <cell r="Z414">
            <v>57.024413260408657</v>
          </cell>
          <cell r="AA414" t="str">
            <v>X</v>
          </cell>
          <cell r="AD414">
            <v>46.318847234890754</v>
          </cell>
          <cell r="AE414">
            <v>48.236266749897979</v>
          </cell>
          <cell r="AF414">
            <v>52.000417246995958</v>
          </cell>
        </row>
        <row r="415">
          <cell r="B415" t="str">
            <v>f</v>
          </cell>
          <cell r="C415">
            <v>1.0865051903114187</v>
          </cell>
          <cell r="D415" t="str">
            <v xml:space="preserve">     Volume (thousand tons)</v>
          </cell>
          <cell r="E415">
            <v>482.2</v>
          </cell>
          <cell r="F415">
            <v>506.8</v>
          </cell>
          <cell r="G415">
            <v>503</v>
          </cell>
          <cell r="H415">
            <v>509.25799999999998</v>
          </cell>
          <cell r="I415">
            <v>466.3</v>
          </cell>
          <cell r="J415">
            <v>442.774</v>
          </cell>
          <cell r="K415">
            <v>389</v>
          </cell>
          <cell r="L415">
            <v>259.053</v>
          </cell>
          <cell r="M415">
            <v>163.57300000000001</v>
          </cell>
          <cell r="N415">
            <v>78.456000000000003</v>
          </cell>
          <cell r="O415">
            <v>30.6</v>
          </cell>
          <cell r="P415">
            <v>35</v>
          </cell>
          <cell r="Q415">
            <v>40.199999999999996</v>
          </cell>
          <cell r="R415">
            <v>37.6</v>
          </cell>
          <cell r="S415">
            <v>38.200000000000003</v>
          </cell>
          <cell r="T415">
            <v>31.200000000000003</v>
          </cell>
          <cell r="U415">
            <v>28.9</v>
          </cell>
          <cell r="V415">
            <v>31.4</v>
          </cell>
          <cell r="W415">
            <v>30.5</v>
          </cell>
          <cell r="X415">
            <v>30.5</v>
          </cell>
          <cell r="Y415">
            <v>30.5</v>
          </cell>
          <cell r="Z415">
            <v>30.5</v>
          </cell>
          <cell r="AA415" t="str">
            <v>X</v>
          </cell>
          <cell r="AB415" t="str">
            <v>ok</v>
          </cell>
          <cell r="AD415">
            <v>30.15</v>
          </cell>
          <cell r="AE415">
            <v>31.4</v>
          </cell>
          <cell r="AF415">
            <v>33.9</v>
          </cell>
        </row>
        <row r="416">
          <cell r="B416" t="str">
            <v>d</v>
          </cell>
          <cell r="C416">
            <v>1.0909090909090908</v>
          </cell>
          <cell r="D416" t="str">
            <v xml:space="preserve">             Gécamines </v>
          </cell>
          <cell r="E416">
            <v>449.3</v>
          </cell>
          <cell r="F416">
            <v>468.8</v>
          </cell>
          <cell r="G416">
            <v>474.3</v>
          </cell>
          <cell r="H416">
            <v>481.25799999999998</v>
          </cell>
          <cell r="I416">
            <v>438.3</v>
          </cell>
          <cell r="J416">
            <v>428.97399999999999</v>
          </cell>
          <cell r="K416">
            <v>372.9</v>
          </cell>
          <cell r="L416">
            <v>248.77099999999999</v>
          </cell>
          <cell r="M416">
            <v>153.291</v>
          </cell>
          <cell r="N416">
            <v>68.456000000000003</v>
          </cell>
          <cell r="O416">
            <v>29.3</v>
          </cell>
          <cell r="P416">
            <v>32.5</v>
          </cell>
          <cell r="Q416">
            <v>38.9</v>
          </cell>
          <cell r="R416">
            <v>36.4</v>
          </cell>
          <cell r="S416">
            <v>37.200000000000003</v>
          </cell>
          <cell r="T416">
            <v>29.6</v>
          </cell>
          <cell r="U416">
            <v>27.5</v>
          </cell>
          <cell r="V416">
            <v>30</v>
          </cell>
          <cell r="W416">
            <v>27.2</v>
          </cell>
          <cell r="X416">
            <v>27.2</v>
          </cell>
          <cell r="Y416">
            <v>27.2</v>
          </cell>
          <cell r="Z416">
            <v>27.2</v>
          </cell>
          <cell r="AA416" t="str">
            <v>X</v>
          </cell>
          <cell r="AB416" t="str">
            <v>ok</v>
          </cell>
          <cell r="AD416">
            <v>28.75</v>
          </cell>
          <cell r="AE416">
            <v>30</v>
          </cell>
          <cell r="AF416">
            <v>32.5</v>
          </cell>
        </row>
        <row r="417">
          <cell r="B417" t="str">
            <v>d</v>
          </cell>
          <cell r="C417">
            <v>1</v>
          </cell>
          <cell r="D417" t="str">
            <v xml:space="preserve">             Sodimiza</v>
          </cell>
          <cell r="E417">
            <v>32.9</v>
          </cell>
          <cell r="F417">
            <v>38</v>
          </cell>
          <cell r="G417">
            <v>28.7</v>
          </cell>
          <cell r="H417">
            <v>28</v>
          </cell>
          <cell r="I417">
            <v>28</v>
          </cell>
          <cell r="J417">
            <v>13.8</v>
          </cell>
          <cell r="K417">
            <v>16.100000000000001</v>
          </cell>
          <cell r="L417">
            <v>10.282</v>
          </cell>
          <cell r="M417">
            <v>10.282</v>
          </cell>
          <cell r="N417">
            <v>10</v>
          </cell>
          <cell r="O417">
            <v>1.3</v>
          </cell>
          <cell r="P417">
            <v>2.5</v>
          </cell>
          <cell r="Q417">
            <v>1.3</v>
          </cell>
          <cell r="R417">
            <v>1.2</v>
          </cell>
          <cell r="S417">
            <v>1</v>
          </cell>
          <cell r="T417">
            <v>1.6</v>
          </cell>
          <cell r="U417">
            <v>1.4</v>
          </cell>
          <cell r="V417">
            <v>1.4</v>
          </cell>
          <cell r="W417">
            <v>3.3</v>
          </cell>
          <cell r="X417">
            <v>3.3</v>
          </cell>
          <cell r="Y417">
            <v>3.3</v>
          </cell>
          <cell r="Z417">
            <v>3.3</v>
          </cell>
          <cell r="AA417" t="str">
            <v>X</v>
          </cell>
          <cell r="AB417" t="str">
            <v>ok</v>
          </cell>
          <cell r="AD417">
            <v>1.4</v>
          </cell>
          <cell r="AE417">
            <v>1.4</v>
          </cell>
          <cell r="AF417">
            <v>1.4</v>
          </cell>
        </row>
        <row r="418">
          <cell r="B418" t="str">
            <v>d</v>
          </cell>
          <cell r="C418">
            <v>0.99682099531694668</v>
          </cell>
          <cell r="D418" t="str">
            <v xml:space="preserve">Unit value (¢/lb) </v>
          </cell>
          <cell r="E418">
            <v>63.07</v>
          </cell>
          <cell r="F418">
            <v>63.7</v>
          </cell>
          <cell r="G418">
            <v>62.7</v>
          </cell>
          <cell r="H418">
            <v>75.12</v>
          </cell>
          <cell r="I418">
            <v>117.5</v>
          </cell>
          <cell r="J418">
            <v>120.1</v>
          </cell>
          <cell r="K418">
            <v>116.26</v>
          </cell>
          <cell r="L418">
            <v>103.28</v>
          </cell>
          <cell r="M418">
            <v>103.93</v>
          </cell>
          <cell r="N418">
            <v>86.98</v>
          </cell>
          <cell r="O418">
            <v>112.4</v>
          </cell>
          <cell r="P418">
            <v>113.3</v>
          </cell>
          <cell r="Q418">
            <v>100.9</v>
          </cell>
          <cell r="R418">
            <v>100</v>
          </cell>
          <cell r="S418">
            <v>63.4</v>
          </cell>
          <cell r="T418">
            <v>69.900000000000006</v>
          </cell>
          <cell r="U418">
            <v>69.8</v>
          </cell>
          <cell r="V418">
            <v>69.578105473122875</v>
          </cell>
          <cell r="W418">
            <v>75.477318375725858</v>
          </cell>
          <cell r="X418">
            <v>80.565676917909613</v>
          </cell>
          <cell r="Y418">
            <v>82.261796431970879</v>
          </cell>
          <cell r="Z418">
            <v>84.805975703062757</v>
          </cell>
          <cell r="AA418" t="str">
            <v>X</v>
          </cell>
          <cell r="AB418" t="str">
            <v>ok</v>
          </cell>
          <cell r="AD418">
            <v>69.689052736561436</v>
          </cell>
          <cell r="AE418">
            <v>69.689052736561436</v>
          </cell>
          <cell r="AF418">
            <v>69.578105473122875</v>
          </cell>
        </row>
        <row r="419">
          <cell r="C419">
            <v>0.99619638622397888</v>
          </cell>
          <cell r="D419" t="str">
            <v>Implied unit value</v>
          </cell>
          <cell r="E419">
            <v>63.072064281503714</v>
          </cell>
          <cell r="F419">
            <v>63.70695484132559</v>
          </cell>
          <cell r="G419">
            <v>62.655224983334143</v>
          </cell>
          <cell r="H419">
            <v>75.12</v>
          </cell>
          <cell r="I419">
            <v>117.53578449544919</v>
          </cell>
          <cell r="J419">
            <v>120.38311477871919</v>
          </cell>
          <cell r="K419">
            <v>116.26015165607942</v>
          </cell>
          <cell r="L419">
            <v>103.28013496279975</v>
          </cell>
          <cell r="M419">
            <v>103.92999999999999</v>
          </cell>
          <cell r="N419">
            <v>86.980000000000018</v>
          </cell>
          <cell r="O419">
            <v>63.443599019946994</v>
          </cell>
          <cell r="P419">
            <v>113.29999999999998</v>
          </cell>
          <cell r="Q419">
            <v>100.9</v>
          </cell>
          <cell r="R419">
            <v>99.999999999999972</v>
          </cell>
          <cell r="S419">
            <v>63.405205485479563</v>
          </cell>
          <cell r="T419">
            <v>69.899999999999991</v>
          </cell>
          <cell r="U419">
            <v>69.8437641767146</v>
          </cell>
          <cell r="V419">
            <v>69.578105473122875</v>
          </cell>
          <cell r="W419">
            <v>75.477318375725844</v>
          </cell>
          <cell r="X419">
            <v>80.565676917909599</v>
          </cell>
          <cell r="Y419">
            <v>82.261796431970865</v>
          </cell>
          <cell r="Z419">
            <v>84.805975703062742</v>
          </cell>
          <cell r="AA419" t="str">
            <v>X</v>
          </cell>
          <cell r="AB419" t="str">
            <v>ok</v>
          </cell>
          <cell r="AD419">
            <v>69.710934824918738</v>
          </cell>
          <cell r="AE419">
            <v>69.710934824918738</v>
          </cell>
          <cell r="AF419">
            <v>69.578105473122875</v>
          </cell>
        </row>
        <row r="420">
          <cell r="C420">
            <v>0.99682099531694668</v>
          </cell>
          <cell r="D420" t="str">
            <v>Unit value $ per ton</v>
          </cell>
          <cell r="E420">
            <v>1390.4563568000001</v>
          </cell>
          <cell r="F420">
            <v>1404.3454880000002</v>
          </cell>
          <cell r="G420">
            <v>1382.299248</v>
          </cell>
          <cell r="H420">
            <v>1656.1135488000002</v>
          </cell>
          <cell r="I420">
            <v>2590.4331999999999</v>
          </cell>
          <cell r="J420">
            <v>2647.753424</v>
          </cell>
          <cell r="K420">
            <v>2563.0958624000004</v>
          </cell>
          <cell r="L420">
            <v>2276.9356671999999</v>
          </cell>
          <cell r="M420">
            <v>2291.2657232000001</v>
          </cell>
          <cell r="N420">
            <v>1917.5819552000003</v>
          </cell>
          <cell r="O420">
            <v>2477.9973760000003</v>
          </cell>
          <cell r="P420">
            <v>2497.838992</v>
          </cell>
          <cell r="Q420">
            <v>2224.4656160000004</v>
          </cell>
          <cell r="R420">
            <v>2204.6240000000003</v>
          </cell>
          <cell r="S420">
            <v>1397.731616</v>
          </cell>
          <cell r="T420">
            <v>1541.0321760000002</v>
          </cell>
          <cell r="U420">
            <v>1538.827552</v>
          </cell>
          <cell r="V420">
            <v>1533.9356120057805</v>
          </cell>
          <cell r="W420">
            <v>1663.9910754676625</v>
          </cell>
          <cell r="X420">
            <v>1776.1702490946957</v>
          </cell>
          <cell r="Y420">
            <v>1813.5633069703738</v>
          </cell>
          <cell r="Z420">
            <v>1869.6528937838902</v>
          </cell>
          <cell r="AA420" t="str">
            <v>X</v>
          </cell>
          <cell r="AD420">
            <v>1536.3815820028904</v>
          </cell>
          <cell r="AE420">
            <v>1536.3815820028904</v>
          </cell>
          <cell r="AF420">
            <v>1533.9356120057805</v>
          </cell>
        </row>
        <row r="422">
          <cell r="B422" t="str">
            <v>f</v>
          </cell>
          <cell r="C422">
            <v>0.99172699069286452</v>
          </cell>
          <cell r="D422" t="str">
            <v xml:space="preserve">   Cobalt</v>
          </cell>
          <cell r="E422">
            <v>236.1</v>
          </cell>
          <cell r="F422">
            <v>235.8</v>
          </cell>
          <cell r="G422">
            <v>149.19999999999999</v>
          </cell>
          <cell r="H422">
            <v>133.68</v>
          </cell>
          <cell r="I422">
            <v>217</v>
          </cell>
          <cell r="J422">
            <v>162.44999999999999</v>
          </cell>
          <cell r="K422">
            <v>256.89480368079995</v>
          </cell>
          <cell r="L422">
            <v>296.71659629919998</v>
          </cell>
          <cell r="M422">
            <v>162.61553541888</v>
          </cell>
          <cell r="N422">
            <v>113.89087583999998</v>
          </cell>
          <cell r="O422">
            <v>140.30000000000001</v>
          </cell>
          <cell r="P422">
            <v>237.10731119999997</v>
          </cell>
          <cell r="Q422">
            <v>322.21468223471999</v>
          </cell>
          <cell r="R422">
            <v>119.168745696</v>
          </cell>
          <cell r="S422">
            <v>145.07969156800002</v>
          </cell>
          <cell r="T422">
            <v>79.885873414399995</v>
          </cell>
          <cell r="U422">
            <v>96.7</v>
          </cell>
          <cell r="V422">
            <v>95.9</v>
          </cell>
          <cell r="W422">
            <v>94.964323837726042</v>
          </cell>
          <cell r="X422">
            <v>98.972278949771635</v>
          </cell>
          <cell r="Y422">
            <v>102.12394399030133</v>
          </cell>
          <cell r="Z422">
            <v>105.70796096721789</v>
          </cell>
          <cell r="AA422" t="str">
            <v>X</v>
          </cell>
          <cell r="AB422" t="str">
            <v>n</v>
          </cell>
          <cell r="AD422">
            <v>96.300000000000011</v>
          </cell>
          <cell r="AE422">
            <v>98.150499999999994</v>
          </cell>
          <cell r="AF422">
            <v>99.600999999999999</v>
          </cell>
        </row>
        <row r="423">
          <cell r="C423">
            <v>0.88874588874588889</v>
          </cell>
          <cell r="D423" t="str">
            <v>Implied revenues</v>
          </cell>
          <cell r="E423">
            <v>236.1</v>
          </cell>
          <cell r="F423">
            <v>235.8</v>
          </cell>
          <cell r="G423">
            <v>149.19999999999999</v>
          </cell>
          <cell r="H423">
            <v>133.68</v>
          </cell>
          <cell r="I423">
            <v>217</v>
          </cell>
          <cell r="J423">
            <v>162.44999999999999</v>
          </cell>
          <cell r="K423">
            <v>256.89480368079995</v>
          </cell>
          <cell r="L423">
            <v>296.71659629919998</v>
          </cell>
          <cell r="M423">
            <v>162.61553541888</v>
          </cell>
          <cell r="N423">
            <v>113.89087583999998</v>
          </cell>
          <cell r="O423">
            <v>140.30152735190057</v>
          </cell>
          <cell r="P423">
            <v>237.10731119999997</v>
          </cell>
          <cell r="Q423">
            <v>322.21468223471999</v>
          </cell>
          <cell r="R423">
            <v>119.168745696</v>
          </cell>
          <cell r="S423">
            <v>145.07969156800002</v>
          </cell>
          <cell r="T423">
            <v>79.885873414399995</v>
          </cell>
          <cell r="U423">
            <v>107.91854942399999</v>
          </cell>
          <cell r="V423">
            <v>95.912167120000007</v>
          </cell>
          <cell r="W423">
            <v>94.964323837726042</v>
          </cell>
          <cell r="X423">
            <v>98.972278949771635</v>
          </cell>
          <cell r="Y423">
            <v>102.12394399030133</v>
          </cell>
          <cell r="Z423">
            <v>105.70796096721789</v>
          </cell>
          <cell r="AA423" t="str">
            <v>X</v>
          </cell>
          <cell r="AD423">
            <v>101.91535827199999</v>
          </cell>
          <cell r="AE423">
            <v>103.783777112</v>
          </cell>
          <cell r="AF423">
            <v>99.6490048</v>
          </cell>
        </row>
        <row r="424">
          <cell r="D424" t="str">
            <v>Implied revenues</v>
          </cell>
          <cell r="E424">
            <v>236.1</v>
          </cell>
          <cell r="F424">
            <v>235.8</v>
          </cell>
          <cell r="G424">
            <v>149.19999999999999</v>
          </cell>
          <cell r="H424">
            <v>133.68</v>
          </cell>
          <cell r="I424">
            <v>217.00000000000006</v>
          </cell>
          <cell r="J424">
            <v>162.44999999999999</v>
          </cell>
          <cell r="K424">
            <v>256.89480368080001</v>
          </cell>
          <cell r="L424">
            <v>296.71659629920003</v>
          </cell>
          <cell r="M424">
            <v>162.61553541888</v>
          </cell>
          <cell r="N424">
            <v>113.89087583999999</v>
          </cell>
          <cell r="O424">
            <v>140.30152735190057</v>
          </cell>
          <cell r="P424">
            <v>237.1073112</v>
          </cell>
          <cell r="Q424">
            <v>322.21468223472004</v>
          </cell>
          <cell r="R424">
            <v>119.16874569600002</v>
          </cell>
          <cell r="S424">
            <v>145.07969156800002</v>
          </cell>
          <cell r="T424">
            <v>79.885873414399995</v>
          </cell>
          <cell r="U424">
            <v>107.91854942400001</v>
          </cell>
          <cell r="V424">
            <v>95.912167120000021</v>
          </cell>
          <cell r="W424">
            <v>0.94964323837726028</v>
          </cell>
          <cell r="X424">
            <v>0.9897227894977163</v>
          </cell>
          <cell r="Y424">
            <v>1.0212394399030134</v>
          </cell>
          <cell r="Z424">
            <v>1.0570796096721791</v>
          </cell>
          <cell r="AA424" t="str">
            <v>X</v>
          </cell>
          <cell r="AD424">
            <v>101.91535827200002</v>
          </cell>
          <cell r="AE424">
            <v>103.78377711200001</v>
          </cell>
          <cell r="AF424">
            <v>99.649004800000014</v>
          </cell>
        </row>
        <row r="425">
          <cell r="B425" t="str">
            <v>d</v>
          </cell>
          <cell r="C425">
            <v>1.0405405405405406</v>
          </cell>
          <cell r="D425" t="str">
            <v xml:space="preserve">     Volume (thousand tons)</v>
          </cell>
          <cell r="E425">
            <v>12.6</v>
          </cell>
          <cell r="F425">
            <v>9.3000000000000007</v>
          </cell>
          <cell r="G425">
            <v>14.1</v>
          </cell>
          <cell r="H425">
            <v>10.217000000000001</v>
          </cell>
          <cell r="I425">
            <v>15.26</v>
          </cell>
          <cell r="J425">
            <v>10.199999999999999</v>
          </cell>
          <cell r="K425">
            <v>15.641</v>
          </cell>
          <cell r="L425">
            <v>11.858000000000001</v>
          </cell>
          <cell r="M425">
            <v>3.258</v>
          </cell>
          <cell r="N425">
            <v>4.0999999999999996</v>
          </cell>
          <cell r="O425">
            <v>3</v>
          </cell>
          <cell r="P425">
            <v>4.5</v>
          </cell>
          <cell r="Q425">
            <v>6.0670000000000002</v>
          </cell>
          <cell r="R425">
            <v>3.0030000000000001</v>
          </cell>
          <cell r="S425">
            <v>3.871</v>
          </cell>
          <cell r="T425">
            <v>2.3079999999999998</v>
          </cell>
          <cell r="U425">
            <v>3.7</v>
          </cell>
          <cell r="V425">
            <v>3.85</v>
          </cell>
          <cell r="W425">
            <v>3.57</v>
          </cell>
          <cell r="X425">
            <v>3.57</v>
          </cell>
          <cell r="Y425">
            <v>3.57</v>
          </cell>
          <cell r="Z425">
            <v>3.57</v>
          </cell>
          <cell r="AA425" t="str">
            <v>X</v>
          </cell>
          <cell r="AB425" t="str">
            <v>ok</v>
          </cell>
          <cell r="AD425">
            <v>3.7750000000000004</v>
          </cell>
          <cell r="AE425">
            <v>3.85</v>
          </cell>
          <cell r="AF425">
            <v>4</v>
          </cell>
        </row>
        <row r="426">
          <cell r="B426" t="str">
            <v>d</v>
          </cell>
          <cell r="C426">
            <v>0.85411942554799702</v>
          </cell>
          <cell r="D426" t="str">
            <v xml:space="preserve">Unit value (¢/lb) </v>
          </cell>
          <cell r="E426">
            <v>8.4994517151655966</v>
          </cell>
          <cell r="F426">
            <v>11.500754191951742</v>
          </cell>
          <cell r="G426">
            <v>4.7997120069852919</v>
          </cell>
          <cell r="H426">
            <v>5.9348331326977339</v>
          </cell>
          <cell r="I426">
            <v>6.4501626972393176</v>
          </cell>
          <cell r="J426">
            <v>7.2241210239184976</v>
          </cell>
          <cell r="K426">
            <v>7.45</v>
          </cell>
          <cell r="L426">
            <v>11.35</v>
          </cell>
          <cell r="M426">
            <v>22.64</v>
          </cell>
          <cell r="N426">
            <v>12.6</v>
          </cell>
          <cell r="O426">
            <v>21.213220841271283</v>
          </cell>
          <cell r="P426">
            <v>23.9</v>
          </cell>
          <cell r="Q426">
            <v>24.09</v>
          </cell>
          <cell r="R426">
            <v>18</v>
          </cell>
          <cell r="S426">
            <v>17</v>
          </cell>
          <cell r="T426">
            <v>15.7</v>
          </cell>
          <cell r="U426">
            <v>13.23</v>
          </cell>
          <cell r="V426">
            <v>11.3</v>
          </cell>
          <cell r="W426">
            <v>12.065844758533549</v>
          </cell>
          <cell r="X426">
            <v>12.575081935473271</v>
          </cell>
          <cell r="Y426">
            <v>12.975521801447671</v>
          </cell>
          <cell r="Z426">
            <v>13.430894837423994</v>
          </cell>
          <cell r="AA426" t="str">
            <v>X</v>
          </cell>
          <cell r="AB426" t="str">
            <v>ok</v>
          </cell>
          <cell r="AC426" t="str">
            <v>Actual price, includes discount for nickel content</v>
          </cell>
          <cell r="AD426">
            <v>12.265000000000001</v>
          </cell>
          <cell r="AE426">
            <v>12.265000000000001</v>
          </cell>
          <cell r="AF426">
            <v>11.3</v>
          </cell>
        </row>
        <row r="427">
          <cell r="C427">
            <v>0.95308827676976593</v>
          </cell>
          <cell r="D427" t="str">
            <v xml:space="preserve">     Implied unit value</v>
          </cell>
          <cell r="E427">
            <v>8.4994517151655966</v>
          </cell>
          <cell r="F427">
            <v>11.500754191951742</v>
          </cell>
          <cell r="G427">
            <v>4.7997120069852919</v>
          </cell>
          <cell r="H427">
            <v>5.9348331326977339</v>
          </cell>
          <cell r="I427">
            <v>6.4501626972393176</v>
          </cell>
          <cell r="J427">
            <v>7.2241210239184976</v>
          </cell>
          <cell r="K427">
            <v>7.4499999999999993</v>
          </cell>
          <cell r="L427">
            <v>11.35</v>
          </cell>
          <cell r="M427">
            <v>22.64</v>
          </cell>
          <cell r="N427">
            <v>12.6</v>
          </cell>
          <cell r="O427">
            <v>21.21298990969284</v>
          </cell>
          <cell r="P427">
            <v>23.9</v>
          </cell>
          <cell r="Q427">
            <v>24.09</v>
          </cell>
          <cell r="R427">
            <v>18</v>
          </cell>
          <cell r="S427">
            <v>17</v>
          </cell>
          <cell r="T427">
            <v>15.7</v>
          </cell>
          <cell r="U427">
            <v>11.854690475625384</v>
          </cell>
          <cell r="V427">
            <v>11.298566517052754</v>
          </cell>
          <cell r="W427">
            <v>12.065844758533549</v>
          </cell>
          <cell r="X427">
            <v>12.575081935473271</v>
          </cell>
          <cell r="Y427">
            <v>12.975521801447671</v>
          </cell>
          <cell r="Z427">
            <v>13.430894837423994</v>
          </cell>
          <cell r="AA427" t="str">
            <v>X</v>
          </cell>
          <cell r="AD427">
            <v>11.576628496339069</v>
          </cell>
          <cell r="AE427">
            <v>11.574623413138735</v>
          </cell>
          <cell r="AF427">
            <v>11.294556350652085</v>
          </cell>
        </row>
        <row r="428">
          <cell r="C428">
            <v>0.85411942554799702</v>
          </cell>
          <cell r="D428" t="str">
            <v>Unit value $ per ton</v>
          </cell>
          <cell r="E428">
            <v>187.38095238095238</v>
          </cell>
          <cell r="F428">
            <v>253.54838709677418</v>
          </cell>
          <cell r="G428">
            <v>105.81560283687942</v>
          </cell>
          <cell r="H428">
            <v>130.84075560340611</v>
          </cell>
          <cell r="I428">
            <v>142.20183486238534</v>
          </cell>
          <cell r="J428">
            <v>159.26470588235296</v>
          </cell>
          <cell r="K428">
            <v>164.24448800000002</v>
          </cell>
          <cell r="L428">
            <v>250.22482400000001</v>
          </cell>
          <cell r="M428">
            <v>499.12687360000001</v>
          </cell>
          <cell r="N428">
            <v>277.782624</v>
          </cell>
          <cell r="O428">
            <v>467.67175783966866</v>
          </cell>
          <cell r="P428">
            <v>526.90513599999997</v>
          </cell>
          <cell r="Q428">
            <v>531.09392160000004</v>
          </cell>
          <cell r="R428">
            <v>396.83232000000004</v>
          </cell>
          <cell r="S428">
            <v>374.78608000000003</v>
          </cell>
          <cell r="T428">
            <v>346.125968</v>
          </cell>
          <cell r="U428">
            <v>291.67175520000001</v>
          </cell>
          <cell r="V428">
            <v>249.12251200000003</v>
          </cell>
          <cell r="W428">
            <v>266.00650934937266</v>
          </cell>
          <cell r="X428">
            <v>277.23327436910824</v>
          </cell>
          <cell r="Y428">
            <v>286.06146775994773</v>
          </cell>
          <cell r="Z428">
            <v>296.10073100061038</v>
          </cell>
          <cell r="AA428" t="str">
            <v>X</v>
          </cell>
          <cell r="AD428">
            <v>270.39713360000002</v>
          </cell>
          <cell r="AE428">
            <v>270.39713360000002</v>
          </cell>
          <cell r="AF428">
            <v>249.12251200000003</v>
          </cell>
        </row>
        <row r="429">
          <cell r="AA429" t="str">
            <v>X</v>
          </cell>
          <cell r="AD429">
            <v>0</v>
          </cell>
          <cell r="AE429">
            <v>0</v>
          </cell>
        </row>
        <row r="430">
          <cell r="B430" t="str">
            <v>f</v>
          </cell>
          <cell r="C430">
            <v>11.454191033138402</v>
          </cell>
          <cell r="D430" t="str">
            <v xml:space="preserve">   Zinc</v>
          </cell>
          <cell r="E430">
            <v>53.3</v>
          </cell>
          <cell r="F430">
            <v>49.1</v>
          </cell>
          <cell r="G430">
            <v>48.3</v>
          </cell>
          <cell r="H430">
            <v>37.450000000000003</v>
          </cell>
          <cell r="I430">
            <v>64.25</v>
          </cell>
          <cell r="J430">
            <v>84.48</v>
          </cell>
          <cell r="K430">
            <v>49.392761247873125</v>
          </cell>
          <cell r="L430">
            <v>29.509621970544</v>
          </cell>
          <cell r="M430">
            <v>21.377147639120004</v>
          </cell>
          <cell r="N430">
            <v>4.3301681371200003</v>
          </cell>
          <cell r="O430">
            <v>0.55622663519999993</v>
          </cell>
          <cell r="P430">
            <v>4.639859499560945</v>
          </cell>
          <cell r="Q430">
            <v>3.2798964924624752</v>
          </cell>
          <cell r="R430">
            <v>2.1827152275244699</v>
          </cell>
          <cell r="S430">
            <v>1.1748461394281073</v>
          </cell>
          <cell r="T430">
            <v>1.075792026919319E-6</v>
          </cell>
          <cell r="U430">
            <v>0.22619442239999998</v>
          </cell>
          <cell r="V430">
            <v>2.5908741248</v>
          </cell>
          <cell r="W430">
            <v>0.21918780878489674</v>
          </cell>
          <cell r="X430">
            <v>0.22915089100239208</v>
          </cell>
          <cell r="Y430">
            <v>0.23413243211113971</v>
          </cell>
          <cell r="Z430">
            <v>0.23911397321988737</v>
          </cell>
          <cell r="AA430" t="str">
            <v>X</v>
          </cell>
          <cell r="AB430" t="str">
            <v>n</v>
          </cell>
          <cell r="AD430">
            <v>1.4085342735999999</v>
          </cell>
          <cell r="AE430">
            <v>2.6043223312000001</v>
          </cell>
          <cell r="AF430">
            <v>4.9824502400000004</v>
          </cell>
        </row>
        <row r="431">
          <cell r="C431">
            <v>11.454191033138402</v>
          </cell>
          <cell r="D431" t="str">
            <v>Implied revenues</v>
          </cell>
          <cell r="E431">
            <v>53.3</v>
          </cell>
          <cell r="F431">
            <v>49.1</v>
          </cell>
          <cell r="G431">
            <v>48.29999999999999</v>
          </cell>
          <cell r="H431">
            <v>37.450000000000003</v>
          </cell>
          <cell r="I431">
            <v>64.25</v>
          </cell>
          <cell r="J431">
            <v>84.48</v>
          </cell>
          <cell r="K431">
            <v>49.392761247873125</v>
          </cell>
          <cell r="L431">
            <v>29.509621970544</v>
          </cell>
          <cell r="M431">
            <v>21.377147639120004</v>
          </cell>
          <cell r="N431">
            <v>4.3301681371200003</v>
          </cell>
          <cell r="O431">
            <v>0.55622663519999993</v>
          </cell>
          <cell r="P431">
            <v>4.639859499560945</v>
          </cell>
          <cell r="Q431">
            <v>3.2798964924624752</v>
          </cell>
          <cell r="R431">
            <v>2.1827152275244699</v>
          </cell>
          <cell r="S431">
            <v>1.1748461394281073</v>
          </cell>
          <cell r="T431">
            <v>1.075792026919319E-6</v>
          </cell>
          <cell r="U431">
            <v>0.22619442239999998</v>
          </cell>
          <cell r="V431">
            <v>2.5908741248</v>
          </cell>
          <cell r="W431">
            <v>0.21918780878489674</v>
          </cell>
          <cell r="X431">
            <v>0.22915089100239208</v>
          </cell>
          <cell r="Y431">
            <v>0.23413243211113971</v>
          </cell>
          <cell r="Z431">
            <v>0.23911397321988737</v>
          </cell>
          <cell r="AA431" t="str">
            <v>X</v>
          </cell>
          <cell r="AD431">
            <v>1.4085342735999999</v>
          </cell>
          <cell r="AE431">
            <v>2.6043223312000001</v>
          </cell>
          <cell r="AF431">
            <v>4.9824502400000004</v>
          </cell>
        </row>
        <row r="432">
          <cell r="D432" t="str">
            <v>Implied revenues</v>
          </cell>
          <cell r="E432">
            <v>53.3</v>
          </cell>
          <cell r="F432">
            <v>49.1</v>
          </cell>
          <cell r="G432">
            <v>48.29999999999999</v>
          </cell>
          <cell r="H432">
            <v>37.45000000000001</v>
          </cell>
          <cell r="I432">
            <v>64.25</v>
          </cell>
          <cell r="J432">
            <v>84.48</v>
          </cell>
          <cell r="K432">
            <v>49.392761247873125</v>
          </cell>
          <cell r="L432">
            <v>29.509621970543996</v>
          </cell>
          <cell r="M432">
            <v>21.377147639120004</v>
          </cell>
          <cell r="N432">
            <v>4.3301681371200003</v>
          </cell>
          <cell r="O432">
            <v>0.55622663520000004</v>
          </cell>
          <cell r="P432">
            <v>4.6398594995609459</v>
          </cell>
          <cell r="Q432">
            <v>3.2798964924624752</v>
          </cell>
          <cell r="R432">
            <v>2.1827152275244703</v>
          </cell>
          <cell r="S432">
            <v>1.1748461394281076</v>
          </cell>
          <cell r="T432">
            <v>1.075792026919319E-6</v>
          </cell>
          <cell r="U432">
            <v>0.22619442240000001</v>
          </cell>
          <cell r="V432">
            <v>2.5908741248000005</v>
          </cell>
          <cell r="W432">
            <v>0.21918780878489677</v>
          </cell>
          <cell r="X432">
            <v>0.22915089100239208</v>
          </cell>
          <cell r="Y432">
            <v>0.23413243211113974</v>
          </cell>
          <cell r="Z432">
            <v>0.23911397321988739</v>
          </cell>
          <cell r="AA432" t="str">
            <v>X</v>
          </cell>
          <cell r="AD432">
            <v>1.4085342736000004</v>
          </cell>
          <cell r="AE432">
            <v>2.6043223312000001</v>
          </cell>
          <cell r="AF432">
            <v>4.9824502400000004</v>
          </cell>
        </row>
        <row r="433">
          <cell r="B433" t="str">
            <v>d</v>
          </cell>
          <cell r="C433">
            <v>13</v>
          </cell>
          <cell r="D433" t="str">
            <v xml:space="preserve">     Volume (thousand tons)</v>
          </cell>
          <cell r="E433">
            <v>63</v>
          </cell>
          <cell r="F433">
            <v>70.7</v>
          </cell>
          <cell r="G433">
            <v>71.900000000000006</v>
          </cell>
          <cell r="H433">
            <v>51.645000000000003</v>
          </cell>
          <cell r="I433">
            <v>62.19</v>
          </cell>
          <cell r="J433">
            <v>55.856000000000002</v>
          </cell>
          <cell r="K433">
            <v>37.447000000000003</v>
          </cell>
          <cell r="L433">
            <v>28.934999999999999</v>
          </cell>
          <cell r="M433">
            <v>18.382000000000001</v>
          </cell>
          <cell r="N433">
            <v>4.2</v>
          </cell>
          <cell r="O433">
            <v>0.6</v>
          </cell>
          <cell r="P433">
            <v>4.5</v>
          </cell>
          <cell r="Q433">
            <v>3.2</v>
          </cell>
          <cell r="R433">
            <v>1.66</v>
          </cell>
          <cell r="S433">
            <v>1.147</v>
          </cell>
          <cell r="T433">
            <v>9.9999999999999995E-7</v>
          </cell>
          <cell r="U433">
            <v>0.2</v>
          </cell>
          <cell r="V433">
            <v>2.6</v>
          </cell>
          <cell r="W433">
            <v>0.2</v>
          </cell>
          <cell r="X433">
            <v>0.2</v>
          </cell>
          <cell r="Y433">
            <v>0.2</v>
          </cell>
          <cell r="Z433">
            <v>0.2</v>
          </cell>
          <cell r="AA433" t="str">
            <v>X</v>
          </cell>
          <cell r="AB433" t="str">
            <v>ok</v>
          </cell>
          <cell r="AD433">
            <v>1.4</v>
          </cell>
          <cell r="AE433">
            <v>2.6</v>
          </cell>
          <cell r="AF433">
            <v>5</v>
          </cell>
        </row>
        <row r="434">
          <cell r="B434" t="str">
            <v>f</v>
          </cell>
          <cell r="C434">
            <v>0.88109161793372326</v>
          </cell>
          <cell r="D434" t="str">
            <v xml:space="preserve">     Unit value (¢/lb) </v>
          </cell>
          <cell r="E434">
            <v>38.375330488634162</v>
          </cell>
          <cell r="F434">
            <v>31.501232595113471</v>
          </cell>
          <cell r="G434">
            <v>30.470789673969961</v>
          </cell>
          <cell r="H434">
            <v>32.891903645252803</v>
          </cell>
          <cell r="I434">
            <v>46.86170052175305</v>
          </cell>
          <cell r="J434">
            <v>68.604016512787197</v>
          </cell>
          <cell r="K434">
            <v>59.829000000000001</v>
          </cell>
          <cell r="L434">
            <v>46.26</v>
          </cell>
          <cell r="M434">
            <v>52.75</v>
          </cell>
          <cell r="N434">
            <v>46.765000000000001</v>
          </cell>
          <cell r="O434">
            <v>42.05</v>
          </cell>
          <cell r="P434">
            <v>46.768967805454409</v>
          </cell>
          <cell r="Q434">
            <v>46.491721667482679</v>
          </cell>
          <cell r="R434">
            <v>59.642310492846001</v>
          </cell>
          <cell r="S434">
            <v>46.460410779609823</v>
          </cell>
          <cell r="T434">
            <v>48.797075007770893</v>
          </cell>
          <cell r="U434">
            <v>51.3</v>
          </cell>
          <cell r="V434">
            <v>45.2</v>
          </cell>
          <cell r="W434">
            <v>49.710927755684587</v>
          </cell>
          <cell r="X434">
            <v>51.970515380942977</v>
          </cell>
          <cell r="Y434">
            <v>53.100309193572173</v>
          </cell>
          <cell r="Z434">
            <v>54.230103006201368</v>
          </cell>
          <cell r="AA434" t="str">
            <v>X</v>
          </cell>
          <cell r="AB434" t="str">
            <v>ok</v>
          </cell>
          <cell r="AD434">
            <v>48.25</v>
          </cell>
          <cell r="AE434">
            <v>48.25</v>
          </cell>
          <cell r="AF434">
            <v>45.2</v>
          </cell>
        </row>
        <row r="435">
          <cell r="C435">
            <v>0.88730951409801906</v>
          </cell>
          <cell r="D435" t="str">
            <v xml:space="preserve">     Implied unit value</v>
          </cell>
          <cell r="E435">
            <v>38.375330488634162</v>
          </cell>
          <cell r="F435">
            <v>31.501232595113471</v>
          </cell>
          <cell r="G435">
            <v>30.470789673969968</v>
          </cell>
          <cell r="H435">
            <v>32.891903645252803</v>
          </cell>
          <cell r="I435">
            <v>46.86170052175305</v>
          </cell>
          <cell r="J435">
            <v>68.604016512787197</v>
          </cell>
          <cell r="K435">
            <v>59.829000000000008</v>
          </cell>
          <cell r="L435">
            <v>46.26</v>
          </cell>
          <cell r="M435">
            <v>52.750000000000007</v>
          </cell>
          <cell r="N435">
            <v>46.765000000000001</v>
          </cell>
          <cell r="O435">
            <v>42.05</v>
          </cell>
          <cell r="P435">
            <v>46.768967805454409</v>
          </cell>
          <cell r="Q435">
            <v>46.491721667482686</v>
          </cell>
          <cell r="R435">
            <v>59.642310492845994</v>
          </cell>
          <cell r="S435">
            <v>46.460410779609816</v>
          </cell>
          <cell r="T435">
            <v>48.797075007770893</v>
          </cell>
          <cell r="U435">
            <v>51.300000000000004</v>
          </cell>
          <cell r="V435">
            <v>45.518978073228382</v>
          </cell>
          <cell r="W435">
            <v>41.388441169751587</v>
          </cell>
          <cell r="X435">
            <v>39.588943727588472</v>
          </cell>
          <cell r="Y435">
            <v>38.746625775937659</v>
          </cell>
          <cell r="Z435">
            <v>37.939404405605629</v>
          </cell>
          <cell r="AA435" t="str">
            <v>X</v>
          </cell>
          <cell r="AD435">
            <v>48.40948903661419</v>
          </cell>
          <cell r="AE435">
            <v>48.40948903661419</v>
          </cell>
          <cell r="AF435">
            <v>45.518978073228375</v>
          </cell>
        </row>
        <row r="436">
          <cell r="C436">
            <v>0.88109161793372337</v>
          </cell>
          <cell r="D436" t="str">
            <v>Unit value $ per ton</v>
          </cell>
          <cell r="E436">
            <v>846.03174603174602</v>
          </cell>
          <cell r="F436">
            <v>694.48373408769442</v>
          </cell>
          <cell r="G436">
            <v>671.76634214186356</v>
          </cell>
          <cell r="H436">
            <v>725.14280182011817</v>
          </cell>
          <cell r="I436">
            <v>1033.1242965106931</v>
          </cell>
          <cell r="J436">
            <v>1512.4606130048696</v>
          </cell>
          <cell r="K436">
            <v>1319.0044929600001</v>
          </cell>
          <cell r="L436">
            <v>1019.8590624</v>
          </cell>
          <cell r="M436">
            <v>1162.9391600000001</v>
          </cell>
          <cell r="N436">
            <v>1030.9924136</v>
          </cell>
          <cell r="O436">
            <v>927.04439200000002</v>
          </cell>
          <cell r="P436">
            <v>1031.0798887913213</v>
          </cell>
          <cell r="Q436">
            <v>1024.9676538945234</v>
          </cell>
          <cell r="R436">
            <v>1314.8886912798014</v>
          </cell>
          <cell r="S436">
            <v>1024.2773665458653</v>
          </cell>
          <cell r="T436">
            <v>1075.7920269193189</v>
          </cell>
          <cell r="U436">
            <v>1130.9721119999999</v>
          </cell>
          <cell r="V436">
            <v>996.49004800000012</v>
          </cell>
          <cell r="W436">
            <v>1095.9390439244837</v>
          </cell>
          <cell r="X436">
            <v>1145.7544550119603</v>
          </cell>
          <cell r="Y436">
            <v>1170.6621605556986</v>
          </cell>
          <cell r="Z436">
            <v>1195.5698660994369</v>
          </cell>
          <cell r="AA436" t="str">
            <v>X</v>
          </cell>
          <cell r="AD436">
            <v>1063.73108</v>
          </cell>
          <cell r="AE436">
            <v>1063.73108</v>
          </cell>
          <cell r="AF436">
            <v>996.49004800000012</v>
          </cell>
        </row>
        <row r="437">
          <cell r="AA437" t="str">
            <v>X</v>
          </cell>
          <cell r="AD437">
            <v>0</v>
          </cell>
          <cell r="AE437">
            <v>0</v>
          </cell>
        </row>
        <row r="438">
          <cell r="B438" t="str">
            <v>f</v>
          </cell>
          <cell r="C438">
            <v>1.0277987471531966</v>
          </cell>
          <cell r="D438" t="str">
            <v xml:space="preserve">   Silver  </v>
          </cell>
          <cell r="E438">
            <v>6.7</v>
          </cell>
          <cell r="F438">
            <v>6.5</v>
          </cell>
          <cell r="G438">
            <v>7.7</v>
          </cell>
          <cell r="H438">
            <v>6.5157550000000004</v>
          </cell>
          <cell r="I438">
            <v>6.9053770500000002</v>
          </cell>
          <cell r="J438">
            <v>7.04919501</v>
          </cell>
          <cell r="K438">
            <v>3.27</v>
          </cell>
          <cell r="L438">
            <v>3.7510915333320001</v>
          </cell>
          <cell r="M438">
            <v>0.38141866619999998</v>
          </cell>
          <cell r="N438">
            <v>0.17344680460711712</v>
          </cell>
          <cell r="O438">
            <v>0.3</v>
          </cell>
          <cell r="P438">
            <v>0.30576578496750001</v>
          </cell>
          <cell r="Q438">
            <v>0.6145428169874575</v>
          </cell>
          <cell r="R438">
            <v>0.55687021033468442</v>
          </cell>
          <cell r="S438">
            <v>0.52202129061418978</v>
          </cell>
          <cell r="T438">
            <v>0</v>
          </cell>
          <cell r="U438">
            <v>1.234848214886146E-9</v>
          </cell>
          <cell r="V438">
            <v>1.2691754481843422E-9</v>
          </cell>
          <cell r="W438">
            <v>1.3551923831092491E-9</v>
          </cell>
          <cell r="X438">
            <v>1.4123880753459393E-9</v>
          </cell>
          <cell r="Y438">
            <v>1.4573640440511551E-9</v>
          </cell>
          <cell r="Z438">
            <v>1.5085099092747225E-9</v>
          </cell>
          <cell r="AA438" t="str">
            <v>X</v>
          </cell>
          <cell r="AB438" t="str">
            <v>ok</v>
          </cell>
          <cell r="AD438">
            <v>1.2520118315352441E-9</v>
          </cell>
          <cell r="AE438">
            <v>1.2520118315352441E-9</v>
          </cell>
          <cell r="AF438">
            <v>1.2691754481843422E-9</v>
          </cell>
        </row>
        <row r="439">
          <cell r="C439">
            <v>1.0277987471531966</v>
          </cell>
          <cell r="D439" t="str">
            <v>Implied revenues</v>
          </cell>
          <cell r="E439">
            <v>6.7</v>
          </cell>
          <cell r="F439">
            <v>6.5</v>
          </cell>
          <cell r="G439">
            <v>7.7</v>
          </cell>
          <cell r="H439">
            <v>6.5157550000000004</v>
          </cell>
          <cell r="I439">
            <v>6.9053770500000002</v>
          </cell>
          <cell r="J439">
            <v>7.04919501</v>
          </cell>
          <cell r="K439">
            <v>3.27</v>
          </cell>
          <cell r="L439">
            <v>3.7510915333320001</v>
          </cell>
          <cell r="M439">
            <v>0.38141866619999998</v>
          </cell>
          <cell r="N439">
            <v>0.17344680460711712</v>
          </cell>
          <cell r="O439">
            <v>0.30074939564867043</v>
          </cell>
          <cell r="P439">
            <v>0.30576578496750001</v>
          </cell>
          <cell r="Q439">
            <v>0.6145428169874575</v>
          </cell>
          <cell r="R439">
            <v>0.55687021033468442</v>
          </cell>
          <cell r="S439">
            <v>0.52202129061418978</v>
          </cell>
          <cell r="T439">
            <v>0</v>
          </cell>
          <cell r="U439">
            <v>1.234848214886146E-9</v>
          </cell>
          <cell r="V439">
            <v>1.2691754481843422E-9</v>
          </cell>
          <cell r="W439">
            <v>1.3551923831092491E-9</v>
          </cell>
          <cell r="X439">
            <v>1.4123880753459393E-9</v>
          </cell>
          <cell r="Y439">
            <v>1.4573640440511551E-9</v>
          </cell>
          <cell r="Z439">
            <v>1.5085099092747225E-9</v>
          </cell>
          <cell r="AA439" t="str">
            <v>X</v>
          </cell>
          <cell r="AD439">
            <v>1.2520118315352441E-9</v>
          </cell>
          <cell r="AE439">
            <v>1.2520118315352441E-9</v>
          </cell>
          <cell r="AF439">
            <v>1.2691754481843422E-9</v>
          </cell>
        </row>
        <row r="440">
          <cell r="D440" t="str">
            <v>Implied revenues</v>
          </cell>
          <cell r="E440">
            <v>6.6999999999999993</v>
          </cell>
          <cell r="F440">
            <v>6.5</v>
          </cell>
          <cell r="G440">
            <v>7.7</v>
          </cell>
          <cell r="H440">
            <v>6.5157549999999995</v>
          </cell>
          <cell r="I440">
            <v>6.9053770500000002</v>
          </cell>
          <cell r="J440">
            <v>7.0491950099999992</v>
          </cell>
          <cell r="K440">
            <v>3.2700000000000005</v>
          </cell>
          <cell r="L440">
            <v>3.7510915333319996</v>
          </cell>
          <cell r="M440">
            <v>0.38141866619999998</v>
          </cell>
          <cell r="N440">
            <v>0.17344680460711712</v>
          </cell>
          <cell r="O440">
            <v>0.30074939564867043</v>
          </cell>
          <cell r="P440">
            <v>0.30576578496749995</v>
          </cell>
          <cell r="Q440">
            <v>0.6145428169874575</v>
          </cell>
          <cell r="R440">
            <v>0.55687021033468453</v>
          </cell>
          <cell r="S440">
            <v>0.52202129061418978</v>
          </cell>
          <cell r="T440">
            <v>0</v>
          </cell>
          <cell r="U440">
            <v>1.2348482148861458E-9</v>
          </cell>
          <cell r="V440">
            <v>1.2691754481843422E-9</v>
          </cell>
          <cell r="W440">
            <v>1.3551923831092489E-9</v>
          </cell>
          <cell r="X440">
            <v>1.4123880753459393E-9</v>
          </cell>
          <cell r="Y440">
            <v>1.4573640440511551E-9</v>
          </cell>
          <cell r="Z440">
            <v>1.5085099092747227E-9</v>
          </cell>
          <cell r="AA440" t="str">
            <v>X</v>
          </cell>
          <cell r="AD440">
            <v>1.2520118315352441E-9</v>
          </cell>
          <cell r="AE440">
            <v>1.2520118315352441E-9</v>
          </cell>
          <cell r="AF440">
            <v>1.2691754481843422E-9</v>
          </cell>
        </row>
        <row r="441">
          <cell r="B441" t="str">
            <v>d</v>
          </cell>
          <cell r="C441">
            <v>1</v>
          </cell>
          <cell r="D441" t="str">
            <v xml:space="preserve">     Volume (tons)</v>
          </cell>
          <cell r="E441">
            <v>25.4</v>
          </cell>
          <cell r="F441">
            <v>27</v>
          </cell>
          <cell r="G441">
            <v>44.9</v>
          </cell>
          <cell r="H441">
            <v>31.042000000000002</v>
          </cell>
          <cell r="I441">
            <v>34</v>
          </cell>
          <cell r="J441">
            <v>41.207999999999998</v>
          </cell>
          <cell r="K441">
            <v>34</v>
          </cell>
          <cell r="L441">
            <v>29.852519999999998</v>
          </cell>
          <cell r="M441">
            <v>3.06582</v>
          </cell>
          <cell r="N441">
            <v>1.3691200000000001</v>
          </cell>
          <cell r="O441">
            <v>2.99</v>
          </cell>
          <cell r="P441">
            <v>1.913</v>
          </cell>
          <cell r="Q441">
            <v>3.89</v>
          </cell>
          <cell r="R441">
            <v>3.64</v>
          </cell>
          <cell r="S441">
            <v>4</v>
          </cell>
          <cell r="T441">
            <v>0</v>
          </cell>
          <cell r="U441">
            <v>1E-8</v>
          </cell>
          <cell r="V441">
            <v>1E-8</v>
          </cell>
          <cell r="W441">
            <v>1E-8</v>
          </cell>
          <cell r="X441">
            <v>1E-8</v>
          </cell>
          <cell r="Y441">
            <v>1E-8</v>
          </cell>
          <cell r="Z441">
            <v>1E-8</v>
          </cell>
          <cell r="AA441" t="str">
            <v>X</v>
          </cell>
          <cell r="AB441" t="str">
            <v>ok</v>
          </cell>
          <cell r="AD441">
            <v>1E-8</v>
          </cell>
          <cell r="AE441">
            <v>1E-8</v>
          </cell>
          <cell r="AF441">
            <v>1E-8</v>
          </cell>
        </row>
        <row r="442">
          <cell r="B442" t="str">
            <v>d</v>
          </cell>
          <cell r="C442">
            <v>1.0277987471531969</v>
          </cell>
          <cell r="D442" t="str">
            <v xml:space="preserve">     Unit value ($ per troy oz)</v>
          </cell>
          <cell r="E442">
            <v>8.4809750842876017</v>
          </cell>
          <cell r="F442">
            <v>7.7402376252950971</v>
          </cell>
          <cell r="G442">
            <v>5.5137755775187616</v>
          </cell>
          <cell r="H442">
            <v>6.748694246611417</v>
          </cell>
          <cell r="I442">
            <v>6.53</v>
          </cell>
          <cell r="J442">
            <v>5.5</v>
          </cell>
          <cell r="K442">
            <v>3.0922424431552225</v>
          </cell>
          <cell r="L442">
            <v>4.04</v>
          </cell>
          <cell r="M442">
            <v>4</v>
          </cell>
          <cell r="N442">
            <v>4.0731414273058943</v>
          </cell>
          <cell r="O442">
            <v>3.2339870478818731</v>
          </cell>
          <cell r="P442">
            <v>5.1390000000000002</v>
          </cell>
          <cell r="Q442">
            <v>5.0793395581898855</v>
          </cell>
          <cell r="R442">
            <v>4.9187789251834326</v>
          </cell>
          <cell r="S442">
            <v>4.1959753284638674</v>
          </cell>
          <cell r="T442">
            <v>3.9000529331802358</v>
          </cell>
          <cell r="U442">
            <v>3.9702538859774803</v>
          </cell>
          <cell r="V442">
            <v>4.0806219698877655</v>
          </cell>
          <cell r="W442">
            <v>4.3571815227369148</v>
          </cell>
          <cell r="X442">
            <v>4.5410757184983179</v>
          </cell>
          <cell r="Y442">
            <v>4.6856813569685878</v>
          </cell>
          <cell r="Z442">
            <v>4.8501242963579214</v>
          </cell>
          <cell r="AA442" t="str">
            <v>X</v>
          </cell>
          <cell r="AB442" t="str">
            <v>ok</v>
          </cell>
          <cell r="AD442">
            <v>4.0254379279326233</v>
          </cell>
          <cell r="AE442">
            <v>4.0254379279326233</v>
          </cell>
          <cell r="AF442">
            <v>4.0806219698877655</v>
          </cell>
        </row>
        <row r="443">
          <cell r="C443">
            <v>1.0277987471531966</v>
          </cell>
          <cell r="D443" t="str">
            <v xml:space="preserve">     Implied unit value</v>
          </cell>
          <cell r="E443">
            <v>8.4809750842876035</v>
          </cell>
          <cell r="F443">
            <v>7.7402376252950971</v>
          </cell>
          <cell r="G443">
            <v>5.5137755775187616</v>
          </cell>
          <cell r="H443">
            <v>6.748694246611417</v>
          </cell>
          <cell r="I443">
            <v>6.5300000000000011</v>
          </cell>
          <cell r="J443">
            <v>5.5</v>
          </cell>
          <cell r="K443">
            <v>3.0922424431552225</v>
          </cell>
          <cell r="L443">
            <v>4.04</v>
          </cell>
          <cell r="M443">
            <v>4</v>
          </cell>
          <cell r="N443">
            <v>4.0731414273058943</v>
          </cell>
          <cell r="O443">
            <v>3.2259287247177912</v>
          </cell>
          <cell r="P443">
            <v>5.1390000000000002</v>
          </cell>
          <cell r="Q443">
            <v>5.0793395581898846</v>
          </cell>
          <cell r="R443">
            <v>4.9187789251834317</v>
          </cell>
          <cell r="S443">
            <v>4.1959753284638674</v>
          </cell>
          <cell r="T443">
            <v>3.9</v>
          </cell>
          <cell r="U443">
            <v>3.9702538859774807</v>
          </cell>
          <cell r="V443">
            <v>4.0806219698877655</v>
          </cell>
          <cell r="W443">
            <v>4.3571815227369157</v>
          </cell>
          <cell r="X443">
            <v>4.5410757184983179</v>
          </cell>
          <cell r="Y443">
            <v>4.6856813569685878</v>
          </cell>
          <cell r="Z443">
            <v>4.8501242963579205</v>
          </cell>
          <cell r="AA443" t="str">
            <v>X</v>
          </cell>
          <cell r="AD443">
            <v>4.0254379279326233</v>
          </cell>
          <cell r="AE443">
            <v>4.0254379279326233</v>
          </cell>
          <cell r="AF443">
            <v>4.0806219698877655</v>
          </cell>
        </row>
        <row r="444">
          <cell r="C444">
            <v>1.0277987471531969</v>
          </cell>
          <cell r="D444" t="str">
            <v>Unit value $ per ton</v>
          </cell>
          <cell r="E444">
            <v>0.26377952755905509</v>
          </cell>
          <cell r="F444">
            <v>0.24074074074074076</v>
          </cell>
          <cell r="G444">
            <v>0.17149220489977729</v>
          </cell>
          <cell r="H444">
            <v>0.20990126280523161</v>
          </cell>
          <cell r="I444">
            <v>0.203099325</v>
          </cell>
          <cell r="J444">
            <v>0.17106374999999999</v>
          </cell>
          <cell r="K444">
            <v>9.6176470588235308E-2</v>
          </cell>
          <cell r="L444">
            <v>0.12565409999999999</v>
          </cell>
          <cell r="M444">
            <v>0.12440999999999999</v>
          </cell>
          <cell r="N444">
            <v>0.12668488124278157</v>
          </cell>
          <cell r="O444">
            <v>0.10058508215674596</v>
          </cell>
          <cell r="P444">
            <v>0.15983574749999999</v>
          </cell>
          <cell r="Q444">
            <v>0.1579801586086009</v>
          </cell>
          <cell r="R444">
            <v>0.15298632152051772</v>
          </cell>
          <cell r="S444">
            <v>0.13050532265354745</v>
          </cell>
          <cell r="T444">
            <v>0.12130139635423828</v>
          </cell>
          <cell r="U444">
            <v>0.12348482148861457</v>
          </cell>
          <cell r="V444">
            <v>0.12691754481843423</v>
          </cell>
          <cell r="W444">
            <v>0.13551923831092488</v>
          </cell>
          <cell r="X444">
            <v>0.14123880753459392</v>
          </cell>
          <cell r="Y444">
            <v>0.14573640440511551</v>
          </cell>
          <cell r="Z444">
            <v>0.15085099092747226</v>
          </cell>
          <cell r="AA444" t="str">
            <v>X</v>
          </cell>
          <cell r="AD444">
            <v>0.12520118315352441</v>
          </cell>
          <cell r="AE444">
            <v>0.12520118315352441</v>
          </cell>
          <cell r="AF444">
            <v>0.12691754481843423</v>
          </cell>
        </row>
        <row r="445">
          <cell r="AA445" t="str">
            <v>X</v>
          </cell>
          <cell r="AD445">
            <v>0</v>
          </cell>
          <cell r="AE445">
            <v>0</v>
          </cell>
        </row>
        <row r="446">
          <cell r="C446" t="e">
            <v>#DIV/0!</v>
          </cell>
          <cell r="D446" t="str">
            <v>Gold (incl. Parallel)</v>
          </cell>
          <cell r="E446">
            <v>115.33000000000001</v>
          </cell>
          <cell r="F446">
            <v>59.09</v>
          </cell>
          <cell r="G446">
            <v>50.920000000000009</v>
          </cell>
          <cell r="H446">
            <v>88.54</v>
          </cell>
          <cell r="I446">
            <v>73.53</v>
          </cell>
          <cell r="J446">
            <v>33.440000000000005</v>
          </cell>
          <cell r="K446">
            <v>34.909999999999997</v>
          </cell>
          <cell r="L446">
            <v>40.24</v>
          </cell>
          <cell r="M446">
            <v>21.465</v>
          </cell>
          <cell r="N446">
            <v>15.914999999999999</v>
          </cell>
          <cell r="O446">
            <v>5.6</v>
          </cell>
          <cell r="P446">
            <v>32.313347695200001</v>
          </cell>
          <cell r="Q446">
            <v>38.951576664000001</v>
          </cell>
          <cell r="R446">
            <v>7.2379249800000007</v>
          </cell>
          <cell r="S446">
            <v>1.0015005000000001</v>
          </cell>
          <cell r="T446">
            <v>0.3</v>
          </cell>
          <cell r="U446">
            <v>0</v>
          </cell>
          <cell r="V446">
            <v>0</v>
          </cell>
          <cell r="W446">
            <v>0.85749592499999994</v>
          </cell>
          <cell r="X446">
            <v>0.85749592499999994</v>
          </cell>
          <cell r="Y446">
            <v>0.85749592499999994</v>
          </cell>
          <cell r="Z446">
            <v>0.85749592499999994</v>
          </cell>
          <cell r="AA446" t="str">
            <v>X</v>
          </cell>
          <cell r="AC446">
            <v>0.3</v>
          </cell>
          <cell r="AD446">
            <v>0</v>
          </cell>
          <cell r="AE446">
            <v>0</v>
          </cell>
          <cell r="AF446">
            <v>0</v>
          </cell>
        </row>
        <row r="447">
          <cell r="D447" t="str">
            <v xml:space="preserve">     Volume (incl.parallel, tons)</v>
          </cell>
          <cell r="E447">
            <v>11.590000000000003</v>
          </cell>
          <cell r="F447">
            <v>5.7000000000000011</v>
          </cell>
          <cell r="G447">
            <v>5.1300000000000008</v>
          </cell>
          <cell r="H447">
            <v>7.2200000000000006</v>
          </cell>
          <cell r="I447">
            <v>6.65</v>
          </cell>
          <cell r="J447">
            <v>3.6100000000000017</v>
          </cell>
          <cell r="K447">
            <v>5.6710119904951233</v>
          </cell>
          <cell r="L447">
            <v>4.3465469387382685</v>
          </cell>
          <cell r="M447">
            <v>2.3570649398243342</v>
          </cell>
          <cell r="N447">
            <v>1.7236326600747995</v>
          </cell>
          <cell r="O447">
            <v>0.59514704400307084</v>
          </cell>
          <cell r="P447">
            <v>2.7952206095109564</v>
          </cell>
          <cell r="Q447">
            <v>3.3699775099873217</v>
          </cell>
          <cell r="R447">
            <v>0.785638928708701</v>
          </cell>
          <cell r="S447">
            <v>0.11887957473881658</v>
          </cell>
          <cell r="T447">
            <v>3.5658140062499809E-2</v>
          </cell>
          <cell r="U447">
            <v>0</v>
          </cell>
          <cell r="V447">
            <v>0</v>
          </cell>
          <cell r="W447">
            <v>0.1</v>
          </cell>
          <cell r="X447">
            <v>0.1</v>
          </cell>
          <cell r="Y447">
            <v>0.1</v>
          </cell>
          <cell r="Z447">
            <v>0.1</v>
          </cell>
          <cell r="AA447" t="str">
            <v>X</v>
          </cell>
          <cell r="AC447">
            <v>0.2</v>
          </cell>
          <cell r="AD447">
            <v>0</v>
          </cell>
          <cell r="AE447">
            <v>0</v>
          </cell>
          <cell r="AF447">
            <v>0</v>
          </cell>
        </row>
        <row r="448">
          <cell r="B448" t="str">
            <v>f</v>
          </cell>
          <cell r="C448" t="e">
            <v>#DIV/0!</v>
          </cell>
          <cell r="D448" t="str">
            <v xml:space="preserve">   Gold (excl. parallel)</v>
          </cell>
          <cell r="E448">
            <v>60.7</v>
          </cell>
          <cell r="F448">
            <v>31.1</v>
          </cell>
          <cell r="G448">
            <v>26.800000000000004</v>
          </cell>
          <cell r="H448">
            <v>46.6</v>
          </cell>
          <cell r="I448">
            <v>38.700000000000003</v>
          </cell>
          <cell r="J448">
            <v>17.600000000000001</v>
          </cell>
          <cell r="K448">
            <v>29.599999999999998</v>
          </cell>
          <cell r="L448">
            <v>38.08</v>
          </cell>
          <cell r="M448">
            <v>20.61</v>
          </cell>
          <cell r="N448">
            <v>10.469999999999999</v>
          </cell>
          <cell r="O448">
            <v>3.2</v>
          </cell>
          <cell r="P448">
            <v>19.4071289412</v>
          </cell>
          <cell r="Q448">
            <v>24.972023075999999</v>
          </cell>
          <cell r="R448">
            <v>3.8094342000000001</v>
          </cell>
          <cell r="S448">
            <v>0.87087000000000003</v>
          </cell>
          <cell r="T448">
            <v>0.3</v>
          </cell>
          <cell r="U448">
            <v>0</v>
          </cell>
          <cell r="V448">
            <v>0</v>
          </cell>
          <cell r="W448">
            <v>0.85749592499999994</v>
          </cell>
          <cell r="X448">
            <v>0.85749592499999994</v>
          </cell>
          <cell r="Y448">
            <v>0.85749592499999994</v>
          </cell>
          <cell r="Z448">
            <v>0.85749592499999994</v>
          </cell>
          <cell r="AA448" t="str">
            <v>X</v>
          </cell>
          <cell r="AB448" t="str">
            <v>n</v>
          </cell>
          <cell r="AC448">
            <v>270.5</v>
          </cell>
          <cell r="AD448">
            <v>0</v>
          </cell>
          <cell r="AE448">
            <v>0</v>
          </cell>
          <cell r="AF448">
            <v>0</v>
          </cell>
        </row>
        <row r="449">
          <cell r="C449">
            <v>0</v>
          </cell>
          <cell r="D449" t="str">
            <v>Implied revenues</v>
          </cell>
          <cell r="E449">
            <v>60.699999999999996</v>
          </cell>
          <cell r="F449">
            <v>31.099999999999998</v>
          </cell>
          <cell r="G449">
            <v>26.8</v>
          </cell>
          <cell r="H449">
            <v>46.6</v>
          </cell>
          <cell r="I449">
            <v>38.700000000000003</v>
          </cell>
          <cell r="J449">
            <v>17.600000000000001</v>
          </cell>
          <cell r="K449">
            <v>28.634018984999997</v>
          </cell>
          <cell r="L449">
            <v>36.837278478000002</v>
          </cell>
          <cell r="M449">
            <v>19.937403083812502</v>
          </cell>
          <cell r="N449">
            <v>10.128316850437496</v>
          </cell>
          <cell r="O449">
            <v>3.2</v>
          </cell>
          <cell r="P449">
            <v>18.773787113062962</v>
          </cell>
          <cell r="Q449">
            <v>24.157073745001419</v>
          </cell>
          <cell r="R449">
            <v>3.6851152434090633</v>
          </cell>
          <cell r="S449">
            <v>0.84244959842793754</v>
          </cell>
          <cell r="T449">
            <v>1.68264525</v>
          </cell>
          <cell r="U449">
            <v>0.85749592499999994</v>
          </cell>
          <cell r="V449">
            <v>0</v>
          </cell>
          <cell r="W449">
            <v>0.85749592499999994</v>
          </cell>
          <cell r="X449">
            <v>0.85749592499999994</v>
          </cell>
          <cell r="Y449">
            <v>0.85749592499999994</v>
          </cell>
          <cell r="Z449">
            <v>0.85749592499999994</v>
          </cell>
          <cell r="AA449" t="str">
            <v>X</v>
          </cell>
          <cell r="AD449">
            <v>0.42874796249999997</v>
          </cell>
          <cell r="AE449">
            <v>0.42874796249999997</v>
          </cell>
          <cell r="AF449">
            <v>0</v>
          </cell>
        </row>
        <row r="450">
          <cell r="D450" t="str">
            <v>Implied revenues</v>
          </cell>
          <cell r="E450">
            <v>60.699999999999989</v>
          </cell>
          <cell r="F450">
            <v>31.099999999999994</v>
          </cell>
          <cell r="G450">
            <v>26.8</v>
          </cell>
          <cell r="H450">
            <v>46.6</v>
          </cell>
          <cell r="I450">
            <v>38.700000000000003</v>
          </cell>
          <cell r="J450">
            <v>17.599999999999994</v>
          </cell>
          <cell r="K450">
            <v>28.634018984999997</v>
          </cell>
          <cell r="L450">
            <v>36.837278478000002</v>
          </cell>
          <cell r="M450">
            <v>19.937403083812498</v>
          </cell>
          <cell r="N450">
            <v>10.128316850437498</v>
          </cell>
          <cell r="O450">
            <v>3.2</v>
          </cell>
          <cell r="P450">
            <v>18.773787113062962</v>
          </cell>
          <cell r="Q450">
            <v>24.157073745001419</v>
          </cell>
          <cell r="R450">
            <v>3.6851152434090633</v>
          </cell>
          <cell r="S450">
            <v>0.84244959842793754</v>
          </cell>
          <cell r="T450">
            <v>1.68264525</v>
          </cell>
          <cell r="U450">
            <v>0.85749592499999994</v>
          </cell>
          <cell r="V450">
            <v>0</v>
          </cell>
          <cell r="W450">
            <v>0.85749592499999994</v>
          </cell>
          <cell r="X450">
            <v>0.85749592499999994</v>
          </cell>
          <cell r="Y450">
            <v>0.85749592499999994</v>
          </cell>
          <cell r="Z450">
            <v>0.85749592499999994</v>
          </cell>
          <cell r="AA450" t="str">
            <v>X</v>
          </cell>
          <cell r="AD450">
            <v>0.42874796249999997</v>
          </cell>
          <cell r="AE450">
            <v>0.42874796249999997</v>
          </cell>
          <cell r="AF450">
            <v>0</v>
          </cell>
        </row>
        <row r="451">
          <cell r="B451" t="str">
            <v>f</v>
          </cell>
          <cell r="C451">
            <v>0</v>
          </cell>
          <cell r="D451" t="str">
            <v xml:space="preserve">     Volume (excl.parallel, tons)</v>
          </cell>
          <cell r="E451">
            <v>6.1</v>
          </cell>
          <cell r="F451">
            <v>3</v>
          </cell>
          <cell r="G451">
            <v>2.7</v>
          </cell>
          <cell r="H451">
            <v>3.8</v>
          </cell>
          <cell r="I451">
            <v>3.5</v>
          </cell>
          <cell r="J451">
            <v>1.9000000000000001</v>
          </cell>
          <cell r="K451">
            <v>4.6515000000000004</v>
          </cell>
          <cell r="L451">
            <v>3.9790000000000001</v>
          </cell>
          <cell r="M451">
            <v>2.1893199999999999</v>
          </cell>
          <cell r="N451">
            <v>1.096921</v>
          </cell>
          <cell r="O451">
            <v>0.34008402514461195</v>
          </cell>
          <cell r="P451">
            <v>1.6239999999999999</v>
          </cell>
          <cell r="Q451">
            <v>2.09</v>
          </cell>
          <cell r="R451">
            <v>0.4</v>
          </cell>
          <cell r="S451">
            <v>0.1</v>
          </cell>
          <cell r="T451">
            <v>0.2</v>
          </cell>
          <cell r="U451">
            <v>0.1</v>
          </cell>
          <cell r="V451">
            <v>0</v>
          </cell>
          <cell r="W451">
            <v>0.1</v>
          </cell>
          <cell r="X451">
            <v>0.1</v>
          </cell>
          <cell r="Y451">
            <v>0.1</v>
          </cell>
          <cell r="Z451">
            <v>0.1</v>
          </cell>
          <cell r="AA451" t="str">
            <v>X</v>
          </cell>
          <cell r="AB451" t="str">
            <v>ok</v>
          </cell>
          <cell r="AD451">
            <v>0.05</v>
          </cell>
          <cell r="AE451">
            <v>0.05</v>
          </cell>
          <cell r="AF451">
            <v>0</v>
          </cell>
        </row>
        <row r="452">
          <cell r="B452" t="str">
            <v>f</v>
          </cell>
          <cell r="C452">
            <v>1</v>
          </cell>
          <cell r="D452" t="str">
            <v xml:space="preserve">     Unit value ($ per troy oz)</v>
          </cell>
          <cell r="E452">
            <v>319.93632898098696</v>
          </cell>
          <cell r="F452">
            <v>333.30654020309191</v>
          </cell>
          <cell r="G452">
            <v>319.13595131985937</v>
          </cell>
          <cell r="H452">
            <v>394.28206397353404</v>
          </cell>
          <cell r="I452">
            <v>355.50656240311412</v>
          </cell>
          <cell r="J452">
            <v>297.82679510447201</v>
          </cell>
          <cell r="K452">
            <v>197.92196065785228</v>
          </cell>
          <cell r="L452">
            <v>297.65850716260366</v>
          </cell>
          <cell r="M452">
            <v>292.79526291268519</v>
          </cell>
          <cell r="N452">
            <v>296.87021672481421</v>
          </cell>
          <cell r="O452">
            <v>302.52999999999997</v>
          </cell>
          <cell r="P452">
            <v>371.681174811375</v>
          </cell>
          <cell r="Q452">
            <v>371.623132881</v>
          </cell>
          <cell r="R452">
            <v>296.20731801374995</v>
          </cell>
          <cell r="S452">
            <v>270.86234174999998</v>
          </cell>
          <cell r="T452">
            <v>270.5</v>
          </cell>
          <cell r="U452">
            <v>275.7</v>
          </cell>
          <cell r="V452">
            <v>275.7</v>
          </cell>
          <cell r="W452">
            <v>275.7</v>
          </cell>
          <cell r="X452">
            <v>275.7</v>
          </cell>
          <cell r="Y452">
            <v>275.7</v>
          </cell>
          <cell r="Z452">
            <v>275.7</v>
          </cell>
          <cell r="AA452" t="str">
            <v>X</v>
          </cell>
          <cell r="AB452" t="str">
            <v>ok</v>
          </cell>
          <cell r="AD452">
            <v>275.7</v>
          </cell>
          <cell r="AE452">
            <v>275.7</v>
          </cell>
          <cell r="AF452">
            <v>275.7</v>
          </cell>
        </row>
        <row r="453">
          <cell r="C453" t="e">
            <v>#DIV/0!</v>
          </cell>
          <cell r="D453" t="str">
            <v xml:space="preserve">     Implied unit value</v>
          </cell>
          <cell r="E453">
            <v>319.93632898098701</v>
          </cell>
          <cell r="F453">
            <v>333.30654020309191</v>
          </cell>
          <cell r="G453">
            <v>319.13595131985937</v>
          </cell>
          <cell r="H453">
            <v>394.28206397353404</v>
          </cell>
          <cell r="I453">
            <v>355.50656240311417</v>
          </cell>
          <cell r="J453">
            <v>297.82679510447207</v>
          </cell>
          <cell r="K453">
            <v>204.59894360415882</v>
          </cell>
          <cell r="L453">
            <v>307.70014564244616</v>
          </cell>
          <cell r="M453">
            <v>302.67283774434793</v>
          </cell>
          <cell r="N453">
            <v>306.88526188579328</v>
          </cell>
          <cell r="O453">
            <v>302.52999999999997</v>
          </cell>
          <cell r="P453">
            <v>384.22000000000008</v>
          </cell>
          <cell r="Q453">
            <v>384.16000000000008</v>
          </cell>
          <cell r="R453">
            <v>306.2</v>
          </cell>
          <cell r="S453">
            <v>279.99999999999994</v>
          </cell>
          <cell r="T453">
            <v>48.227634434530977</v>
          </cell>
          <cell r="U453">
            <v>0</v>
          </cell>
          <cell r="V453" t="e">
            <v>#DIV/0!</v>
          </cell>
          <cell r="W453">
            <v>275.69999999999993</v>
          </cell>
          <cell r="X453">
            <v>275.69999999999993</v>
          </cell>
          <cell r="Y453">
            <v>275.69999999999993</v>
          </cell>
          <cell r="Z453">
            <v>275.69999999999993</v>
          </cell>
          <cell r="AA453" t="str">
            <v>X</v>
          </cell>
          <cell r="AB453" t="str">
            <v>n</v>
          </cell>
          <cell r="AD453" t="e">
            <v>#DIV/0!</v>
          </cell>
          <cell r="AE453" t="e">
            <v>#DIV/0!</v>
          </cell>
          <cell r="AF453" t="e">
            <v>#DIV/0!</v>
          </cell>
        </row>
        <row r="454">
          <cell r="C454">
            <v>1</v>
          </cell>
          <cell r="D454" t="str">
            <v>Unit value $m per ton</v>
          </cell>
          <cell r="E454">
            <v>9.9508196721311464</v>
          </cell>
          <cell r="F454">
            <v>10.366666666666665</v>
          </cell>
          <cell r="G454">
            <v>9.9259259259259256</v>
          </cell>
          <cell r="H454">
            <v>12.263157894736842</v>
          </cell>
          <cell r="I454">
            <v>11.057142857142857</v>
          </cell>
          <cell r="J454">
            <v>9.2631578947368389</v>
          </cell>
          <cell r="K454">
            <v>6.1558677813608504</v>
          </cell>
          <cell r="L454">
            <v>9.2579237190248804</v>
          </cell>
          <cell r="M454">
            <v>9.1066646647417908</v>
          </cell>
          <cell r="N454">
            <v>9.2334059156835337</v>
          </cell>
          <cell r="O454">
            <v>9.4094393249999992</v>
          </cell>
          <cell r="P454">
            <v>11.560213739570791</v>
          </cell>
          <cell r="Q454">
            <v>11.558408490431303</v>
          </cell>
          <cell r="R454">
            <v>9.2127881085226573</v>
          </cell>
          <cell r="S454">
            <v>8.4244959842793747</v>
          </cell>
          <cell r="T454">
            <v>8.4132262499999992</v>
          </cell>
          <cell r="U454">
            <v>8.5749592499999991</v>
          </cell>
          <cell r="V454">
            <v>8.5749592499999991</v>
          </cell>
          <cell r="W454">
            <v>8.5749592499999991</v>
          </cell>
          <cell r="X454">
            <v>8.5749592499999991</v>
          </cell>
          <cell r="Y454">
            <v>8.5749592499999991</v>
          </cell>
          <cell r="Z454">
            <v>8.5749592499999991</v>
          </cell>
          <cell r="AA454" t="str">
            <v>X</v>
          </cell>
          <cell r="AD454">
            <v>8.5749592499999991</v>
          </cell>
          <cell r="AE454">
            <v>8.5749592499999991</v>
          </cell>
          <cell r="AF454">
            <v>8.5749592499999991</v>
          </cell>
        </row>
        <row r="455">
          <cell r="AA455" t="str">
            <v>X</v>
          </cell>
          <cell r="AD455">
            <v>0</v>
          </cell>
          <cell r="AE455">
            <v>0</v>
          </cell>
        </row>
        <row r="456">
          <cell r="C456">
            <v>0.96162135782977365</v>
          </cell>
          <cell r="D456" t="str">
            <v xml:space="preserve">   Diamonds (incl. parallel)</v>
          </cell>
          <cell r="E456">
            <v>345.19443799999999</v>
          </cell>
          <cell r="F456">
            <v>474.29626799999994</v>
          </cell>
          <cell r="G456">
            <v>214.14377500000018</v>
          </cell>
          <cell r="H456">
            <v>319.87296502920947</v>
          </cell>
          <cell r="I456">
            <v>629.75120950999985</v>
          </cell>
          <cell r="J456">
            <v>595.83624629975611</v>
          </cell>
          <cell r="K456">
            <v>571.36926168870286</v>
          </cell>
          <cell r="L456">
            <v>337.05224389307534</v>
          </cell>
          <cell r="M456">
            <v>346.33904981329238</v>
          </cell>
          <cell r="N456">
            <v>580.05612982652679</v>
          </cell>
          <cell r="O456">
            <v>533.09442153570512</v>
          </cell>
          <cell r="P456">
            <v>654.81024507402503</v>
          </cell>
          <cell r="Q456">
            <v>632.84825813173416</v>
          </cell>
          <cell r="R456">
            <v>610.69646760686601</v>
          </cell>
          <cell r="S456">
            <v>716.40750574130152</v>
          </cell>
          <cell r="T456">
            <v>571.57756331860173</v>
          </cell>
          <cell r="U456">
            <v>436.70411080276619</v>
          </cell>
          <cell r="V456">
            <v>419.94399999999996</v>
          </cell>
          <cell r="W456">
            <v>459.07676800000002</v>
          </cell>
          <cell r="X456">
            <v>493.12835935999999</v>
          </cell>
          <cell r="Y456">
            <v>530.11298631199998</v>
          </cell>
          <cell r="Z456">
            <v>572.52202521695995</v>
          </cell>
          <cell r="AA456" t="str">
            <v>X</v>
          </cell>
          <cell r="AD456">
            <v>428.32405540138308</v>
          </cell>
          <cell r="AE456">
            <v>462.80955540138308</v>
          </cell>
          <cell r="AF456">
            <v>488.91500000000002</v>
          </cell>
        </row>
        <row r="457">
          <cell r="D457" t="str">
            <v xml:space="preserve">     Volume (incl.parallel, million carats)</v>
          </cell>
          <cell r="E457">
            <v>28.766203166666671</v>
          </cell>
          <cell r="F457">
            <v>46.504286407203601</v>
          </cell>
          <cell r="G457">
            <v>21.800181685167729</v>
          </cell>
          <cell r="H457">
            <v>33.30633359542523</v>
          </cell>
          <cell r="I457">
            <v>42.53221166199743</v>
          </cell>
          <cell r="J457">
            <v>41.925234120961356</v>
          </cell>
          <cell r="K457">
            <v>43.179729807479575</v>
          </cell>
          <cell r="L457">
            <v>28.288511922117021</v>
          </cell>
          <cell r="M457">
            <v>19.879980123495454</v>
          </cell>
          <cell r="N457">
            <v>28.497022460168491</v>
          </cell>
          <cell r="O457">
            <v>30.018993808886009</v>
          </cell>
          <cell r="P457">
            <v>34.056718444768755</v>
          </cell>
          <cell r="Q457">
            <v>34.535941848357893</v>
          </cell>
          <cell r="R457">
            <v>35.715255660621708</v>
          </cell>
          <cell r="S457">
            <v>41.827085359800158</v>
          </cell>
          <cell r="T457">
            <v>31.476781991310606</v>
          </cell>
          <cell r="U457">
            <v>27.040931396685885</v>
          </cell>
          <cell r="V457">
            <v>31.78495681299788</v>
          </cell>
          <cell r="W457">
            <v>29.376818258549303</v>
          </cell>
          <cell r="X457">
            <v>29.39571498406017</v>
          </cell>
          <cell r="Y457">
            <v>29.395714984060167</v>
          </cell>
          <cell r="Z457">
            <v>29.39571498406017</v>
          </cell>
          <cell r="AD457">
            <v>29.412944104841884</v>
          </cell>
          <cell r="AE457">
            <v>32.044765221501187</v>
          </cell>
          <cell r="AF457">
            <v>37.04859904631649</v>
          </cell>
        </row>
        <row r="458">
          <cell r="B458" t="str">
            <v>f</v>
          </cell>
          <cell r="C458">
            <v>0.97341223167741864</v>
          </cell>
          <cell r="D458" t="str">
            <v xml:space="preserve">   Diamonds (excl. parallel)</v>
          </cell>
          <cell r="E458">
            <v>217.2</v>
          </cell>
          <cell r="F458">
            <v>199.9</v>
          </cell>
          <cell r="G458">
            <v>228.90600000000001</v>
          </cell>
          <cell r="H458">
            <v>185.39499999999998</v>
          </cell>
          <cell r="I458">
            <v>268.89999999999998</v>
          </cell>
          <cell r="J458">
            <v>250.82400000000001</v>
          </cell>
          <cell r="K458">
            <v>257.7</v>
          </cell>
          <cell r="L458">
            <v>212.23850999999999</v>
          </cell>
          <cell r="M458">
            <v>231.33693220070003</v>
          </cell>
          <cell r="N458">
            <v>311.96031999999997</v>
          </cell>
          <cell r="O458">
            <v>293.61214929861819</v>
          </cell>
          <cell r="P458">
            <v>423.45655999999997</v>
          </cell>
          <cell r="Q458">
            <v>403.13542743471299</v>
          </cell>
          <cell r="R458">
            <v>380.9836369098449</v>
          </cell>
          <cell r="S458">
            <v>445.03259219602421</v>
          </cell>
          <cell r="T458">
            <v>367.57756331860168</v>
          </cell>
          <cell r="U458">
            <v>239.96904127398466</v>
          </cell>
          <cell r="V458">
            <v>233.58879999999999</v>
          </cell>
          <cell r="W458">
            <v>250.03484800000001</v>
          </cell>
          <cell r="X458">
            <v>268.40829536000001</v>
          </cell>
          <cell r="Y458">
            <v>288.53891751200001</v>
          </cell>
          <cell r="Z458">
            <v>311.62203091295999</v>
          </cell>
          <cell r="AA458" t="str">
            <v>X</v>
          </cell>
          <cell r="AB458" t="str">
            <v>n</v>
          </cell>
          <cell r="AD458">
            <v>236.77892063699232</v>
          </cell>
          <cell r="AE458">
            <v>255.24952063699232</v>
          </cell>
          <cell r="AF458">
            <v>270.52999999999997</v>
          </cell>
        </row>
        <row r="459">
          <cell r="C459">
            <v>0.97641975355087296</v>
          </cell>
          <cell r="D459" t="str">
            <v>Implied revenues</v>
          </cell>
          <cell r="E459">
            <v>217.2</v>
          </cell>
          <cell r="F459">
            <v>199.9</v>
          </cell>
          <cell r="G459">
            <v>228.90600000000001</v>
          </cell>
          <cell r="H459">
            <v>185.39499999999998</v>
          </cell>
          <cell r="I459">
            <v>268.89999999999998</v>
          </cell>
          <cell r="J459">
            <v>250.82400000000001</v>
          </cell>
          <cell r="K459">
            <v>257.7</v>
          </cell>
          <cell r="L459">
            <v>212.23850999999999</v>
          </cell>
          <cell r="M459">
            <v>231.33693220070003</v>
          </cell>
          <cell r="N459">
            <v>311.96031999999997</v>
          </cell>
          <cell r="O459">
            <v>293.61214929861819</v>
          </cell>
          <cell r="P459">
            <v>423.45655999999997</v>
          </cell>
          <cell r="Q459">
            <v>403.13542743471305</v>
          </cell>
          <cell r="R459">
            <v>380.9836369098449</v>
          </cell>
          <cell r="S459">
            <v>445.03259219602421</v>
          </cell>
          <cell r="T459">
            <v>367.57756331860168</v>
          </cell>
          <cell r="U459">
            <v>239.22990000000001</v>
          </cell>
          <cell r="V459">
            <v>233.58879999999999</v>
          </cell>
          <cell r="W459">
            <v>250.03484800000001</v>
          </cell>
          <cell r="X459">
            <v>268.40829536000001</v>
          </cell>
          <cell r="Y459">
            <v>288.53891751200001</v>
          </cell>
          <cell r="Z459">
            <v>311.62203091295999</v>
          </cell>
          <cell r="AA459" t="str">
            <v>X</v>
          </cell>
          <cell r="AD459">
            <v>236.40935000000002</v>
          </cell>
          <cell r="AE459">
            <v>254.87995000000001</v>
          </cell>
          <cell r="AF459">
            <v>270.52999999999997</v>
          </cell>
        </row>
        <row r="460">
          <cell r="B460" t="str">
            <v>f</v>
          </cell>
          <cell r="C460">
            <v>1.189851268591426</v>
          </cell>
          <cell r="D460" t="str">
            <v xml:space="preserve">     Volume (excl.parallel, million carats)</v>
          </cell>
          <cell r="E460">
            <v>18.100000000000001</v>
          </cell>
          <cell r="F460">
            <v>19.600000000000001</v>
          </cell>
          <cell r="G460">
            <v>23.303000000000001</v>
          </cell>
          <cell r="H460">
            <v>19.304000000000002</v>
          </cell>
          <cell r="I460">
            <v>18.161000000000001</v>
          </cell>
          <cell r="J460">
            <v>17.648900999999999</v>
          </cell>
          <cell r="K460">
            <v>19.474999999999998</v>
          </cell>
          <cell r="L460">
            <v>17.813000000000002</v>
          </cell>
          <cell r="M460">
            <v>13.27881917</v>
          </cell>
          <cell r="N460">
            <v>15.326000000000001</v>
          </cell>
          <cell r="O460">
            <v>16.533546283636362</v>
          </cell>
          <cell r="P460">
            <v>22.024000000000001</v>
          </cell>
          <cell r="Q460">
            <v>22</v>
          </cell>
          <cell r="R460">
            <v>22.281000000000002</v>
          </cell>
          <cell r="S460">
            <v>25.983000000000001</v>
          </cell>
          <cell r="T460">
            <v>20.2425</v>
          </cell>
          <cell r="U460">
            <v>14.859</v>
          </cell>
          <cell r="V460">
            <v>17.68</v>
          </cell>
          <cell r="W460">
            <v>16</v>
          </cell>
          <cell r="X460">
            <v>16</v>
          </cell>
          <cell r="Y460">
            <v>16</v>
          </cell>
          <cell r="Z460">
            <v>16</v>
          </cell>
          <cell r="AA460" t="str">
            <v>X</v>
          </cell>
          <cell r="AB460" t="str">
            <v>ok</v>
          </cell>
          <cell r="AD460">
            <v>16.269500000000001</v>
          </cell>
          <cell r="AE460">
            <v>17.679500000000001</v>
          </cell>
          <cell r="AF460">
            <v>20.5</v>
          </cell>
        </row>
        <row r="461">
          <cell r="B461" t="str">
            <v>f</v>
          </cell>
          <cell r="C461">
            <v>0.82062336640341749</v>
          </cell>
          <cell r="D461" t="str">
            <v xml:space="preserve">     Unit value ($ per carat)</v>
          </cell>
          <cell r="E461">
            <v>11.999999999999998</v>
          </cell>
          <cell r="F461">
            <v>10.198979591836734</v>
          </cell>
          <cell r="G461">
            <v>9.8230270780586189</v>
          </cell>
          <cell r="H461">
            <v>9.6039680895151243</v>
          </cell>
          <cell r="I461">
            <v>14.806453389130553</v>
          </cell>
          <cell r="J461">
            <v>14.211876422220286</v>
          </cell>
          <cell r="K461">
            <v>13.23234916559692</v>
          </cell>
          <cell r="L461">
            <v>11.914809970246447</v>
          </cell>
          <cell r="M461">
            <v>17.421498797373864</v>
          </cell>
          <cell r="N461">
            <v>20.354973248075165</v>
          </cell>
          <cell r="O461">
            <v>17.758570621307843</v>
          </cell>
          <cell r="P461">
            <v>19.227050490374136</v>
          </cell>
          <cell r="Q461">
            <v>18.324337610668774</v>
          </cell>
          <cell r="R461">
            <v>17.099036708848114</v>
          </cell>
          <cell r="S461">
            <v>17.127837131817888</v>
          </cell>
          <cell r="T461">
            <v>18.158703881368492</v>
          </cell>
          <cell r="U461">
            <v>16.100000000000001</v>
          </cell>
          <cell r="V461">
            <v>13.212036199095023</v>
          </cell>
          <cell r="W461">
            <v>15.627178000000001</v>
          </cell>
          <cell r="X461">
            <v>16.775518460000001</v>
          </cell>
          <cell r="Y461">
            <v>18.033682344500001</v>
          </cell>
          <cell r="Z461">
            <v>19.476376932059999</v>
          </cell>
          <cell r="AA461" t="str">
            <v>X</v>
          </cell>
          <cell r="AB461" t="str">
            <v>ok</v>
          </cell>
          <cell r="AD461">
            <v>14.656018099547513</v>
          </cell>
          <cell r="AE461">
            <v>14.648292682926829</v>
          </cell>
          <cell r="AF461">
            <v>13.196585365853657</v>
          </cell>
        </row>
        <row r="462">
          <cell r="C462">
            <v>0.81809572118183049</v>
          </cell>
          <cell r="D462" t="str">
            <v xml:space="preserve">     Implied unit value</v>
          </cell>
          <cell r="E462">
            <v>11.999999999999998</v>
          </cell>
          <cell r="F462">
            <v>10.198979591836734</v>
          </cell>
          <cell r="G462">
            <v>9.8230270780586189</v>
          </cell>
          <cell r="H462">
            <v>9.6039680895151243</v>
          </cell>
          <cell r="I462">
            <v>14.806453389130553</v>
          </cell>
          <cell r="J462">
            <v>14.211876422220286</v>
          </cell>
          <cell r="K462">
            <v>13.23234916559692</v>
          </cell>
          <cell r="L462">
            <v>11.914809970246447</v>
          </cell>
          <cell r="M462">
            <v>17.421498797373864</v>
          </cell>
          <cell r="N462">
            <v>20.354973248075165</v>
          </cell>
          <cell r="O462">
            <v>17.758570621307843</v>
          </cell>
          <cell r="P462">
            <v>19.227050490374136</v>
          </cell>
          <cell r="Q462">
            <v>18.324337610668774</v>
          </cell>
          <cell r="R462">
            <v>17.099036708848114</v>
          </cell>
          <cell r="S462">
            <v>17.127837131817888</v>
          </cell>
          <cell r="T462">
            <v>18.158703881368492</v>
          </cell>
          <cell r="U462">
            <v>16.14974367548184</v>
          </cell>
          <cell r="V462">
            <v>13.212036199095023</v>
          </cell>
          <cell r="W462">
            <v>15.627178000000001</v>
          </cell>
          <cell r="X462">
            <v>16.775518460000001</v>
          </cell>
          <cell r="Y462">
            <v>18.033682344500001</v>
          </cell>
          <cell r="Z462">
            <v>19.476376932059999</v>
          </cell>
          <cell r="AA462" t="str">
            <v>X</v>
          </cell>
          <cell r="AB462" t="str">
            <v>ok</v>
          </cell>
          <cell r="AD462">
            <v>14.680889937288431</v>
          </cell>
          <cell r="AE462">
            <v>14.673164520667749</v>
          </cell>
          <cell r="AF462">
            <v>13.196585365853657</v>
          </cell>
        </row>
        <row r="463">
          <cell r="AA463" t="str">
            <v>X</v>
          </cell>
          <cell r="AD463">
            <v>0</v>
          </cell>
          <cell r="AE463">
            <v>0</v>
          </cell>
        </row>
        <row r="464">
          <cell r="B464" t="str">
            <v>f</v>
          </cell>
          <cell r="C464">
            <v>1.1748053786270345</v>
          </cell>
          <cell r="D464" t="str">
            <v xml:space="preserve">   Crude oil</v>
          </cell>
          <cell r="E464">
            <v>330.3</v>
          </cell>
          <cell r="F464">
            <v>301.2</v>
          </cell>
          <cell r="G464">
            <v>146.30000000000001</v>
          </cell>
          <cell r="H464">
            <v>192.23400000000001</v>
          </cell>
          <cell r="I464">
            <v>143.56099999999998</v>
          </cell>
          <cell r="J464">
            <v>160.37799999999999</v>
          </cell>
          <cell r="K464">
            <v>229.57886879999998</v>
          </cell>
          <cell r="L464">
            <v>165.15812750999999</v>
          </cell>
          <cell r="M464">
            <v>155.84195965000001</v>
          </cell>
          <cell r="N464">
            <v>127.22437380999999</v>
          </cell>
          <cell r="O464">
            <v>123.50152634282799</v>
          </cell>
          <cell r="P464">
            <v>166.15344279999999</v>
          </cell>
          <cell r="Q464">
            <v>198.07950000000002</v>
          </cell>
          <cell r="R464">
            <v>176.54039999999998</v>
          </cell>
          <cell r="S464">
            <v>111.45847588868374</v>
          </cell>
          <cell r="T464">
            <v>115.9</v>
          </cell>
          <cell r="U464">
            <v>141.30000000000001</v>
          </cell>
          <cell r="V464">
            <v>166</v>
          </cell>
          <cell r="W464">
            <v>179.98516219295382</v>
          </cell>
          <cell r="X464">
            <v>159.47634448638001</v>
          </cell>
          <cell r="Y464">
            <v>157.00536119781313</v>
          </cell>
          <cell r="Z464">
            <v>154.57285029463165</v>
          </cell>
          <cell r="AA464" t="str">
            <v>X</v>
          </cell>
          <cell r="AB464" t="str">
            <v>n</v>
          </cell>
          <cell r="AD464">
            <v>153.65</v>
          </cell>
          <cell r="AE464">
            <v>160.70500000000001</v>
          </cell>
          <cell r="AF464">
            <v>180.11</v>
          </cell>
        </row>
        <row r="465">
          <cell r="C465">
            <v>1.1748053786270345</v>
          </cell>
          <cell r="D465" t="str">
            <v>Implied revenues</v>
          </cell>
          <cell r="E465">
            <v>330.3</v>
          </cell>
          <cell r="F465">
            <v>301.2</v>
          </cell>
          <cell r="G465">
            <v>146.30000000000001</v>
          </cell>
          <cell r="H465">
            <v>192.23400000000001</v>
          </cell>
          <cell r="I465">
            <v>143.56099999999998</v>
          </cell>
          <cell r="J465">
            <v>160.37799999999999</v>
          </cell>
          <cell r="K465">
            <v>229.57886879999998</v>
          </cell>
          <cell r="L465">
            <v>165.15812750999999</v>
          </cell>
          <cell r="M465">
            <v>155.84195965000001</v>
          </cell>
          <cell r="N465">
            <v>127.22437380999999</v>
          </cell>
          <cell r="O465">
            <v>123.50152634282799</v>
          </cell>
          <cell r="P465">
            <v>166.15344279999999</v>
          </cell>
          <cell r="Q465">
            <v>198.07950000000002</v>
          </cell>
          <cell r="R465">
            <v>176.54039999999998</v>
          </cell>
          <cell r="S465">
            <v>111.45847588868374</v>
          </cell>
          <cell r="T465">
            <v>115.9</v>
          </cell>
          <cell r="U465">
            <v>141.30000000000001</v>
          </cell>
          <cell r="V465">
            <v>166</v>
          </cell>
          <cell r="W465">
            <v>179.98516219295382</v>
          </cell>
          <cell r="X465">
            <v>159.47634448638001</v>
          </cell>
          <cell r="Y465">
            <v>157.00536119781313</v>
          </cell>
          <cell r="Z465">
            <v>154.57285029463165</v>
          </cell>
          <cell r="AA465" t="str">
            <v>X</v>
          </cell>
          <cell r="AD465">
            <v>153.65</v>
          </cell>
          <cell r="AE465">
            <v>160.70500000000001</v>
          </cell>
          <cell r="AF465">
            <v>180.11</v>
          </cell>
        </row>
        <row r="466">
          <cell r="B466" t="str">
            <v>f</v>
          </cell>
          <cell r="C466">
            <v>1</v>
          </cell>
          <cell r="D466" t="str">
            <v xml:space="preserve">     Volume (million barrels)</v>
          </cell>
          <cell r="E466">
            <v>12.100000000000001</v>
          </cell>
          <cell r="F466">
            <v>12</v>
          </cell>
          <cell r="G466">
            <v>11.7</v>
          </cell>
          <cell r="H466">
            <v>11.534000000000001</v>
          </cell>
          <cell r="I466">
            <v>10.627064000000001</v>
          </cell>
          <cell r="J466">
            <v>9.8561999999999994</v>
          </cell>
          <cell r="K466">
            <v>10.689762</v>
          </cell>
          <cell r="L466">
            <v>9.4809960000000011</v>
          </cell>
          <cell r="M466">
            <v>8.9242889999999999</v>
          </cell>
          <cell r="N466">
            <v>8.3096239999999995</v>
          </cell>
          <cell r="O466">
            <v>8.530435279999999</v>
          </cell>
          <cell r="P466">
            <v>10.1</v>
          </cell>
          <cell r="Q466">
            <v>10.707000000000001</v>
          </cell>
          <cell r="R466">
            <v>10.146000000000001</v>
          </cell>
          <cell r="S466">
            <v>9.4400000000000013</v>
          </cell>
          <cell r="T466">
            <v>8.6999999999999993</v>
          </cell>
          <cell r="U466">
            <v>8.3000000000000007</v>
          </cell>
          <cell r="V466">
            <v>8.3000000000000007</v>
          </cell>
          <cell r="W466">
            <v>8.3000000000000007</v>
          </cell>
          <cell r="X466">
            <v>8.3000000000000007</v>
          </cell>
          <cell r="Y466">
            <v>8.3000000000000007</v>
          </cell>
          <cell r="Z466">
            <v>8.3000000000000007</v>
          </cell>
          <cell r="AA466" t="str">
            <v>X</v>
          </cell>
          <cell r="AB466" t="str">
            <v>ok</v>
          </cell>
          <cell r="AD466">
            <v>8.3000000000000007</v>
          </cell>
          <cell r="AE466">
            <v>8.3000000000000007</v>
          </cell>
          <cell r="AF466">
            <v>8.3000000000000007</v>
          </cell>
        </row>
        <row r="467">
          <cell r="B467" t="str">
            <v>f</v>
          </cell>
          <cell r="C467">
            <v>1.1748053786270347</v>
          </cell>
          <cell r="D467" t="str">
            <v xml:space="preserve">     Unit v. ($ per barrel)</v>
          </cell>
          <cell r="E467">
            <v>27.297520661157023</v>
          </cell>
          <cell r="F467">
            <v>25.099999999999998</v>
          </cell>
          <cell r="G467">
            <v>12.504273504273506</v>
          </cell>
          <cell r="H467">
            <v>16.666724466793827</v>
          </cell>
          <cell r="I467">
            <v>13.50899928710319</v>
          </cell>
          <cell r="J467">
            <v>16.271788315983848</v>
          </cell>
          <cell r="K467">
            <v>21.476518261117505</v>
          </cell>
          <cell r="L467">
            <v>17.419913214814137</v>
          </cell>
          <cell r="M467">
            <v>17.46267513860208</v>
          </cell>
          <cell r="N467">
            <v>15.310485024352486</v>
          </cell>
          <cell r="O467">
            <v>14.477751989090526</v>
          </cell>
          <cell r="P467">
            <v>16.45083592079208</v>
          </cell>
          <cell r="Q467">
            <v>18.5</v>
          </cell>
          <cell r="R467">
            <v>17.399999999999995</v>
          </cell>
          <cell r="S467">
            <v>11.807041937360564</v>
          </cell>
          <cell r="T467">
            <v>13.321839080459771</v>
          </cell>
          <cell r="U467">
            <v>17.024096385542169</v>
          </cell>
          <cell r="V467">
            <v>20</v>
          </cell>
          <cell r="W467">
            <v>21.684959300355882</v>
          </cell>
          <cell r="X467">
            <v>19.214017407997591</v>
          </cell>
          <cell r="Y467">
            <v>18.916308578049772</v>
          </cell>
          <cell r="Z467">
            <v>18.623234975256825</v>
          </cell>
          <cell r="AA467" t="str">
            <v>X</v>
          </cell>
          <cell r="AB467" t="str">
            <v>ok</v>
          </cell>
          <cell r="AD467">
            <v>18.512048192771083</v>
          </cell>
          <cell r="AE467">
            <v>19.362048192771084</v>
          </cell>
          <cell r="AF467">
            <v>21.7</v>
          </cell>
        </row>
        <row r="468">
          <cell r="C468">
            <v>1.1748053786270347</v>
          </cell>
          <cell r="D468" t="str">
            <v xml:space="preserve">     Implied unit value</v>
          </cell>
          <cell r="E468">
            <v>27.297520661157023</v>
          </cell>
          <cell r="F468">
            <v>25.099999999999998</v>
          </cell>
          <cell r="G468">
            <v>12.504273504273506</v>
          </cell>
          <cell r="H468">
            <v>16.666724466793827</v>
          </cell>
          <cell r="I468">
            <v>13.50899928710319</v>
          </cell>
          <cell r="J468">
            <v>16.271788315983848</v>
          </cell>
          <cell r="K468">
            <v>21.476518261117505</v>
          </cell>
          <cell r="L468">
            <v>17.419913214814137</v>
          </cell>
          <cell r="M468">
            <v>17.46267513860208</v>
          </cell>
          <cell r="N468">
            <v>15.310485024352486</v>
          </cell>
          <cell r="O468">
            <v>14.477751989090526</v>
          </cell>
          <cell r="P468">
            <v>16.45083592079208</v>
          </cell>
          <cell r="Q468">
            <v>18.5</v>
          </cell>
          <cell r="R468">
            <v>17.399999999999995</v>
          </cell>
          <cell r="S468">
            <v>11.807041937360564</v>
          </cell>
          <cell r="T468">
            <v>13.321839080459771</v>
          </cell>
          <cell r="U468">
            <v>17.024096385542169</v>
          </cell>
          <cell r="V468">
            <v>20</v>
          </cell>
          <cell r="W468">
            <v>21.684959300355882</v>
          </cell>
          <cell r="X468">
            <v>19.214017407997591</v>
          </cell>
          <cell r="Y468">
            <v>18.916308578049772</v>
          </cell>
          <cell r="Z468">
            <v>18.623234975256825</v>
          </cell>
          <cell r="AA468" t="str">
            <v>X</v>
          </cell>
          <cell r="AB468" t="str">
            <v>ok</v>
          </cell>
          <cell r="AD468">
            <v>18.512048192771083</v>
          </cell>
          <cell r="AE468">
            <v>19.362048192771084</v>
          </cell>
          <cell r="AF468">
            <v>21.7</v>
          </cell>
        </row>
        <row r="469">
          <cell r="AA469" t="str">
            <v>X</v>
          </cell>
          <cell r="AD469">
            <v>0</v>
          </cell>
          <cell r="AE469">
            <v>0</v>
          </cell>
        </row>
        <row r="470">
          <cell r="C470">
            <v>0.39005654714092358</v>
          </cell>
          <cell r="D470" t="str">
            <v xml:space="preserve">   Coffee (incl. parallel)</v>
          </cell>
          <cell r="E470">
            <v>224.29</v>
          </cell>
          <cell r="F470">
            <v>165.19</v>
          </cell>
          <cell r="G470">
            <v>449.28999999999996</v>
          </cell>
          <cell r="H470">
            <v>180.834</v>
          </cell>
          <cell r="I470">
            <v>105.78</v>
          </cell>
          <cell r="J470">
            <v>136.66999999999999</v>
          </cell>
          <cell r="K470">
            <v>126.10017154049399</v>
          </cell>
          <cell r="L470">
            <v>111.53949199361597</v>
          </cell>
          <cell r="M470">
            <v>100.8861039839616</v>
          </cell>
          <cell r="N470">
            <v>120.0189814287648</v>
          </cell>
          <cell r="O470">
            <v>340.99</v>
          </cell>
          <cell r="P470">
            <v>367.07869613940733</v>
          </cell>
          <cell r="Q470">
            <v>263.36159761486442</v>
          </cell>
          <cell r="R470">
            <v>95.174073450001941</v>
          </cell>
          <cell r="S470">
            <v>66.888992543283408</v>
          </cell>
          <cell r="T470">
            <v>91.288914487189629</v>
          </cell>
          <cell r="U470">
            <v>11.617104013463585</v>
          </cell>
          <cell r="V470">
            <v>4.5313274792685716</v>
          </cell>
          <cell r="W470">
            <v>21.621918774499996</v>
          </cell>
          <cell r="X470">
            <v>26.851769163999997</v>
          </cell>
          <cell r="Y470">
            <v>31.847447147999997</v>
          </cell>
          <cell r="Z470">
            <v>37.46758487999999</v>
          </cell>
          <cell r="AA470" t="str">
            <v>X</v>
          </cell>
          <cell r="AC470">
            <v>91.2</v>
          </cell>
          <cell r="AD470">
            <v>8.0742157463660789</v>
          </cell>
          <cell r="AE470">
            <v>8.0742157463660789</v>
          </cell>
          <cell r="AF470">
            <v>4.5313274792685716</v>
          </cell>
        </row>
        <row r="471">
          <cell r="D471" t="str">
            <v xml:space="preserve">     Volume (excl. parallel, thousand tons)</v>
          </cell>
          <cell r="E471">
            <v>83.395292177191337</v>
          </cell>
          <cell r="F471">
            <v>70.672403657740034</v>
          </cell>
          <cell r="G471">
            <v>149.83184354986275</v>
          </cell>
          <cell r="H471">
            <v>112.33646757218031</v>
          </cell>
          <cell r="I471">
            <v>61.995728466218367</v>
          </cell>
          <cell r="J471">
            <v>130.67244910900624</v>
          </cell>
          <cell r="K471">
            <v>105.03996757103869</v>
          </cell>
          <cell r="L471">
            <v>98.17355618879435</v>
          </cell>
          <cell r="M471">
            <v>113.262</v>
          </cell>
          <cell r="N471">
            <v>110.08999999999999</v>
          </cell>
          <cell r="O471">
            <v>131.15</v>
          </cell>
          <cell r="P471">
            <v>168.345</v>
          </cell>
          <cell r="Q471">
            <v>124.55000000000004</v>
          </cell>
          <cell r="R471">
            <v>42.999999999999993</v>
          </cell>
          <cell r="S471">
            <v>34.4</v>
          </cell>
          <cell r="T471">
            <v>55.286908119494562</v>
          </cell>
          <cell r="U471">
            <v>12.499999999999998</v>
          </cell>
          <cell r="V471">
            <v>6.5</v>
          </cell>
          <cell r="W471">
            <v>28.324999999999996</v>
          </cell>
          <cell r="X471">
            <v>27.5</v>
          </cell>
          <cell r="Y471">
            <v>27.499999999999996</v>
          </cell>
          <cell r="Z471">
            <v>27.5</v>
          </cell>
          <cell r="AA471" t="str">
            <v>X</v>
          </cell>
          <cell r="AC471">
            <v>24.4</v>
          </cell>
          <cell r="AD471">
            <v>9.5</v>
          </cell>
          <cell r="AE471">
            <v>9.5</v>
          </cell>
          <cell r="AF471">
            <v>6.5</v>
          </cell>
        </row>
        <row r="472">
          <cell r="B472" t="str">
            <v>f</v>
          </cell>
          <cell r="C472">
            <v>0.39005654714092353</v>
          </cell>
          <cell r="D472" t="str">
            <v xml:space="preserve">   Coffee (excl. parallel)</v>
          </cell>
          <cell r="E472">
            <v>212.2</v>
          </cell>
          <cell r="F472">
            <v>153.1</v>
          </cell>
          <cell r="G472">
            <v>437.2</v>
          </cell>
          <cell r="H472">
            <v>168.744</v>
          </cell>
          <cell r="I472">
            <v>93.69</v>
          </cell>
          <cell r="J472">
            <v>124.58</v>
          </cell>
          <cell r="K472">
            <v>114.94519185274559</v>
          </cell>
          <cell r="L472">
            <v>101.67256832197759</v>
          </cell>
          <cell r="M472">
            <v>50.443051991980802</v>
          </cell>
          <cell r="N472">
            <v>60.009490714382402</v>
          </cell>
          <cell r="O472">
            <v>158.6</v>
          </cell>
          <cell r="P472">
            <v>170.73427727414293</v>
          </cell>
          <cell r="Q472">
            <v>112.06876494249548</v>
          </cell>
          <cell r="R472">
            <v>44.267010906977646</v>
          </cell>
          <cell r="S472">
            <v>31.111159322457397</v>
          </cell>
          <cell r="T472">
            <v>40.288914487189636</v>
          </cell>
          <cell r="U472">
            <v>4.6468416053854344</v>
          </cell>
          <cell r="V472">
            <v>1.8125309917074286</v>
          </cell>
          <cell r="W472">
            <v>8.648767509799999</v>
          </cell>
          <cell r="X472">
            <v>10.740707665599999</v>
          </cell>
          <cell r="Y472">
            <v>12.7389788592</v>
          </cell>
          <cell r="Z472">
            <v>14.987033951999997</v>
          </cell>
          <cell r="AA472" t="str">
            <v>X</v>
          </cell>
          <cell r="AB472" t="str">
            <v>n</v>
          </cell>
          <cell r="AC472">
            <v>0.7</v>
          </cell>
          <cell r="AD472">
            <v>3.2296862985464316</v>
          </cell>
          <cell r="AE472">
            <v>3.2296862985464316</v>
          </cell>
          <cell r="AF472">
            <v>1.8125309917074286</v>
          </cell>
        </row>
        <row r="473">
          <cell r="C473">
            <v>0.39005654714092353</v>
          </cell>
          <cell r="D473" t="str">
            <v>Implied revenues</v>
          </cell>
          <cell r="E473">
            <v>212.2</v>
          </cell>
          <cell r="F473">
            <v>153.1</v>
          </cell>
          <cell r="G473">
            <v>437.2</v>
          </cell>
          <cell r="H473">
            <v>168.744</v>
          </cell>
          <cell r="I473">
            <v>93.69</v>
          </cell>
          <cell r="J473">
            <v>124.58</v>
          </cell>
          <cell r="K473">
            <v>114.94519185274559</v>
          </cell>
          <cell r="L473">
            <v>101.67256832197758</v>
          </cell>
          <cell r="M473">
            <v>50.443051991980802</v>
          </cell>
          <cell r="N473">
            <v>60.009490714382402</v>
          </cell>
          <cell r="O473">
            <v>158.6</v>
          </cell>
          <cell r="P473">
            <v>170.73427727414293</v>
          </cell>
          <cell r="Q473">
            <v>112.06876494249548</v>
          </cell>
          <cell r="R473">
            <v>44.267010906977646</v>
          </cell>
          <cell r="S473">
            <v>31.1111593224574</v>
          </cell>
          <cell r="T473">
            <v>40.288914487189636</v>
          </cell>
          <cell r="U473">
            <v>4.6468416053854344</v>
          </cell>
          <cell r="V473">
            <v>1.8125309917074286</v>
          </cell>
          <cell r="W473">
            <v>8.648767509799999</v>
          </cell>
          <cell r="X473">
            <v>10.740707665599999</v>
          </cell>
          <cell r="Y473">
            <v>12.7389788592</v>
          </cell>
          <cell r="Z473">
            <v>14.987033951999997</v>
          </cell>
          <cell r="AA473" t="str">
            <v>X</v>
          </cell>
          <cell r="AD473">
            <v>3.2296862985464316</v>
          </cell>
          <cell r="AE473">
            <v>3.2296862985464316</v>
          </cell>
          <cell r="AF473">
            <v>1.8125309917074286</v>
          </cell>
        </row>
        <row r="474">
          <cell r="D474" t="str">
            <v>Implied revenues</v>
          </cell>
          <cell r="E474">
            <v>212.19999999999996</v>
          </cell>
          <cell r="F474">
            <v>153.1</v>
          </cell>
          <cell r="G474">
            <v>437.2</v>
          </cell>
          <cell r="H474">
            <v>168.74400000000003</v>
          </cell>
          <cell r="I474">
            <v>93.69</v>
          </cell>
          <cell r="J474">
            <v>124.58000000000001</v>
          </cell>
          <cell r="K474">
            <v>114.94519185274559</v>
          </cell>
          <cell r="L474">
            <v>101.67256832197759</v>
          </cell>
          <cell r="M474">
            <v>50.443051991980802</v>
          </cell>
          <cell r="N474">
            <v>60.009490714382402</v>
          </cell>
          <cell r="O474">
            <v>158.6</v>
          </cell>
          <cell r="P474">
            <v>170.73427727414295</v>
          </cell>
          <cell r="Q474">
            <v>112.06876494249548</v>
          </cell>
          <cell r="R474">
            <v>44.26701090697766</v>
          </cell>
          <cell r="S474">
            <v>31.1111593224574</v>
          </cell>
          <cell r="T474">
            <v>40.288914487189636</v>
          </cell>
          <cell r="U474">
            <v>4.6468416053854344</v>
          </cell>
          <cell r="V474">
            <v>1.8125309917074288</v>
          </cell>
          <cell r="W474">
            <v>8.6487675098000008</v>
          </cell>
          <cell r="X474">
            <v>10.740707665599999</v>
          </cell>
          <cell r="Y474">
            <v>12.738978859200001</v>
          </cell>
          <cell r="Z474">
            <v>14.987033951999996</v>
          </cell>
          <cell r="AA474" t="str">
            <v>X</v>
          </cell>
          <cell r="AD474">
            <v>3.2296862985464316</v>
          </cell>
          <cell r="AE474">
            <v>3.2296862985464316</v>
          </cell>
          <cell r="AF474">
            <v>1.8125309917074288</v>
          </cell>
        </row>
        <row r="475">
          <cell r="B475" t="str">
            <v>f</v>
          </cell>
          <cell r="C475">
            <v>0.52</v>
          </cell>
          <cell r="D475" t="str">
            <v xml:space="preserve">     Volume (excl. parallel, thousand tons)</v>
          </cell>
          <cell r="E475">
            <v>78.900000000000006</v>
          </cell>
          <cell r="F475">
            <v>65.5</v>
          </cell>
          <cell r="G475">
            <v>145.80000000000001</v>
          </cell>
          <cell r="H475">
            <v>104.82599999999999</v>
          </cell>
          <cell r="I475">
            <v>54.91</v>
          </cell>
          <cell r="J475">
            <v>119.113</v>
          </cell>
          <cell r="K475">
            <v>95.748000000000005</v>
          </cell>
          <cell r="L475">
            <v>89.489000000000004</v>
          </cell>
          <cell r="M475">
            <v>56.631</v>
          </cell>
          <cell r="N475">
            <v>55.045000000000002</v>
          </cell>
          <cell r="O475">
            <v>61</v>
          </cell>
          <cell r="P475">
            <v>78.3</v>
          </cell>
          <cell r="Q475">
            <v>53</v>
          </cell>
          <cell r="R475">
            <v>20</v>
          </cell>
          <cell r="S475">
            <v>16</v>
          </cell>
          <cell r="T475">
            <v>24.4</v>
          </cell>
          <cell r="U475">
            <v>5</v>
          </cell>
          <cell r="V475">
            <v>2.6</v>
          </cell>
          <cell r="W475">
            <v>11.33</v>
          </cell>
          <cell r="X475">
            <v>11</v>
          </cell>
          <cell r="Y475">
            <v>11</v>
          </cell>
          <cell r="Z475">
            <v>11</v>
          </cell>
          <cell r="AA475" t="str">
            <v>X</v>
          </cell>
          <cell r="AB475" t="str">
            <v>ok</v>
          </cell>
          <cell r="AD475">
            <v>3.8</v>
          </cell>
          <cell r="AE475">
            <v>3.8</v>
          </cell>
          <cell r="AF475">
            <v>2.6</v>
          </cell>
        </row>
        <row r="476">
          <cell r="B476" t="str">
            <v>f</v>
          </cell>
          <cell r="C476">
            <v>0.75010874450177611</v>
          </cell>
          <cell r="D476" t="str">
            <v xml:space="preserve">     Unit value ($ per pound)</v>
          </cell>
          <cell r="E476">
            <v>1.2199270056388727</v>
          </cell>
          <cell r="F476">
            <v>1.0602282203916276</v>
          </cell>
          <cell r="G476">
            <v>1.3601540479861949</v>
          </cell>
          <cell r="H476">
            <v>0.73017136050303766</v>
          </cell>
          <cell r="I476">
            <v>0.77393994863588311</v>
          </cell>
          <cell r="J476">
            <v>0.47441087144197897</v>
          </cell>
          <cell r="K476">
            <v>0.54453596315327735</v>
          </cell>
          <cell r="L476">
            <v>0.51534682921923358</v>
          </cell>
          <cell r="M476">
            <v>0.40402905122636013</v>
          </cell>
          <cell r="N476">
            <v>0.49450140975565449</v>
          </cell>
          <cell r="O476">
            <v>1.1793394247726596</v>
          </cell>
          <cell r="P476">
            <v>0.98906407480824987</v>
          </cell>
          <cell r="Q476">
            <v>0.95912273426897687</v>
          </cell>
          <cell r="R476">
            <v>1.0039582919123091</v>
          </cell>
          <cell r="S476">
            <v>0.88198597931147782</v>
          </cell>
          <cell r="T476">
            <v>0.74896445832340963</v>
          </cell>
          <cell r="U476">
            <v>0.42155411583884006</v>
          </cell>
          <cell r="V476">
            <v>0.31621142857142859</v>
          </cell>
          <cell r="W476">
            <v>0.34625</v>
          </cell>
          <cell r="X476">
            <v>0.44289999999999996</v>
          </cell>
          <cell r="Y476">
            <v>0.52529999999999999</v>
          </cell>
          <cell r="Z476">
            <v>0.61799999999999988</v>
          </cell>
          <cell r="AA476" t="str">
            <v>X</v>
          </cell>
          <cell r="AB476" t="str">
            <v>ok</v>
          </cell>
          <cell r="AD476">
            <v>0.36888277220513432</v>
          </cell>
          <cell r="AE476">
            <v>0.36888277220513432</v>
          </cell>
          <cell r="AF476">
            <v>0.31621142857142859</v>
          </cell>
        </row>
        <row r="477">
          <cell r="C477">
            <v>0.750108744501776</v>
          </cell>
          <cell r="D477" t="str">
            <v xml:space="preserve">     Implied unit value</v>
          </cell>
          <cell r="E477">
            <v>1.2199270056388727</v>
          </cell>
          <cell r="F477">
            <v>1.0602282203916276</v>
          </cell>
          <cell r="G477">
            <v>1.3601540479861949</v>
          </cell>
          <cell r="H477">
            <v>0.73017136050303766</v>
          </cell>
          <cell r="I477">
            <v>0.77393994863588311</v>
          </cell>
          <cell r="J477">
            <v>0.47441087144197897</v>
          </cell>
          <cell r="K477">
            <v>0.54453596315327735</v>
          </cell>
          <cell r="L477">
            <v>0.51534682921923358</v>
          </cell>
          <cell r="M477">
            <v>0.40402905122636013</v>
          </cell>
          <cell r="N477">
            <v>0.49450140975565449</v>
          </cell>
          <cell r="O477">
            <v>1.1793394247726596</v>
          </cell>
          <cell r="P477">
            <v>0.98906407480824987</v>
          </cell>
          <cell r="Q477">
            <v>0.95912273426897687</v>
          </cell>
          <cell r="R477">
            <v>1.0039582919123091</v>
          </cell>
          <cell r="S477">
            <v>0.88198597931147782</v>
          </cell>
          <cell r="T477">
            <v>0.74896445832340963</v>
          </cell>
          <cell r="U477">
            <v>0.42155411583884012</v>
          </cell>
          <cell r="V477">
            <v>0.31621142857142859</v>
          </cell>
          <cell r="W477">
            <v>0.34625</v>
          </cell>
          <cell r="X477">
            <v>0.44289999999999996</v>
          </cell>
          <cell r="Y477">
            <v>0.52529999999999999</v>
          </cell>
          <cell r="Z477">
            <v>0.61799999999999988</v>
          </cell>
          <cell r="AA477" t="str">
            <v>X</v>
          </cell>
          <cell r="AD477">
            <v>0.36888277220513432</v>
          </cell>
          <cell r="AE477">
            <v>0.36888277220513432</v>
          </cell>
          <cell r="AF477">
            <v>0.31621142857142859</v>
          </cell>
        </row>
        <row r="478">
          <cell r="C478">
            <v>0.75010874450177611</v>
          </cell>
          <cell r="D478" t="str">
            <v>Unit value $ per ton</v>
          </cell>
          <cell r="E478">
            <v>2689.480354879594</v>
          </cell>
          <cell r="F478">
            <v>2337.4045801526718</v>
          </cell>
          <cell r="G478">
            <v>2998.6282578875171</v>
          </cell>
          <cell r="H478">
            <v>1609.7533054776491</v>
          </cell>
          <cell r="I478">
            <v>1706.2465853214353</v>
          </cell>
          <cell r="J478">
            <v>1045.8975930419015</v>
          </cell>
          <cell r="K478">
            <v>1200.4970532308309</v>
          </cell>
          <cell r="L478">
            <v>1136.1459880206237</v>
          </cell>
          <cell r="M478">
            <v>890.73214303086297</v>
          </cell>
          <cell r="N478">
            <v>1090.18967598115</v>
          </cell>
          <cell r="O478">
            <v>2600</v>
          </cell>
          <cell r="P478">
            <v>2180.5143968600632</v>
          </cell>
          <cell r="Q478">
            <v>2114.5049989150089</v>
          </cell>
          <cell r="R478">
            <v>2213.3505453488829</v>
          </cell>
          <cell r="S478">
            <v>1944.4474576535874</v>
          </cell>
          <cell r="T478">
            <v>1651.1850199667886</v>
          </cell>
          <cell r="U478">
            <v>929.36832107708688</v>
          </cell>
          <cell r="V478">
            <v>697.12730450285721</v>
          </cell>
          <cell r="W478">
            <v>763.35105999999996</v>
          </cell>
          <cell r="X478">
            <v>976.42796959999987</v>
          </cell>
          <cell r="Y478">
            <v>1158.0889872</v>
          </cell>
          <cell r="Z478">
            <v>1362.4576319999996</v>
          </cell>
          <cell r="AA478" t="str">
            <v>X</v>
          </cell>
          <cell r="AD478">
            <v>813.24781278997204</v>
          </cell>
          <cell r="AE478">
            <v>813.24781278997204</v>
          </cell>
          <cell r="AF478">
            <v>697.12730450285721</v>
          </cell>
        </row>
        <row r="479">
          <cell r="AA479" t="str">
            <v>X</v>
          </cell>
          <cell r="AD479">
            <v>0</v>
          </cell>
          <cell r="AE479">
            <v>0</v>
          </cell>
        </row>
        <row r="480">
          <cell r="B480" t="str">
            <v>f</v>
          </cell>
          <cell r="C480">
            <v>0.9457863055975817</v>
          </cell>
          <cell r="D480" t="str">
            <v xml:space="preserve">   Rubber</v>
          </cell>
          <cell r="E480">
            <v>10.6</v>
          </cell>
          <cell r="F480">
            <v>7.5</v>
          </cell>
          <cell r="G480">
            <v>7.8</v>
          </cell>
          <cell r="H480">
            <v>10.282366335999999</v>
          </cell>
          <cell r="I480">
            <v>11.149885879999999</v>
          </cell>
          <cell r="J480">
            <v>10.998490690244161</v>
          </cell>
          <cell r="K480">
            <v>7.1120459679102606</v>
          </cell>
          <cell r="L480">
            <v>4.5520970530047995</v>
          </cell>
          <cell r="M480">
            <v>6.1266033579711987</v>
          </cell>
          <cell r="N480">
            <v>4.2682212891936002</v>
          </cell>
          <cell r="O480">
            <v>3.9406551688000002</v>
          </cell>
          <cell r="P480">
            <v>5.8441938991327662</v>
          </cell>
          <cell r="Q480">
            <v>5.3394171067921281</v>
          </cell>
          <cell r="R480">
            <v>4.0705301923236057</v>
          </cell>
          <cell r="S480">
            <v>2.1650706348052964</v>
          </cell>
          <cell r="T480">
            <v>1.9069353095014547</v>
          </cell>
          <cell r="U480">
            <v>6.9126610833446534E-8</v>
          </cell>
          <cell r="V480">
            <v>6.5379001878647165E-8</v>
          </cell>
          <cell r="W480">
            <v>7.0547967999999994E-8</v>
          </cell>
          <cell r="X480">
            <v>7.7161839999999988E-8</v>
          </cell>
          <cell r="Y480">
            <v>8.3775711999999996E-8</v>
          </cell>
          <cell r="Z480">
            <v>8.8184959999999992E-8</v>
          </cell>
          <cell r="AA480" t="str">
            <v>X</v>
          </cell>
          <cell r="AB480" t="str">
            <v>ok</v>
          </cell>
          <cell r="AD480">
            <v>6.7252806356046843E-8</v>
          </cell>
          <cell r="AE480">
            <v>6.7252806356046843E-8</v>
          </cell>
          <cell r="AF480">
            <v>6.5379001878647165E-8</v>
          </cell>
        </row>
        <row r="481">
          <cell r="C481">
            <v>0.9457863055975817</v>
          </cell>
          <cell r="D481" t="str">
            <v>Implied revenues</v>
          </cell>
          <cell r="E481">
            <v>10.6</v>
          </cell>
          <cell r="F481">
            <v>7.5</v>
          </cell>
          <cell r="G481">
            <v>7.8</v>
          </cell>
          <cell r="H481">
            <v>10.282366335999999</v>
          </cell>
          <cell r="I481">
            <v>11.149885879999999</v>
          </cell>
          <cell r="J481">
            <v>10.998490690244161</v>
          </cell>
          <cell r="K481">
            <v>7.1120459679102606</v>
          </cell>
          <cell r="L481">
            <v>4.5520970530047995</v>
          </cell>
          <cell r="M481">
            <v>6.1266033579711987</v>
          </cell>
          <cell r="N481">
            <v>4.2682212891936002</v>
          </cell>
          <cell r="O481">
            <v>3.9406551688000002</v>
          </cell>
          <cell r="P481">
            <v>5.8441938991327662</v>
          </cell>
          <cell r="Q481">
            <v>5.3394171067921281</v>
          </cell>
          <cell r="R481">
            <v>4.0705301923236057</v>
          </cell>
          <cell r="S481">
            <v>2.1650706348052964</v>
          </cell>
          <cell r="T481">
            <v>1.9069353095014547</v>
          </cell>
          <cell r="U481">
            <v>6.9126610833446534E-8</v>
          </cell>
          <cell r="V481">
            <v>6.5379001878647165E-8</v>
          </cell>
          <cell r="W481">
            <v>7.0547967999999994E-8</v>
          </cell>
          <cell r="X481">
            <v>7.7161839999999988E-8</v>
          </cell>
          <cell r="Y481">
            <v>8.3775711999999996E-8</v>
          </cell>
          <cell r="Z481">
            <v>8.8184959999999992E-8</v>
          </cell>
          <cell r="AA481" t="str">
            <v>X</v>
          </cell>
          <cell r="AD481">
            <v>6.7252806356046843E-8</v>
          </cell>
          <cell r="AE481">
            <v>6.7252806356046843E-8</v>
          </cell>
          <cell r="AF481">
            <v>6.5379001878647165E-8</v>
          </cell>
        </row>
        <row r="482">
          <cell r="D482" t="str">
            <v>Implied revenues</v>
          </cell>
          <cell r="E482">
            <v>10.599999999999998</v>
          </cell>
          <cell r="F482">
            <v>7.5000000000000009</v>
          </cell>
          <cell r="G482">
            <v>7.8000000000000007</v>
          </cell>
          <cell r="H482">
            <v>10.282366336000001</v>
          </cell>
          <cell r="I482">
            <v>11.149885880000001</v>
          </cell>
          <cell r="J482">
            <v>10.998490690244161</v>
          </cell>
          <cell r="K482">
            <v>7.1120459679102614</v>
          </cell>
          <cell r="L482">
            <v>4.5520970530047995</v>
          </cell>
          <cell r="M482">
            <v>6.1266033579712014</v>
          </cell>
          <cell r="N482">
            <v>4.2682212891935993</v>
          </cell>
          <cell r="O482">
            <v>3.9406551688000007</v>
          </cell>
          <cell r="P482">
            <v>5.8441938991327662</v>
          </cell>
          <cell r="Q482">
            <v>5.3394171067921281</v>
          </cell>
          <cell r="R482">
            <v>4.0705301923236066</v>
          </cell>
          <cell r="S482">
            <v>2.1650706348052968</v>
          </cell>
          <cell r="T482">
            <v>1.906935309501455</v>
          </cell>
          <cell r="U482">
            <v>6.9126610833446548E-8</v>
          </cell>
          <cell r="V482">
            <v>6.5379001878647165E-8</v>
          </cell>
          <cell r="W482">
            <v>7.0547967999999994E-8</v>
          </cell>
          <cell r="X482">
            <v>7.7161840000000002E-8</v>
          </cell>
          <cell r="Y482">
            <v>8.3775711999999996E-8</v>
          </cell>
          <cell r="Z482">
            <v>8.8184960000000006E-8</v>
          </cell>
          <cell r="AA482" t="str">
            <v>X</v>
          </cell>
          <cell r="AD482">
            <v>6.7252806356046856E-8</v>
          </cell>
          <cell r="AE482">
            <v>6.7252806356046856E-8</v>
          </cell>
          <cell r="AF482">
            <v>6.5379001878647165E-8</v>
          </cell>
        </row>
        <row r="483">
          <cell r="B483" t="str">
            <v>d</v>
          </cell>
          <cell r="C483">
            <v>1</v>
          </cell>
          <cell r="D483" t="str">
            <v xml:space="preserve">     Volume (thousand tons)</v>
          </cell>
          <cell r="E483">
            <v>14.6</v>
          </cell>
          <cell r="F483">
            <v>11</v>
          </cell>
          <cell r="G483">
            <v>13.9</v>
          </cell>
          <cell r="H483">
            <v>10.6</v>
          </cell>
          <cell r="I483">
            <v>10.625</v>
          </cell>
          <cell r="J483">
            <v>9.7970000000000006</v>
          </cell>
          <cell r="K483">
            <v>6.9770000000000003</v>
          </cell>
          <cell r="L483">
            <v>5.5119999999999996</v>
          </cell>
          <cell r="M483">
            <v>7.1109999999999998</v>
          </cell>
          <cell r="N483">
            <v>5.1340000000000003</v>
          </cell>
          <cell r="O483">
            <v>3.5</v>
          </cell>
          <cell r="P483">
            <v>3.698</v>
          </cell>
          <cell r="Q483">
            <v>3.8089400000000002</v>
          </cell>
          <cell r="R483">
            <v>4</v>
          </cell>
          <cell r="S483">
            <v>3</v>
          </cell>
          <cell r="T483">
            <v>3</v>
          </cell>
          <cell r="U483">
            <v>9.9999999999999995E-8</v>
          </cell>
          <cell r="V483">
            <v>9.9999999999999995E-8</v>
          </cell>
          <cell r="W483">
            <v>9.9999999999999995E-8</v>
          </cell>
          <cell r="X483">
            <v>9.9999999999999995E-8</v>
          </cell>
          <cell r="Y483">
            <v>9.9999999999999995E-8</v>
          </cell>
          <cell r="Z483">
            <v>9.9999999999999995E-8</v>
          </cell>
          <cell r="AA483" t="str">
            <v>X</v>
          </cell>
          <cell r="AB483" t="str">
            <v>ok</v>
          </cell>
          <cell r="AD483">
            <v>9.9999999999999995E-8</v>
          </cell>
          <cell r="AE483">
            <v>9.9999999999999995E-8</v>
          </cell>
          <cell r="AF483">
            <v>9.9999999999999995E-8</v>
          </cell>
        </row>
        <row r="484">
          <cell r="B484" t="str">
            <v>f</v>
          </cell>
          <cell r="C484">
            <v>0.9457863055975817</v>
          </cell>
          <cell r="D484" t="str">
            <v xml:space="preserve">     Unit value ($ per pound)</v>
          </cell>
          <cell r="E484">
            <v>0.32932028194389334</v>
          </cell>
          <cell r="F484">
            <v>0.309267331671152</v>
          </cell>
          <cell r="G484">
            <v>0.25453368879985461</v>
          </cell>
          <cell r="H484">
            <v>0.44</v>
          </cell>
          <cell r="I484">
            <v>0.47600000000000003</v>
          </cell>
          <cell r="J484">
            <v>0.50922000000000001</v>
          </cell>
          <cell r="K484">
            <v>0.46237176000000002</v>
          </cell>
          <cell r="L484">
            <v>0.37459999999999999</v>
          </cell>
          <cell r="M484">
            <v>0.39079999999999998</v>
          </cell>
          <cell r="N484">
            <v>0.37709999999999999</v>
          </cell>
          <cell r="O484">
            <v>0.51070000000000004</v>
          </cell>
          <cell r="P484">
            <v>0.71684156417846689</v>
          </cell>
          <cell r="Q484">
            <v>0.63585074742635106</v>
          </cell>
          <cell r="R484">
            <v>0.46159007072448704</v>
          </cell>
          <cell r="S484">
            <v>0.32735296885172505</v>
          </cell>
          <cell r="T484">
            <v>0.28832358858796403</v>
          </cell>
          <cell r="U484">
            <v>0.31355283637230902</v>
          </cell>
          <cell r="V484">
            <v>0.29655397872220918</v>
          </cell>
          <cell r="W484">
            <v>0.32</v>
          </cell>
          <cell r="X484">
            <v>0.35</v>
          </cell>
          <cell r="Y484">
            <v>0.38</v>
          </cell>
          <cell r="Z484">
            <v>0.4</v>
          </cell>
          <cell r="AA484" t="str">
            <v>X</v>
          </cell>
          <cell r="AB484" t="str">
            <v>ok</v>
          </cell>
          <cell r="AD484">
            <v>0.30505340754725907</v>
          </cell>
          <cell r="AE484">
            <v>0.30505340754725907</v>
          </cell>
          <cell r="AF484">
            <v>0.29655397872220918</v>
          </cell>
        </row>
        <row r="485">
          <cell r="C485">
            <v>0.9457863055975817</v>
          </cell>
          <cell r="D485" t="str">
            <v xml:space="preserve">     Implied unit value</v>
          </cell>
          <cell r="E485">
            <v>0.32932028194389334</v>
          </cell>
          <cell r="F485">
            <v>0.309267331671152</v>
          </cell>
          <cell r="G485">
            <v>0.25453368879985461</v>
          </cell>
          <cell r="H485">
            <v>0.44</v>
          </cell>
          <cell r="I485">
            <v>0.47600000000000003</v>
          </cell>
          <cell r="J485">
            <v>0.50922000000000001</v>
          </cell>
          <cell r="K485">
            <v>0.46237176000000002</v>
          </cell>
          <cell r="L485">
            <v>0.37460000000000004</v>
          </cell>
          <cell r="M485">
            <v>0.39079999999999998</v>
          </cell>
          <cell r="N485">
            <v>0.37709999999999999</v>
          </cell>
          <cell r="O485">
            <v>0.51070000000000004</v>
          </cell>
          <cell r="P485">
            <v>0.71684156417846689</v>
          </cell>
          <cell r="Q485">
            <v>0.63585074742635106</v>
          </cell>
          <cell r="R485">
            <v>0.46159007072448699</v>
          </cell>
          <cell r="S485">
            <v>0.32735296885172505</v>
          </cell>
          <cell r="T485">
            <v>0.28832358858796403</v>
          </cell>
          <cell r="U485">
            <v>0.31355283637230902</v>
          </cell>
          <cell r="V485">
            <v>0.29655397872220918</v>
          </cell>
          <cell r="W485">
            <v>0.32</v>
          </cell>
          <cell r="X485">
            <v>0.35</v>
          </cell>
          <cell r="Y485">
            <v>0.38</v>
          </cell>
          <cell r="Z485">
            <v>0.4</v>
          </cell>
          <cell r="AA485" t="str">
            <v>X</v>
          </cell>
          <cell r="AD485">
            <v>0.30505340754725907</v>
          </cell>
          <cell r="AE485">
            <v>0.30505340754725907</v>
          </cell>
          <cell r="AF485">
            <v>0.29655397872220918</v>
          </cell>
        </row>
        <row r="486">
          <cell r="C486">
            <v>0.94578630559758159</v>
          </cell>
          <cell r="D486" t="str">
            <v>Unit value $ per ton</v>
          </cell>
          <cell r="E486">
            <v>726.02739726027391</v>
          </cell>
          <cell r="F486">
            <v>681.81818181818187</v>
          </cell>
          <cell r="G486">
            <v>561.15107913669067</v>
          </cell>
          <cell r="H486">
            <v>970.03456000000006</v>
          </cell>
          <cell r="I486">
            <v>1049.4010240000002</v>
          </cell>
          <cell r="J486">
            <v>1122.63863328</v>
          </cell>
          <cell r="K486">
            <v>1019.3558790182401</v>
          </cell>
          <cell r="L486">
            <v>825.85215040000003</v>
          </cell>
          <cell r="M486">
            <v>861.56705920000013</v>
          </cell>
          <cell r="N486">
            <v>831.36371039999995</v>
          </cell>
          <cell r="O486">
            <v>1125.9014768000002</v>
          </cell>
          <cell r="P486">
            <v>1580.3661165853885</v>
          </cell>
          <cell r="Q486">
            <v>1401.8118181940717</v>
          </cell>
          <cell r="R486">
            <v>1017.6325480809016</v>
          </cell>
          <cell r="S486">
            <v>721.69021160176555</v>
          </cell>
          <cell r="T486">
            <v>635.64510316715166</v>
          </cell>
          <cell r="U486">
            <v>691.26610833446546</v>
          </cell>
          <cell r="V486">
            <v>653.79001878647171</v>
          </cell>
          <cell r="W486">
            <v>705.47968000000003</v>
          </cell>
          <cell r="X486">
            <v>771.61840000000007</v>
          </cell>
          <cell r="Y486">
            <v>837.75711999999999</v>
          </cell>
          <cell r="Z486">
            <v>881.84960000000012</v>
          </cell>
          <cell r="AA486" t="str">
            <v>X</v>
          </cell>
          <cell r="AD486">
            <v>672.52806356046858</v>
          </cell>
          <cell r="AE486">
            <v>672.52806356046858</v>
          </cell>
          <cell r="AF486">
            <v>653.79001878647171</v>
          </cell>
        </row>
        <row r="487">
          <cell r="AA487" t="str">
            <v>X</v>
          </cell>
          <cell r="AD487">
            <v>0</v>
          </cell>
          <cell r="AE487">
            <v>0</v>
          </cell>
        </row>
        <row r="488">
          <cell r="B488" t="str">
            <v>f</v>
          </cell>
          <cell r="C488">
            <v>0.95168397926025083</v>
          </cell>
          <cell r="D488" t="str">
            <v xml:space="preserve">   Other exports</v>
          </cell>
          <cell r="E488">
            <v>194.81443800000002</v>
          </cell>
          <cell r="F488">
            <v>314.57626799999991</v>
          </cell>
          <cell r="G488">
            <v>21.547775000000183</v>
          </cell>
          <cell r="H488">
            <v>188.60796502920951</v>
          </cell>
          <cell r="I488">
            <v>407.87120950999986</v>
          </cell>
          <cell r="J488">
            <v>423.53514629975609</v>
          </cell>
          <cell r="K488">
            <v>380.72714137645136</v>
          </cell>
          <cell r="L488">
            <v>207.79048112471375</v>
          </cell>
          <cell r="M488">
            <v>222.32349434419527</v>
          </cell>
          <cell r="N488">
            <v>361.10575744618342</v>
          </cell>
          <cell r="O488">
            <v>488.64727223708695</v>
          </cell>
          <cell r="P488">
            <v>536.94133489166916</v>
          </cell>
          <cell r="Q488">
            <v>492.88646714330281</v>
          </cell>
          <cell r="R488">
            <v>374.21434682223969</v>
          </cell>
          <cell r="S488">
            <v>389.23128119918772</v>
          </cell>
          <cell r="T488">
            <v>279.40794363931553</v>
          </cell>
          <cell r="U488">
            <v>232.97700251962314</v>
          </cell>
          <cell r="V488">
            <v>221.72048083400043</v>
          </cell>
          <cell r="W488">
            <v>258.62117669461094</v>
          </cell>
          <cell r="X488">
            <v>280.7396817225864</v>
          </cell>
          <cell r="Y488">
            <v>303.79883570508701</v>
          </cell>
          <cell r="Z488">
            <v>330.10620683227756</v>
          </cell>
          <cell r="AA488" t="str">
            <v>X</v>
          </cell>
          <cell r="AB488" t="str">
            <v>ok</v>
          </cell>
          <cell r="AD488">
            <v>227.34874167681178</v>
          </cell>
          <cell r="AE488">
            <v>243.45471333336073</v>
          </cell>
          <cell r="AF488">
            <v>253.93242414709832</v>
          </cell>
        </row>
        <row r="489">
          <cell r="C489">
            <v>0.92913118508065484</v>
          </cell>
          <cell r="D489" t="str">
            <v>Parallel exports</v>
          </cell>
          <cell r="E489">
            <v>194.81443800000002</v>
          </cell>
          <cell r="F489">
            <v>314.57626799999991</v>
          </cell>
          <cell r="G489">
            <v>21.547775000000179</v>
          </cell>
          <cell r="H489">
            <v>188.60796502920951</v>
          </cell>
          <cell r="I489">
            <v>407.87120950999986</v>
          </cell>
          <cell r="J489">
            <v>376.14414629975607</v>
          </cell>
          <cell r="K489">
            <v>333.33614137645134</v>
          </cell>
          <cell r="L489">
            <v>139.80934704471377</v>
          </cell>
          <cell r="M489">
            <v>169.68561280570299</v>
          </cell>
          <cell r="N489">
            <v>334.70243972860794</v>
          </cell>
          <cell r="O489">
            <v>426.44727223708696</v>
          </cell>
          <cell r="P489">
            <v>443.7222185749219</v>
          </cell>
          <cell r="Q489">
            <v>396.99416841273933</v>
          </cell>
          <cell r="R489">
            <v>285.38983146083501</v>
          </cell>
          <cell r="S489">
            <v>308.6794307818368</v>
          </cell>
          <cell r="T489">
            <v>256.17147577394263</v>
          </cell>
          <cell r="U489">
            <v>203.96904068084859</v>
          </cell>
          <cell r="V489">
            <v>189.51399648756114</v>
          </cell>
          <cell r="W489">
            <v>222.66181821675139</v>
          </cell>
          <cell r="X489">
            <v>241.49990635261904</v>
          </cell>
          <cell r="Y489">
            <v>261.37423981144411</v>
          </cell>
          <cell r="Z489">
            <v>284.09609357436665</v>
          </cell>
          <cell r="AA489" t="str">
            <v>X</v>
          </cell>
          <cell r="AD489">
            <v>196.74151858420487</v>
          </cell>
          <cell r="AE489">
            <v>212.84749024075384</v>
          </cell>
          <cell r="AF489">
            <v>221.72593980065909</v>
          </cell>
        </row>
        <row r="490">
          <cell r="C490">
            <v>0.94723935313798724</v>
          </cell>
          <cell r="D490" t="str">
            <v>Diamonds</v>
          </cell>
          <cell r="E490">
            <v>127.99443800000003</v>
          </cell>
          <cell r="F490">
            <v>274.39626799999991</v>
          </cell>
          <cell r="G490">
            <v>-14.762224999999827</v>
          </cell>
          <cell r="H490">
            <v>134.47796502920951</v>
          </cell>
          <cell r="I490">
            <v>360.85120950999988</v>
          </cell>
          <cell r="J490">
            <v>345.0122462997561</v>
          </cell>
          <cell r="K490">
            <v>313.66926168870293</v>
          </cell>
          <cell r="L490">
            <v>124.81373389307537</v>
          </cell>
          <cell r="M490">
            <v>115.00211761259234</v>
          </cell>
          <cell r="N490">
            <v>268.09580982652687</v>
          </cell>
          <cell r="O490">
            <v>239.48227223708693</v>
          </cell>
          <cell r="P490">
            <v>231.35368507402507</v>
          </cell>
          <cell r="Q490">
            <v>229.71283069702116</v>
          </cell>
          <cell r="R490">
            <v>229.71283069702116</v>
          </cell>
          <cell r="S490">
            <v>271.37491354527737</v>
          </cell>
          <cell r="T490">
            <v>204</v>
          </cell>
          <cell r="U490">
            <v>196.73506952878157</v>
          </cell>
          <cell r="V490">
            <v>186.3552</v>
          </cell>
          <cell r="W490">
            <v>209.04192</v>
          </cell>
          <cell r="X490">
            <v>224.72006399999998</v>
          </cell>
          <cell r="Y490">
            <v>241.57406879999999</v>
          </cell>
          <cell r="Z490">
            <v>260.89999430399996</v>
          </cell>
          <cell r="AA490" t="str">
            <v>X</v>
          </cell>
          <cell r="AD490">
            <v>191.54513476439078</v>
          </cell>
          <cell r="AE490">
            <v>207.56003476439076</v>
          </cell>
          <cell r="AF490">
            <v>218.38499999999999</v>
          </cell>
        </row>
        <row r="491">
          <cell r="C491" t="e">
            <v>#DIV/0!</v>
          </cell>
          <cell r="D491" t="str">
            <v>Gold</v>
          </cell>
          <cell r="E491">
            <v>54.63</v>
          </cell>
          <cell r="F491">
            <v>27.990000000000002</v>
          </cell>
          <cell r="G491">
            <v>24.120000000000005</v>
          </cell>
          <cell r="H491">
            <v>41.940000000000005</v>
          </cell>
          <cell r="I491">
            <v>34.830000000000005</v>
          </cell>
          <cell r="J491">
            <v>15.840000000000002</v>
          </cell>
          <cell r="K491">
            <v>5.31</v>
          </cell>
          <cell r="L491">
            <v>2.1600000000000006</v>
          </cell>
          <cell r="M491">
            <v>0.85500000000000009</v>
          </cell>
          <cell r="N491">
            <v>5.4450000000000003</v>
          </cell>
          <cell r="O491">
            <v>2.4</v>
          </cell>
          <cell r="P491">
            <v>12.906218754000001</v>
          </cell>
          <cell r="Q491">
            <v>13.979553588</v>
          </cell>
          <cell r="R491">
            <v>3.4284907800000002</v>
          </cell>
          <cell r="S491">
            <v>0.13063050000000001</v>
          </cell>
          <cell r="T491">
            <v>0.60649874999999986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 t="str">
            <v>X</v>
          </cell>
          <cell r="AD491">
            <v>0</v>
          </cell>
          <cell r="AE491">
            <v>0</v>
          </cell>
          <cell r="AF491">
            <v>0</v>
          </cell>
        </row>
        <row r="492">
          <cell r="C492">
            <v>0.39005654714092353</v>
          </cell>
          <cell r="D492" t="str">
            <v>Coffee</v>
          </cell>
          <cell r="E492">
            <v>12.09</v>
          </cell>
          <cell r="F492">
            <v>12.09</v>
          </cell>
          <cell r="G492">
            <v>12.09</v>
          </cell>
          <cell r="H492">
            <v>12.09</v>
          </cell>
          <cell r="I492">
            <v>12.09</v>
          </cell>
          <cell r="J492">
            <v>12.09</v>
          </cell>
          <cell r="K492">
            <v>11.154979687748387</v>
          </cell>
          <cell r="L492">
            <v>9.8669236716383768</v>
          </cell>
          <cell r="M492">
            <v>50.443051991980802</v>
          </cell>
          <cell r="N492">
            <v>60.009490714382402</v>
          </cell>
          <cell r="O492">
            <v>182.39000000000001</v>
          </cell>
          <cell r="P492">
            <v>196.3444188652644</v>
          </cell>
          <cell r="Q492">
            <v>151.29283267236892</v>
          </cell>
          <cell r="R492">
            <v>50.907062543024296</v>
          </cell>
          <cell r="S492">
            <v>35.777833220826011</v>
          </cell>
          <cell r="T492">
            <v>51</v>
          </cell>
          <cell r="U492">
            <v>6.9702624080781517</v>
          </cell>
          <cell r="V492">
            <v>2.7187964875611428</v>
          </cell>
          <cell r="W492">
            <v>12.973151264699998</v>
          </cell>
          <cell r="X492">
            <v>16.111061498399998</v>
          </cell>
          <cell r="Y492">
            <v>19.108468288799997</v>
          </cell>
          <cell r="Z492">
            <v>22.480550927999996</v>
          </cell>
          <cell r="AA492" t="str">
            <v>X</v>
          </cell>
          <cell r="AD492">
            <v>4.8445294478196477</v>
          </cell>
          <cell r="AE492">
            <v>4.8445294478196477</v>
          </cell>
          <cell r="AF492">
            <v>2.7187964875611428</v>
          </cell>
        </row>
        <row r="493">
          <cell r="C493">
            <v>1.6685074349244444</v>
          </cell>
          <cell r="D493" t="str">
            <v>Other parallel</v>
          </cell>
          <cell r="E493">
            <v>0.1</v>
          </cell>
          <cell r="F493">
            <v>0.1</v>
          </cell>
          <cell r="G493">
            <v>0.1</v>
          </cell>
          <cell r="H493">
            <v>0.1</v>
          </cell>
          <cell r="I493">
            <v>0.1</v>
          </cell>
          <cell r="J493">
            <v>3.2019000000000002</v>
          </cell>
          <cell r="K493">
            <v>3.2019000000000002</v>
          </cell>
          <cell r="L493">
            <v>2.9686894800000001</v>
          </cell>
          <cell r="M493">
            <v>3.3854432011298403</v>
          </cell>
          <cell r="N493">
            <v>1.1521391876986187</v>
          </cell>
          <cell r="O493">
            <v>2.1749999999999998</v>
          </cell>
          <cell r="P493">
            <v>3.1178958816324105</v>
          </cell>
          <cell r="Q493">
            <v>2.0089514553491581</v>
          </cell>
          <cell r="R493">
            <v>1.3414474407895705</v>
          </cell>
          <cell r="S493">
            <v>1.3960535157334688</v>
          </cell>
          <cell r="T493">
            <v>0.56497702394258575</v>
          </cell>
          <cell r="U493">
            <v>0.26370874398886013</v>
          </cell>
          <cell r="V493">
            <v>0.44</v>
          </cell>
          <cell r="W493">
            <v>0.64674695205138522</v>
          </cell>
          <cell r="X493">
            <v>0.66878085421905586</v>
          </cell>
          <cell r="Y493">
            <v>0.69170272264408417</v>
          </cell>
          <cell r="Z493">
            <v>0.71554834236664056</v>
          </cell>
          <cell r="AA493" t="str">
            <v>X</v>
          </cell>
          <cell r="AD493">
            <v>0.35185437199443004</v>
          </cell>
          <cell r="AE493">
            <v>0.44292602854340157</v>
          </cell>
          <cell r="AF493">
            <v>0.62214331309794302</v>
          </cell>
        </row>
        <row r="494">
          <cell r="C494">
            <v>1.1102636071242113</v>
          </cell>
          <cell r="D494" t="str">
            <v>Other exports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47.391000000000005</v>
          </cell>
          <cell r="K494">
            <v>47.391000000000005</v>
          </cell>
          <cell r="L494">
            <v>67.981134080000004</v>
          </cell>
          <cell r="M494">
            <v>52.637881538492294</v>
          </cell>
          <cell r="N494">
            <v>26.40331771757555</v>
          </cell>
          <cell r="O494">
            <v>62.2</v>
          </cell>
          <cell r="P494">
            <v>93.219116316747261</v>
          </cell>
          <cell r="Q494">
            <v>95.892298730563624</v>
          </cell>
          <cell r="R494">
            <v>88.824515361404764</v>
          </cell>
          <cell r="S494">
            <v>80.551850417351204</v>
          </cell>
          <cell r="T494">
            <v>23.236467865372763</v>
          </cell>
          <cell r="U494">
            <v>29.007961838774616</v>
          </cell>
          <cell r="V494">
            <v>32.206484346439375</v>
          </cell>
          <cell r="W494">
            <v>35.959358477859475</v>
          </cell>
          <cell r="X494">
            <v>39.23977536996707</v>
          </cell>
          <cell r="Y494">
            <v>42.424595893642909</v>
          </cell>
          <cell r="Z494">
            <v>46.010113257910966</v>
          </cell>
          <cell r="AA494" t="str">
            <v>X</v>
          </cell>
          <cell r="AD494">
            <v>30.607223092606993</v>
          </cell>
          <cell r="AE494">
            <v>30.607223092606993</v>
          </cell>
          <cell r="AF494">
            <v>32.206484346439375</v>
          </cell>
        </row>
        <row r="495">
          <cell r="AD495">
            <v>0</v>
          </cell>
          <cell r="AE495">
            <v>0</v>
          </cell>
        </row>
        <row r="496">
          <cell r="D496" t="str">
            <v>Other exports excl parallel gold, coffee, diam</v>
          </cell>
          <cell r="E496">
            <v>0.1</v>
          </cell>
          <cell r="F496">
            <v>0.1</v>
          </cell>
          <cell r="G496">
            <v>0.1</v>
          </cell>
          <cell r="H496">
            <v>0.1</v>
          </cell>
          <cell r="I496">
            <v>0.1</v>
          </cell>
          <cell r="J496">
            <v>50.592900000000007</v>
          </cell>
          <cell r="K496">
            <v>50.592900000000007</v>
          </cell>
          <cell r="L496">
            <v>70.949823559999999</v>
          </cell>
          <cell r="M496">
            <v>56.023324739622133</v>
          </cell>
          <cell r="N496">
            <v>27.55545690527417</v>
          </cell>
          <cell r="O496">
            <v>64.375</v>
          </cell>
          <cell r="P496">
            <v>96.337012198379668</v>
          </cell>
          <cell r="Q496">
            <v>97.901250185912787</v>
          </cell>
          <cell r="R496">
            <v>90.165962802194329</v>
          </cell>
          <cell r="S496">
            <v>81.947903933084675</v>
          </cell>
          <cell r="T496">
            <v>23.801444889315349</v>
          </cell>
          <cell r="U496">
            <v>29.271670582763477</v>
          </cell>
          <cell r="V496">
            <v>32.646484346439372</v>
          </cell>
          <cell r="AA496" t="str">
            <v>X</v>
          </cell>
          <cell r="AD496">
            <v>30.959077464601425</v>
          </cell>
          <cell r="AE496">
            <v>31.050149121150397</v>
          </cell>
          <cell r="AF496">
            <v>32.828627659537318</v>
          </cell>
        </row>
        <row r="497">
          <cell r="AD497">
            <v>0</v>
          </cell>
          <cell r="AE497">
            <v>0</v>
          </cell>
        </row>
        <row r="498">
          <cell r="D498" t="str">
            <v>Memorandum items:</v>
          </cell>
          <cell r="AA498" t="str">
            <v>X</v>
          </cell>
          <cell r="AD498">
            <v>0</v>
          </cell>
          <cell r="AE498">
            <v>0</v>
          </cell>
        </row>
        <row r="499">
          <cell r="B499" t="str">
            <v>f</v>
          </cell>
          <cell r="C499">
            <v>0.90460017986057195</v>
          </cell>
          <cell r="D499" t="str">
            <v>Export unit value (US$), 1989=100</v>
          </cell>
          <cell r="E499">
            <v>83.228686209969197</v>
          </cell>
          <cell r="F499">
            <v>77.417543432255982</v>
          </cell>
          <cell r="G499">
            <v>73.935903107718573</v>
          </cell>
          <cell r="H499">
            <v>73.937341728408711</v>
          </cell>
          <cell r="I499">
            <v>98.657419497707934</v>
          </cell>
          <cell r="J499">
            <v>99.999999999999972</v>
          </cell>
          <cell r="K499">
            <v>99.093283185382319</v>
          </cell>
          <cell r="L499">
            <v>97.395354804317165</v>
          </cell>
          <cell r="M499">
            <v>109.50230796267124</v>
          </cell>
          <cell r="N499">
            <v>116.79755102776826</v>
          </cell>
          <cell r="O499">
            <v>146.42420327589389</v>
          </cell>
          <cell r="P499">
            <v>150.47960936058496</v>
          </cell>
          <cell r="Q499">
            <v>148.97112356590603</v>
          </cell>
          <cell r="R499">
            <v>126.32711281045596</v>
          </cell>
          <cell r="S499">
            <v>117.23737273016857</v>
          </cell>
          <cell r="T499">
            <v>118.98695170400178</v>
          </cell>
          <cell r="U499">
            <v>111.94807459895077</v>
          </cell>
          <cell r="V499">
            <v>101.26824841725559</v>
          </cell>
          <cell r="W499">
            <v>129.80076361931231</v>
          </cell>
          <cell r="X499">
            <v>133.4579347336134</v>
          </cell>
          <cell r="Y499">
            <v>139.7139285592817</v>
          </cell>
          <cell r="Z499">
            <v>146.85078744809599</v>
          </cell>
          <cell r="AA499" t="str">
            <v>X</v>
          </cell>
          <cell r="AD499">
            <v>106.60816150810318</v>
          </cell>
          <cell r="AE499">
            <v>106.87699212330199</v>
          </cell>
          <cell r="AF499">
            <v>101.80590964765321</v>
          </cell>
        </row>
        <row r="500">
          <cell r="B500" t="str">
            <v>f</v>
          </cell>
          <cell r="C500">
            <v>1.6126625912185608</v>
          </cell>
          <cell r="D500" t="str">
            <v>Export unit value (US$), % change</v>
          </cell>
          <cell r="F500">
            <v>-6.9821392627211196</v>
          </cell>
          <cell r="G500">
            <v>-4.4972239755760341</v>
          </cell>
          <cell r="H500">
            <v>1.9457673872409487E-3</v>
          </cell>
          <cell r="I500">
            <v>33.433820031159058</v>
          </cell>
          <cell r="J500">
            <v>1.3608510227892339</v>
          </cell>
          <cell r="K500">
            <v>-0.90671681461765274</v>
          </cell>
          <cell r="L500">
            <v>-1.7134646531881543</v>
          </cell>
          <cell r="M500">
            <v>12.430729558590215</v>
          </cell>
          <cell r="N500">
            <v>6.6621820131717442</v>
          </cell>
          <cell r="O500">
            <v>25.365816309865934</v>
          </cell>
          <cell r="P500">
            <v>2.7696282403871777</v>
          </cell>
          <cell r="Q500">
            <v>-1.0024519608263063</v>
          </cell>
          <cell r="R500">
            <v>-15.200268490579091</v>
          </cell>
          <cell r="S500">
            <v>-7.1953992124603019</v>
          </cell>
          <cell r="T500">
            <v>1.4923389471205724</v>
          </cell>
          <cell r="U500">
            <v>-5.9156714280413638</v>
          </cell>
          <cell r="V500">
            <v>-9.5399820139427902</v>
          </cell>
          <cell r="W500">
            <v>28.175183878459308</v>
          </cell>
          <cell r="X500">
            <v>2.8175266557191208</v>
          </cell>
          <cell r="Y500">
            <v>4.6876147440431168</v>
          </cell>
          <cell r="Z500">
            <v>5.1081942669631957</v>
          </cell>
          <cell r="AA500" t="str">
            <v>X</v>
          </cell>
          <cell r="AD500">
            <v>-7.727826720992077</v>
          </cell>
          <cell r="AE500">
            <v>-9.0787823891405495</v>
          </cell>
          <cell r="AF500">
            <v>-9.0597046779334391</v>
          </cell>
        </row>
        <row r="501">
          <cell r="B501" t="str">
            <v>f</v>
          </cell>
          <cell r="C501">
            <v>-6.7109477720542876E-2</v>
          </cell>
          <cell r="D501" t="str">
            <v>Export values, % change</v>
          </cell>
          <cell r="F501">
            <v>0.91154880498811508</v>
          </cell>
          <cell r="G501">
            <v>-12.037468901428397</v>
          </cell>
          <cell r="H501">
            <v>2.5073812075632134</v>
          </cell>
          <cell r="I501">
            <v>35.711668657659175</v>
          </cell>
          <cell r="J501">
            <v>-1.7599178782010085</v>
          </cell>
          <cell r="K501">
            <v>-3.754566451084159</v>
          </cell>
          <cell r="L501">
            <v>-29.10025794277</v>
          </cell>
          <cell r="M501">
            <v>-24.462947871482342</v>
          </cell>
          <cell r="N501">
            <v>-8.1845541564189972</v>
          </cell>
          <cell r="O501">
            <v>9.7544773578156878</v>
          </cell>
          <cell r="P501">
            <v>31.586597331462514</v>
          </cell>
          <cell r="Q501">
            <v>0</v>
          </cell>
          <cell r="R501">
            <v>-28.046167854031125</v>
          </cell>
          <cell r="S501">
            <v>-0.72717281268658951</v>
          </cell>
          <cell r="T501">
            <v>-20.905691576269177</v>
          </cell>
          <cell r="U501">
            <v>-18.538472248443384</v>
          </cell>
          <cell r="V501">
            <v>1.2441071903298138</v>
          </cell>
          <cell r="W501">
            <v>9.6527050789530051</v>
          </cell>
          <cell r="X501">
            <v>3.4966310989348699</v>
          </cell>
          <cell r="Y501">
            <v>5.3816795325045632</v>
          </cell>
          <cell r="Z501">
            <v>5.9206048069234356</v>
          </cell>
          <cell r="AA501" t="str">
            <v>X</v>
          </cell>
          <cell r="AD501">
            <v>-8.647182529056785</v>
          </cell>
          <cell r="AE501">
            <v>-3.3468526421205098</v>
          </cell>
          <cell r="AF501">
            <v>13.500876870709234</v>
          </cell>
        </row>
        <row r="502">
          <cell r="AA502" t="str">
            <v>X</v>
          </cell>
          <cell r="AD502">
            <v>0</v>
          </cell>
          <cell r="AE502">
            <v>0</v>
          </cell>
        </row>
        <row r="503">
          <cell r="B503" t="str">
            <v>f</v>
          </cell>
          <cell r="C503">
            <v>1.025058442160258</v>
          </cell>
          <cell r="D503" t="str">
            <v>Gécamines exports / total exports</v>
          </cell>
          <cell r="E503">
            <v>46.215284452782107</v>
          </cell>
          <cell r="F503">
            <v>47.240187558008124</v>
          </cell>
          <cell r="G503">
            <v>48.6442658493661</v>
          </cell>
          <cell r="H503">
            <v>53.762735865338982</v>
          </cell>
          <cell r="I503">
            <v>57.860177585909327</v>
          </cell>
          <cell r="J503">
            <v>57.496510845159754</v>
          </cell>
          <cell r="K503">
            <v>54.393482639929537</v>
          </cell>
          <cell r="L503">
            <v>54.350601411425167</v>
          </cell>
          <cell r="M503">
            <v>42.991252091847265</v>
          </cell>
          <cell r="N503">
            <v>21.826137040084376</v>
          </cell>
          <cell r="O503">
            <v>14.507689679044208</v>
          </cell>
          <cell r="P503">
            <v>19.565975649102143</v>
          </cell>
          <cell r="Q503">
            <v>24.978043424957665</v>
          </cell>
          <cell r="R503">
            <v>17.006709988473876</v>
          </cell>
          <cell r="S503">
            <v>16.844846702244574</v>
          </cell>
          <cell r="T503">
            <v>13.446271149982326</v>
          </cell>
          <cell r="U503">
            <v>18.313883708331865</v>
          </cell>
          <cell r="V503">
            <v>18.772801103966788</v>
          </cell>
          <cell r="W503">
            <v>16.638662371667092</v>
          </cell>
          <cell r="X503">
            <v>16.885730569283037</v>
          </cell>
          <cell r="Y503">
            <v>16.476768284328188</v>
          </cell>
          <cell r="Z503">
            <v>16.080287450061011</v>
          </cell>
          <cell r="AA503" t="str">
            <v>X</v>
          </cell>
          <cell r="AD503">
            <v>18.543342406149328</v>
          </cell>
          <cell r="AE503">
            <v>18.104910400098905</v>
          </cell>
          <cell r="AF503">
            <v>17.895937091865946</v>
          </cell>
        </row>
        <row r="504">
          <cell r="AA504" t="str">
            <v>X</v>
          </cell>
          <cell r="AD504">
            <v>0</v>
          </cell>
          <cell r="AE504">
            <v>0</v>
          </cell>
        </row>
        <row r="505">
          <cell r="AA505" t="str">
            <v>X</v>
          </cell>
          <cell r="AD505">
            <v>0</v>
          </cell>
          <cell r="AE505">
            <v>0</v>
          </cell>
        </row>
        <row r="506">
          <cell r="D506" t="str">
            <v>Sources: Data provided by the authorities; and staff estimates.</v>
          </cell>
          <cell r="AA506" t="str">
            <v>X</v>
          </cell>
          <cell r="AD506">
            <v>0</v>
          </cell>
          <cell r="AE506">
            <v>0</v>
          </cell>
        </row>
        <row r="507">
          <cell r="D507" t="str">
            <v>Note: Other exports in 1985 include sale of airplane for US$38.2 million.</v>
          </cell>
          <cell r="AA507" t="str">
            <v>X</v>
          </cell>
          <cell r="AD507">
            <v>0</v>
          </cell>
          <cell r="AE507">
            <v>0</v>
          </cell>
        </row>
        <row r="508">
          <cell r="AA508" t="str">
            <v>X</v>
          </cell>
          <cell r="AD508">
            <v>0</v>
          </cell>
          <cell r="AE508">
            <v>0</v>
          </cell>
        </row>
        <row r="509">
          <cell r="D509" t="str">
            <v>TABLE  7</v>
          </cell>
          <cell r="AA509" t="str">
            <v>X</v>
          </cell>
          <cell r="AD509">
            <v>0</v>
          </cell>
          <cell r="AE509">
            <v>0</v>
          </cell>
        </row>
        <row r="510">
          <cell r="D510" t="str">
            <v>Detailed exports  USD</v>
          </cell>
          <cell r="AA510" t="str">
            <v>X</v>
          </cell>
          <cell r="AD510">
            <v>0</v>
          </cell>
          <cell r="AE510">
            <v>0</v>
          </cell>
        </row>
        <row r="511">
          <cell r="AA511" t="str">
            <v>X</v>
          </cell>
          <cell r="AD511">
            <v>0</v>
          </cell>
          <cell r="AE511">
            <v>0</v>
          </cell>
        </row>
        <row r="512">
          <cell r="E512">
            <v>1984</v>
          </cell>
          <cell r="F512">
            <v>1985</v>
          </cell>
          <cell r="G512">
            <v>1986</v>
          </cell>
          <cell r="H512">
            <v>1987</v>
          </cell>
          <cell r="I512">
            <v>1988</v>
          </cell>
          <cell r="J512">
            <v>1989</v>
          </cell>
          <cell r="K512">
            <v>1990</v>
          </cell>
          <cell r="L512">
            <v>1991</v>
          </cell>
          <cell r="M512">
            <v>1992</v>
          </cell>
          <cell r="N512">
            <v>1993</v>
          </cell>
          <cell r="O512">
            <v>1994</v>
          </cell>
          <cell r="P512">
            <v>1995</v>
          </cell>
          <cell r="Q512">
            <v>1996</v>
          </cell>
          <cell r="R512">
            <v>1997</v>
          </cell>
          <cell r="S512">
            <v>1998</v>
          </cell>
          <cell r="T512">
            <v>1999</v>
          </cell>
          <cell r="U512">
            <v>2000</v>
          </cell>
          <cell r="V512">
            <v>2001</v>
          </cell>
          <cell r="W512">
            <v>2002</v>
          </cell>
          <cell r="X512">
            <v>2003</v>
          </cell>
          <cell r="Y512">
            <v>2004</v>
          </cell>
          <cell r="Z512">
            <v>2005</v>
          </cell>
          <cell r="AA512" t="str">
            <v>X</v>
          </cell>
          <cell r="AD512">
            <v>2000.5</v>
          </cell>
          <cell r="AE512">
            <v>2000.5</v>
          </cell>
          <cell r="AF512">
            <v>2001</v>
          </cell>
        </row>
        <row r="513">
          <cell r="AA513" t="str">
            <v>X</v>
          </cell>
          <cell r="AD513">
            <v>0</v>
          </cell>
          <cell r="AE513">
            <v>0</v>
          </cell>
        </row>
        <row r="514">
          <cell r="AA514" t="str">
            <v>X</v>
          </cell>
          <cell r="AD514">
            <v>0</v>
          </cell>
          <cell r="AE514">
            <v>0</v>
          </cell>
        </row>
        <row r="515">
          <cell r="D515" t="str">
            <v>Gold</v>
          </cell>
          <cell r="AA515" t="str">
            <v>X</v>
          </cell>
          <cell r="AD515">
            <v>0</v>
          </cell>
          <cell r="AE515">
            <v>0</v>
          </cell>
        </row>
        <row r="516">
          <cell r="B516" t="str">
            <v>f</v>
          </cell>
          <cell r="C516" t="e">
            <v>#DIV/0!</v>
          </cell>
          <cell r="D516" t="str">
            <v xml:space="preserve">   Central bank</v>
          </cell>
          <cell r="K516">
            <v>23.7</v>
          </cell>
          <cell r="L516">
            <v>35.68</v>
          </cell>
          <cell r="M516">
            <v>19.66</v>
          </cell>
          <cell r="N516">
            <v>4.42</v>
          </cell>
          <cell r="O516">
            <v>0</v>
          </cell>
          <cell r="P516">
            <v>5.0668858812000002</v>
          </cell>
          <cell r="Q516">
            <v>9.4391857560000005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 t="str">
            <v>X</v>
          </cell>
          <cell r="AD516">
            <v>0</v>
          </cell>
          <cell r="AE516">
            <v>0</v>
          </cell>
          <cell r="AF516">
            <v>0</v>
          </cell>
        </row>
        <row r="517">
          <cell r="B517" t="str">
            <v>d</v>
          </cell>
          <cell r="C517" t="e">
            <v>#DIV/0!</v>
          </cell>
          <cell r="D517" t="str">
            <v xml:space="preserve">       Volume (tons)</v>
          </cell>
          <cell r="K517">
            <v>4.1515000000000004</v>
          </cell>
          <cell r="L517">
            <v>3.7589999999999999</v>
          </cell>
          <cell r="M517">
            <v>2.0793200000000001</v>
          </cell>
          <cell r="N517">
            <v>0.436921</v>
          </cell>
          <cell r="O517">
            <v>0</v>
          </cell>
          <cell r="P517">
            <v>0.42399999999999999</v>
          </cell>
          <cell r="Q517">
            <v>0.79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 t="str">
            <v>X</v>
          </cell>
          <cell r="AD517">
            <v>0</v>
          </cell>
          <cell r="AE517">
            <v>0</v>
          </cell>
          <cell r="AF517">
            <v>0</v>
          </cell>
        </row>
        <row r="518">
          <cell r="B518" t="str">
            <v>d</v>
          </cell>
          <cell r="C518">
            <v>1.0153846153846153</v>
          </cell>
          <cell r="D518" t="str">
            <v xml:space="preserve">       Unit value (per troy oz)</v>
          </cell>
          <cell r="K518">
            <v>183.54730195485718</v>
          </cell>
          <cell r="L518">
            <v>305.18080990051709</v>
          </cell>
          <cell r="M518">
            <v>303.9953103203224</v>
          </cell>
          <cell r="N518">
            <v>325.25505251617102</v>
          </cell>
          <cell r="O518">
            <v>302.52999999999997</v>
          </cell>
          <cell r="P518">
            <v>384.22</v>
          </cell>
          <cell r="Q518">
            <v>384.16</v>
          </cell>
          <cell r="R518">
            <v>306.2</v>
          </cell>
          <cell r="S518">
            <v>280</v>
          </cell>
          <cell r="T518">
            <v>260</v>
          </cell>
          <cell r="U518">
            <v>260</v>
          </cell>
          <cell r="V518">
            <v>264</v>
          </cell>
          <cell r="W518">
            <v>264</v>
          </cell>
          <cell r="X518">
            <v>264</v>
          </cell>
          <cell r="Y518">
            <v>264</v>
          </cell>
          <cell r="Z518">
            <v>264</v>
          </cell>
          <cell r="AA518" t="str">
            <v>X</v>
          </cell>
          <cell r="AD518">
            <v>262</v>
          </cell>
          <cell r="AE518">
            <v>262</v>
          </cell>
          <cell r="AF518">
            <v>264</v>
          </cell>
        </row>
        <row r="519">
          <cell r="B519" t="str">
            <v>f</v>
          </cell>
          <cell r="C519">
            <v>1.066153846153846</v>
          </cell>
          <cell r="D519" t="str">
            <v xml:space="preserve">   Other</v>
          </cell>
          <cell r="E519">
            <v>60.7</v>
          </cell>
          <cell r="F519">
            <v>31.1</v>
          </cell>
          <cell r="G519">
            <v>26.800000000000004</v>
          </cell>
          <cell r="H519">
            <v>46.6</v>
          </cell>
          <cell r="I519">
            <v>38.700000000000003</v>
          </cell>
          <cell r="J519">
            <v>17.600000000000001</v>
          </cell>
          <cell r="K519">
            <v>5.8999999999999995</v>
          </cell>
          <cell r="L519">
            <v>2.4000000000000004</v>
          </cell>
          <cell r="M519">
            <v>0.95000000000000007</v>
          </cell>
          <cell r="N519">
            <v>6.05</v>
          </cell>
          <cell r="O519">
            <v>3.2</v>
          </cell>
          <cell r="P519">
            <v>14.340243060000001</v>
          </cell>
          <cell r="Q519">
            <v>15.532837320000001</v>
          </cell>
          <cell r="R519">
            <v>3.8094342000000001</v>
          </cell>
          <cell r="S519">
            <v>0.87087000000000003</v>
          </cell>
          <cell r="T519">
            <v>4.0433249999999994</v>
          </cell>
          <cell r="U519">
            <v>4.2454912499999997</v>
          </cell>
          <cell r="V519">
            <v>4.5263468249999992</v>
          </cell>
          <cell r="W519">
            <v>4.7979276345000006</v>
          </cell>
          <cell r="X519">
            <v>5.0858032925700005</v>
          </cell>
          <cell r="Y519">
            <v>5.3909514901242019</v>
          </cell>
          <cell r="Z519">
            <v>5.7144085795316544</v>
          </cell>
          <cell r="AA519" t="str">
            <v>X</v>
          </cell>
          <cell r="AD519">
            <v>4.385919037499999</v>
          </cell>
          <cell r="AE519">
            <v>4.385919037499999</v>
          </cell>
          <cell r="AF519">
            <v>4.5263468249999992</v>
          </cell>
        </row>
        <row r="520">
          <cell r="B520" t="str">
            <v>d</v>
          </cell>
          <cell r="C520">
            <v>1.05</v>
          </cell>
          <cell r="D520" t="str">
            <v xml:space="preserve">       Volume (tons)</v>
          </cell>
          <cell r="E520">
            <v>6.1</v>
          </cell>
          <cell r="F520">
            <v>3</v>
          </cell>
          <cell r="G520">
            <v>2.7</v>
          </cell>
          <cell r="H520">
            <v>3.8</v>
          </cell>
          <cell r="I520">
            <v>3.5</v>
          </cell>
          <cell r="J520">
            <v>1.9000000000000001</v>
          </cell>
          <cell r="K520">
            <v>0.5</v>
          </cell>
          <cell r="L520">
            <v>0.22</v>
          </cell>
          <cell r="M520">
            <v>0.11</v>
          </cell>
          <cell r="N520">
            <v>0.66</v>
          </cell>
          <cell r="O520">
            <v>0.34008402514461195</v>
          </cell>
          <cell r="P520">
            <v>1.2</v>
          </cell>
          <cell r="Q520">
            <v>1.3</v>
          </cell>
          <cell r="R520">
            <v>0.4</v>
          </cell>
          <cell r="S520">
            <v>0.1</v>
          </cell>
          <cell r="T520">
            <v>0.5</v>
          </cell>
          <cell r="U520">
            <v>0.52500000000000002</v>
          </cell>
          <cell r="V520">
            <v>0.55125000000000002</v>
          </cell>
          <cell r="W520">
            <v>0.58432500000000009</v>
          </cell>
          <cell r="X520">
            <v>0.61938450000000012</v>
          </cell>
          <cell r="Y520">
            <v>0.65654757000000019</v>
          </cell>
          <cell r="Z520">
            <v>0.69594042420000024</v>
          </cell>
          <cell r="AA520" t="str">
            <v>X</v>
          </cell>
          <cell r="AD520">
            <v>0.53812499999999996</v>
          </cell>
          <cell r="AE520">
            <v>0.53812499999999996</v>
          </cell>
          <cell r="AF520">
            <v>0.55125000000000002</v>
          </cell>
        </row>
        <row r="521">
          <cell r="B521" t="str">
            <v>d</v>
          </cell>
          <cell r="C521">
            <v>1.0153846153846153</v>
          </cell>
          <cell r="D521" t="str">
            <v xml:space="preserve">       Unit value (per troy oz)</v>
          </cell>
          <cell r="E521">
            <v>320</v>
          </cell>
          <cell r="F521">
            <v>333.30654020309191</v>
          </cell>
          <cell r="G521">
            <v>319.13595131985937</v>
          </cell>
          <cell r="H521">
            <v>394.28206397353404</v>
          </cell>
          <cell r="I521">
            <v>355.50656240311412</v>
          </cell>
          <cell r="J521">
            <v>297.82679510447201</v>
          </cell>
          <cell r="K521">
            <v>379.39072421831037</v>
          </cell>
          <cell r="L521">
            <v>350.74643225113448</v>
          </cell>
          <cell r="M521">
            <v>277.67425886548142</v>
          </cell>
          <cell r="N521">
            <v>294.72443265546713</v>
          </cell>
          <cell r="O521">
            <v>302.52999999999997</v>
          </cell>
          <cell r="P521">
            <v>384.22</v>
          </cell>
          <cell r="Q521">
            <v>384.16</v>
          </cell>
          <cell r="R521">
            <v>306.2</v>
          </cell>
          <cell r="S521">
            <v>280</v>
          </cell>
          <cell r="T521">
            <v>260</v>
          </cell>
          <cell r="U521">
            <v>260</v>
          </cell>
          <cell r="V521">
            <v>264</v>
          </cell>
          <cell r="W521">
            <v>264</v>
          </cell>
          <cell r="X521">
            <v>264</v>
          </cell>
          <cell r="Y521">
            <v>264</v>
          </cell>
          <cell r="Z521">
            <v>264</v>
          </cell>
          <cell r="AA521" t="str">
            <v>X</v>
          </cell>
          <cell r="AD521">
            <v>262</v>
          </cell>
          <cell r="AE521">
            <v>262</v>
          </cell>
          <cell r="AF521">
            <v>264</v>
          </cell>
        </row>
        <row r="522">
          <cell r="AA522" t="str">
            <v>X</v>
          </cell>
          <cell r="AD522">
            <v>0</v>
          </cell>
          <cell r="AE522">
            <v>0</v>
          </cell>
        </row>
        <row r="523">
          <cell r="C523">
            <v>0.39005654714092353</v>
          </cell>
          <cell r="D523" t="str">
            <v>Coffee</v>
          </cell>
          <cell r="I523">
            <v>93.69</v>
          </cell>
          <cell r="J523">
            <v>124.58</v>
          </cell>
          <cell r="K523">
            <v>114.94519185274559</v>
          </cell>
          <cell r="L523">
            <v>101.67256832197759</v>
          </cell>
          <cell r="M523">
            <v>50.443051991980802</v>
          </cell>
          <cell r="N523">
            <v>60.009490714382402</v>
          </cell>
          <cell r="O523">
            <v>158.6</v>
          </cell>
          <cell r="P523">
            <v>170.73427727414293</v>
          </cell>
          <cell r="Q523">
            <v>112.06876494249548</v>
          </cell>
          <cell r="R523">
            <v>44.267010906977646</v>
          </cell>
          <cell r="S523">
            <v>31.111159322457397</v>
          </cell>
          <cell r="T523">
            <v>40.288914487189636</v>
          </cell>
          <cell r="U523">
            <v>4.6468416053854344</v>
          </cell>
          <cell r="V523">
            <v>1.8125309917074286</v>
          </cell>
          <cell r="W523">
            <v>8.648767509799999</v>
          </cell>
          <cell r="X523">
            <v>10.740707665599999</v>
          </cell>
          <cell r="Y523">
            <v>12.7389788592</v>
          </cell>
          <cell r="Z523">
            <v>14.987033951999997</v>
          </cell>
          <cell r="AA523" t="str">
            <v>X</v>
          </cell>
          <cell r="AD523">
            <v>3.2296862985464316</v>
          </cell>
          <cell r="AE523">
            <v>3.2296862985464316</v>
          </cell>
          <cell r="AF523">
            <v>1.8125309917074286</v>
          </cell>
        </row>
        <row r="524">
          <cell r="B524" t="str">
            <v>f</v>
          </cell>
          <cell r="C524">
            <v>0.39005654714092353</v>
          </cell>
          <cell r="D524" t="str">
            <v xml:space="preserve">  Robusta</v>
          </cell>
          <cell r="I524">
            <v>77.290000000000006</v>
          </cell>
          <cell r="J524">
            <v>109.31</v>
          </cell>
          <cell r="K524">
            <v>90.366792597087993</v>
          </cell>
          <cell r="L524">
            <v>73.421179501984</v>
          </cell>
          <cell r="M524">
            <v>42.799913358048002</v>
          </cell>
          <cell r="N524">
            <v>50.56940075712</v>
          </cell>
          <cell r="O524">
            <v>147.40026757135999</v>
          </cell>
          <cell r="P524">
            <v>126.87041310515787</v>
          </cell>
          <cell r="Q524">
            <v>59.448799310495474</v>
          </cell>
          <cell r="R524">
            <v>27.658493615281508</v>
          </cell>
          <cell r="S524">
            <v>25.168705889838932</v>
          </cell>
          <cell r="T524">
            <v>35.360422043362647</v>
          </cell>
          <cell r="U524">
            <v>4.6468416053854344</v>
          </cell>
          <cell r="V524">
            <v>1.8125309917074286</v>
          </cell>
          <cell r="W524">
            <v>8.648767509799999</v>
          </cell>
          <cell r="X524">
            <v>10.740707665599999</v>
          </cell>
          <cell r="Y524">
            <v>12.7389788592</v>
          </cell>
          <cell r="Z524">
            <v>14.987033951999997</v>
          </cell>
          <cell r="AA524" t="str">
            <v>X</v>
          </cell>
          <cell r="AD524">
            <v>3.2296862985464316</v>
          </cell>
          <cell r="AE524">
            <v>3.2296862985464316</v>
          </cell>
          <cell r="AF524">
            <v>1.8125309917074286</v>
          </cell>
        </row>
        <row r="525">
          <cell r="B525" t="str">
            <v>d</v>
          </cell>
          <cell r="C525">
            <v>0.52</v>
          </cell>
          <cell r="D525" t="str">
            <v xml:space="preserve">       Volume ('000 tons)</v>
          </cell>
          <cell r="I525">
            <v>54.131</v>
          </cell>
          <cell r="J525">
            <v>107.577</v>
          </cell>
          <cell r="K525">
            <v>83.481999999999999</v>
          </cell>
          <cell r="L525">
            <v>74.671000000000006</v>
          </cell>
          <cell r="M525">
            <v>51.359000000000002</v>
          </cell>
          <cell r="N525">
            <v>48.804000000000002</v>
          </cell>
          <cell r="O525">
            <v>57.43</v>
          </cell>
          <cell r="P525">
            <v>46.7</v>
          </cell>
          <cell r="Q525">
            <v>33.5</v>
          </cell>
          <cell r="R525">
            <v>16</v>
          </cell>
          <cell r="S525">
            <v>14</v>
          </cell>
          <cell r="T525">
            <v>24.4</v>
          </cell>
          <cell r="U525">
            <v>5</v>
          </cell>
          <cell r="V525">
            <v>2.6</v>
          </cell>
          <cell r="W525">
            <v>11.33</v>
          </cell>
          <cell r="X525">
            <v>11.33</v>
          </cell>
          <cell r="Y525">
            <v>11.33</v>
          </cell>
          <cell r="Z525">
            <v>11.33</v>
          </cell>
          <cell r="AA525" t="str">
            <v>X</v>
          </cell>
          <cell r="AD525">
            <v>3.8</v>
          </cell>
          <cell r="AE525">
            <v>3.8</v>
          </cell>
          <cell r="AF525">
            <v>2.6</v>
          </cell>
        </row>
        <row r="526">
          <cell r="B526" t="str">
            <v>d</v>
          </cell>
          <cell r="C526">
            <v>0.75010874450177611</v>
          </cell>
          <cell r="D526" t="str">
            <v xml:space="preserve">       Unit value ($ per pound)</v>
          </cell>
          <cell r="I526">
            <v>0.64765351391623227</v>
          </cell>
          <cell r="J526">
            <v>0.46089917891334875</v>
          </cell>
          <cell r="K526">
            <v>0.49099999999999999</v>
          </cell>
          <cell r="L526">
            <v>0.44600000000000001</v>
          </cell>
          <cell r="M526">
            <v>0.378</v>
          </cell>
          <cell r="N526">
            <v>0.47</v>
          </cell>
          <cell r="O526">
            <v>1.1642055157000093</v>
          </cell>
          <cell r="P526">
            <v>1.2322787021257335</v>
          </cell>
          <cell r="Q526">
            <v>0.80494044526136654</v>
          </cell>
          <cell r="R526">
            <v>0.78410461419048971</v>
          </cell>
          <cell r="S526">
            <v>0.81545184413172789</v>
          </cell>
          <cell r="T526">
            <v>0.65734457428022985</v>
          </cell>
          <cell r="U526">
            <v>0.42155411583884006</v>
          </cell>
          <cell r="V526">
            <v>0.31621142857142859</v>
          </cell>
          <cell r="W526">
            <v>0.34625</v>
          </cell>
          <cell r="X526">
            <v>0.43</v>
          </cell>
          <cell r="Y526">
            <v>0.51</v>
          </cell>
          <cell r="Z526">
            <v>0.6</v>
          </cell>
          <cell r="AA526" t="str">
            <v>X</v>
          </cell>
          <cell r="AD526">
            <v>0.36888277220513432</v>
          </cell>
          <cell r="AE526">
            <v>0.36888277220513432</v>
          </cell>
          <cell r="AF526">
            <v>0.31621142857142859</v>
          </cell>
        </row>
        <row r="527">
          <cell r="B527" t="str">
            <v>f</v>
          </cell>
          <cell r="C527" t="e">
            <v>#DIV/0!</v>
          </cell>
          <cell r="D527" t="str">
            <v xml:space="preserve">  Arabica</v>
          </cell>
          <cell r="I527">
            <v>16.399999999999999</v>
          </cell>
          <cell r="J527">
            <v>15.27</v>
          </cell>
          <cell r="K527">
            <v>24.578399255657597</v>
          </cell>
          <cell r="L527">
            <v>28.251388819993601</v>
          </cell>
          <cell r="M527">
            <v>7.6431386339328</v>
          </cell>
          <cell r="N527">
            <v>9.4400899572623995</v>
          </cell>
          <cell r="O527">
            <v>11.199732428639999</v>
          </cell>
          <cell r="P527">
            <v>43.86386416898506</v>
          </cell>
          <cell r="Q527">
            <v>52.619965631999996</v>
          </cell>
          <cell r="R527">
            <v>16.608517291696138</v>
          </cell>
          <cell r="S527">
            <v>5.942453432618465</v>
          </cell>
          <cell r="T527">
            <v>4.9284924438269906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 t="str">
            <v>X</v>
          </cell>
          <cell r="AD527">
            <v>0</v>
          </cell>
          <cell r="AE527">
            <v>0</v>
          </cell>
          <cell r="AF527">
            <v>0</v>
          </cell>
        </row>
        <row r="528">
          <cell r="B528" t="str">
            <v>d</v>
          </cell>
          <cell r="C528">
            <v>1.0294117647058822</v>
          </cell>
          <cell r="D528" t="str">
            <v xml:space="preserve">       Volume ('000 tons)</v>
          </cell>
          <cell r="I528">
            <v>6.6950000000000003</v>
          </cell>
          <cell r="J528">
            <v>11.536</v>
          </cell>
          <cell r="K528">
            <v>12.266</v>
          </cell>
          <cell r="L528">
            <v>14.818</v>
          </cell>
          <cell r="M528">
            <v>5.2720000000000002</v>
          </cell>
          <cell r="N528">
            <v>6.2409999999999997</v>
          </cell>
          <cell r="O528">
            <v>3.57</v>
          </cell>
          <cell r="P528">
            <v>13.9</v>
          </cell>
          <cell r="Q528">
            <v>19.5</v>
          </cell>
          <cell r="R528">
            <v>4</v>
          </cell>
          <cell r="S528">
            <v>2</v>
          </cell>
          <cell r="T528">
            <v>2.16</v>
          </cell>
          <cell r="U528">
            <v>1.8360000000000001</v>
          </cell>
          <cell r="V528">
            <v>1.89</v>
          </cell>
          <cell r="W528">
            <v>2.0034000000000001</v>
          </cell>
          <cell r="X528">
            <v>2.1236040000000003</v>
          </cell>
          <cell r="Y528">
            <v>2.2510202400000003</v>
          </cell>
          <cell r="Z528">
            <v>2.3860814544000006</v>
          </cell>
          <cell r="AA528" t="str">
            <v>X</v>
          </cell>
          <cell r="AD528">
            <v>1.863</v>
          </cell>
          <cell r="AE528">
            <v>1.8910800000000001</v>
          </cell>
          <cell r="AF528">
            <v>1.9461600000000001</v>
          </cell>
        </row>
        <row r="529">
          <cell r="B529" t="str">
            <v>d</v>
          </cell>
          <cell r="C529">
            <v>0.79950862221800989</v>
          </cell>
          <cell r="D529" t="str">
            <v xml:space="preserve">       Unit value ($ per pound)</v>
          </cell>
          <cell r="I529">
            <v>1.1111142969076588</v>
          </cell>
          <cell r="J529">
            <v>0.60041185507169914</v>
          </cell>
          <cell r="K529">
            <v>0.90890000000000004</v>
          </cell>
          <cell r="L529">
            <v>0.86480000000000001</v>
          </cell>
          <cell r="M529">
            <v>0.65759999999999996</v>
          </cell>
          <cell r="N529">
            <v>0.68610000000000004</v>
          </cell>
          <cell r="O529">
            <v>1.423</v>
          </cell>
          <cell r="P529">
            <v>1.4313886092240431</v>
          </cell>
          <cell r="Q529">
            <v>1.224</v>
          </cell>
          <cell r="R529">
            <v>1.8833730027995861</v>
          </cell>
          <cell r="S529">
            <v>1.3477249255697266</v>
          </cell>
          <cell r="T529">
            <v>1.0349653567840675</v>
          </cell>
          <cell r="U529">
            <v>0.86570544618006229</v>
          </cell>
          <cell r="V529">
            <v>0.69213896852204915</v>
          </cell>
          <cell r="W529">
            <v>0.81434322740611087</v>
          </cell>
          <cell r="X529">
            <v>0.96703258254475666</v>
          </cell>
          <cell r="Y529">
            <v>1.0688254859705204</v>
          </cell>
          <cell r="Z529">
            <v>1.1706183893962843</v>
          </cell>
          <cell r="AA529" t="str">
            <v>X</v>
          </cell>
          <cell r="AD529">
            <v>0.77892220735105577</v>
          </cell>
          <cell r="AE529">
            <v>0.77892220735105577</v>
          </cell>
          <cell r="AF529">
            <v>0.69213896852204915</v>
          </cell>
        </row>
        <row r="530">
          <cell r="AA530" t="str">
            <v>X</v>
          </cell>
          <cell r="AD530">
            <v>0</v>
          </cell>
          <cell r="AE530">
            <v>0</v>
          </cell>
        </row>
        <row r="531">
          <cell r="C531">
            <v>0.97341223167741864</v>
          </cell>
          <cell r="D531" t="str">
            <v>Diamonds</v>
          </cell>
          <cell r="E531">
            <v>216.7</v>
          </cell>
          <cell r="F531">
            <v>199.5</v>
          </cell>
          <cell r="G531">
            <v>228.90600000000001</v>
          </cell>
          <cell r="H531">
            <v>197.32099999999997</v>
          </cell>
          <cell r="I531">
            <v>278.9375</v>
          </cell>
          <cell r="J531">
            <v>250.82400000000001</v>
          </cell>
          <cell r="K531">
            <v>257.7</v>
          </cell>
          <cell r="L531">
            <v>212.23850999999999</v>
          </cell>
          <cell r="M531">
            <v>231.33693220070003</v>
          </cell>
          <cell r="N531">
            <v>311.96031999999997</v>
          </cell>
          <cell r="O531">
            <v>293.61214929861819</v>
          </cell>
          <cell r="P531">
            <v>423.45655999999997</v>
          </cell>
          <cell r="Q531">
            <v>403.13542743471299</v>
          </cell>
          <cell r="R531">
            <v>380.9836369098449</v>
          </cell>
          <cell r="S531">
            <v>445.03259219602421</v>
          </cell>
          <cell r="T531">
            <v>367.57756331860168</v>
          </cell>
          <cell r="U531">
            <v>239.96904127398466</v>
          </cell>
          <cell r="V531">
            <v>233.58879999999999</v>
          </cell>
          <cell r="W531">
            <v>250.03484800000001</v>
          </cell>
          <cell r="X531">
            <v>268.40829536000001</v>
          </cell>
          <cell r="Y531">
            <v>288.53891751200001</v>
          </cell>
          <cell r="Z531">
            <v>311.62203091295999</v>
          </cell>
          <cell r="AA531" t="str">
            <v>X</v>
          </cell>
          <cell r="AD531">
            <v>236.77892063699232</v>
          </cell>
          <cell r="AE531">
            <v>255.24952063699232</v>
          </cell>
          <cell r="AF531">
            <v>270.52999999999997</v>
          </cell>
        </row>
        <row r="532">
          <cell r="B532" t="str">
            <v>f</v>
          </cell>
          <cell r="C532">
            <v>0.94103967015310452</v>
          </cell>
          <cell r="D532" t="str">
            <v xml:space="preserve">   MIBA</v>
          </cell>
          <cell r="E532">
            <v>56.8</v>
          </cell>
          <cell r="F532">
            <v>54.1</v>
          </cell>
          <cell r="G532">
            <v>68.694999999999993</v>
          </cell>
          <cell r="H532">
            <v>67.994</v>
          </cell>
          <cell r="I532">
            <v>72.8</v>
          </cell>
          <cell r="J532">
            <v>91.793000000000006</v>
          </cell>
          <cell r="K532">
            <v>102.6</v>
          </cell>
          <cell r="L532">
            <v>76.984049999999996</v>
          </cell>
          <cell r="M532">
            <v>46.317872692000002</v>
          </cell>
          <cell r="N532">
            <v>52.186799999999998</v>
          </cell>
          <cell r="O532">
            <v>51.382380122181814</v>
          </cell>
          <cell r="P532">
            <v>64.683810000000008</v>
          </cell>
          <cell r="Q532">
            <v>75.855000000000004</v>
          </cell>
          <cell r="R532">
            <v>82.920600000000007</v>
          </cell>
          <cell r="S532">
            <v>93.606800000000007</v>
          </cell>
          <cell r="T532">
            <v>97.227740000000011</v>
          </cell>
          <cell r="U532">
            <v>76.023150000000015</v>
          </cell>
          <cell r="V532">
            <v>71.540800000000004</v>
          </cell>
          <cell r="W532">
            <v>75.833248000000012</v>
          </cell>
          <cell r="X532">
            <v>81.141575360000004</v>
          </cell>
          <cell r="Y532">
            <v>87.227193512000014</v>
          </cell>
          <cell r="Z532">
            <v>94.205368992960018</v>
          </cell>
          <cell r="AA532" t="str">
            <v>X</v>
          </cell>
          <cell r="AB532" t="str">
            <v>ok</v>
          </cell>
          <cell r="AD532">
            <v>73.781975000000017</v>
          </cell>
          <cell r="AE532">
            <v>78.326575000000005</v>
          </cell>
          <cell r="AF532">
            <v>80.63</v>
          </cell>
        </row>
        <row r="533">
          <cell r="C533">
            <v>0.94103967015310452</v>
          </cell>
          <cell r="D533" t="str">
            <v>Implied revenues</v>
          </cell>
          <cell r="E533">
            <v>56.76</v>
          </cell>
          <cell r="F533">
            <v>54.11999999999999</v>
          </cell>
          <cell r="G533">
            <v>68.694999999999993</v>
          </cell>
          <cell r="H533">
            <v>67.994</v>
          </cell>
          <cell r="I533">
            <v>72.8</v>
          </cell>
          <cell r="J533">
            <v>91.793000000000021</v>
          </cell>
          <cell r="K533">
            <v>102.6</v>
          </cell>
          <cell r="L533">
            <v>76.984049999999996</v>
          </cell>
          <cell r="M533">
            <v>46.317872692000002</v>
          </cell>
          <cell r="N533">
            <v>52.186799999999998</v>
          </cell>
          <cell r="O533">
            <v>51.382380122181814</v>
          </cell>
          <cell r="P533">
            <v>64.683810000000008</v>
          </cell>
          <cell r="Q533">
            <v>75.855000000000004</v>
          </cell>
          <cell r="R533">
            <v>82.920600000000007</v>
          </cell>
          <cell r="S533">
            <v>93.606800000000007</v>
          </cell>
          <cell r="T533">
            <v>97.227740000000011</v>
          </cell>
          <cell r="U533">
            <v>76.023150000000015</v>
          </cell>
          <cell r="V533">
            <v>71.540800000000004</v>
          </cell>
          <cell r="W533">
            <v>75.833248000000012</v>
          </cell>
          <cell r="X533">
            <v>81.141575360000004</v>
          </cell>
          <cell r="Y533">
            <v>87.227193512000014</v>
          </cell>
          <cell r="Z533">
            <v>94.205368992960018</v>
          </cell>
          <cell r="AA533" t="str">
            <v>X</v>
          </cell>
          <cell r="AD533">
            <v>73.781975000000017</v>
          </cell>
          <cell r="AE533">
            <v>78.326575000000005</v>
          </cell>
          <cell r="AF533">
            <v>80.63</v>
          </cell>
        </row>
        <row r="534">
          <cell r="B534" t="str">
            <v>d</v>
          </cell>
          <cell r="C534">
            <v>1.1458088753228457</v>
          </cell>
          <cell r="D534" t="str">
            <v>Volume (mn carats)</v>
          </cell>
          <cell r="E534">
            <v>6.6</v>
          </cell>
          <cell r="F534">
            <v>6.6</v>
          </cell>
          <cell r="G534">
            <v>8.7620000000000005</v>
          </cell>
          <cell r="H534">
            <v>8.0500000000000007</v>
          </cell>
          <cell r="I534">
            <v>8.093</v>
          </cell>
          <cell r="J534">
            <v>8.91</v>
          </cell>
          <cell r="K534">
            <v>9.6999999999999993</v>
          </cell>
          <cell r="L534">
            <v>7.2149999999999999</v>
          </cell>
          <cell r="M534">
            <v>4.3450161999999999</v>
          </cell>
          <cell r="N534">
            <v>4.71</v>
          </cell>
          <cell r="O534">
            <v>4.7976078545454541</v>
          </cell>
          <cell r="P534">
            <v>5.6790000000000003</v>
          </cell>
          <cell r="Q534">
            <v>6.5</v>
          </cell>
          <cell r="R534">
            <v>6.5810000000000004</v>
          </cell>
          <cell r="S534">
            <v>6.62</v>
          </cell>
          <cell r="T534">
            <v>4.7990000000000004</v>
          </cell>
          <cell r="U534">
            <v>4.2590000000000003</v>
          </cell>
          <cell r="V534">
            <v>4.88</v>
          </cell>
          <cell r="W534">
            <v>5.1728000000000005</v>
          </cell>
          <cell r="X534">
            <v>5.5348960000000007</v>
          </cell>
          <cell r="Y534">
            <v>5.9500132000000008</v>
          </cell>
          <cell r="Z534">
            <v>6.4260142560000011</v>
          </cell>
          <cell r="AA534" t="str">
            <v>X</v>
          </cell>
          <cell r="AB534" t="str">
            <v>ok</v>
          </cell>
          <cell r="AD534">
            <v>4.5694999999999997</v>
          </cell>
          <cell r="AE534">
            <v>4.8795000000000002</v>
          </cell>
          <cell r="AF534">
            <v>5.5</v>
          </cell>
        </row>
        <row r="535">
          <cell r="B535" t="str">
            <v>d</v>
          </cell>
          <cell r="C535">
            <v>0.82128851540616243</v>
          </cell>
          <cell r="D535" t="str">
            <v>Unit value (per carat)</v>
          </cell>
          <cell r="E535">
            <v>8.6</v>
          </cell>
          <cell r="F535">
            <v>8.1999999999999993</v>
          </cell>
          <cell r="G535">
            <v>7.840104998858707</v>
          </cell>
          <cell r="H535">
            <v>8.4464596273291921</v>
          </cell>
          <cell r="I535">
            <v>8.9954281477820341</v>
          </cell>
          <cell r="J535">
            <v>10.302244668911337</v>
          </cell>
          <cell r="K535">
            <v>10.577319587628866</v>
          </cell>
          <cell r="L535">
            <v>10.67</v>
          </cell>
          <cell r="M535">
            <v>10.66</v>
          </cell>
          <cell r="N535">
            <v>11.08</v>
          </cell>
          <cell r="O535">
            <v>10.71</v>
          </cell>
          <cell r="P535">
            <v>11.39</v>
          </cell>
          <cell r="Q535">
            <v>11.67</v>
          </cell>
          <cell r="R535">
            <v>12.6</v>
          </cell>
          <cell r="S535">
            <v>14.14</v>
          </cell>
          <cell r="T535">
            <v>20.260000000000002</v>
          </cell>
          <cell r="U535">
            <v>17.850000000000001</v>
          </cell>
          <cell r="V535">
            <v>14.66</v>
          </cell>
          <cell r="W535">
            <v>14.66</v>
          </cell>
          <cell r="X535">
            <v>14.66</v>
          </cell>
          <cell r="Y535">
            <v>14.66</v>
          </cell>
          <cell r="Z535">
            <v>14.66</v>
          </cell>
          <cell r="AA535" t="str">
            <v>X</v>
          </cell>
          <cell r="AB535" t="str">
            <v>ok?</v>
          </cell>
          <cell r="AC535" t="str">
            <v>Change in diamond prices assumed to be 50% of gold price change</v>
          </cell>
          <cell r="AD535">
            <v>16.255000000000003</v>
          </cell>
          <cell r="AE535">
            <v>16.254999999999999</v>
          </cell>
          <cell r="AF535">
            <v>14.66</v>
          </cell>
        </row>
        <row r="536">
          <cell r="B536" t="str">
            <v>f</v>
          </cell>
          <cell r="C536">
            <v>0.98842367283963883</v>
          </cell>
          <cell r="D536" t="str">
            <v xml:space="preserve">  Comptoirs agrees</v>
          </cell>
          <cell r="E536">
            <v>159.9</v>
          </cell>
          <cell r="F536">
            <v>145.4</v>
          </cell>
          <cell r="G536">
            <v>160.21100000000001</v>
          </cell>
          <cell r="H536">
            <v>117.401</v>
          </cell>
          <cell r="I536">
            <v>196.1</v>
          </cell>
          <cell r="J536">
            <v>153.85</v>
          </cell>
          <cell r="K536">
            <v>139.4</v>
          </cell>
          <cell r="L536">
            <v>125.67725999999999</v>
          </cell>
          <cell r="M536">
            <v>185.01905950870002</v>
          </cell>
          <cell r="N536">
            <v>259.77351999999996</v>
          </cell>
          <cell r="O536">
            <v>242.22976917643635</v>
          </cell>
          <cell r="P536">
            <v>358.77274999999997</v>
          </cell>
          <cell r="Q536">
            <v>324.32400000000001</v>
          </cell>
          <cell r="R536">
            <v>295.20006372344852</v>
          </cell>
          <cell r="S536">
            <v>348.73929997045678</v>
          </cell>
          <cell r="T536">
            <v>267.72794541958837</v>
          </cell>
          <cell r="U536">
            <v>163.94589127398464</v>
          </cell>
          <cell r="V536">
            <v>162.048</v>
          </cell>
          <cell r="W536">
            <v>174.20160000000001</v>
          </cell>
          <cell r="X536">
            <v>187.26671999999999</v>
          </cell>
          <cell r="Y536">
            <v>201.311724</v>
          </cell>
          <cell r="Z536">
            <v>217.41666192</v>
          </cell>
          <cell r="AA536" t="str">
            <v>X</v>
          </cell>
          <cell r="AB536" t="str">
            <v>dis</v>
          </cell>
          <cell r="AD536">
            <v>162.99694563699234</v>
          </cell>
          <cell r="AE536">
            <v>176.92294563699232</v>
          </cell>
          <cell r="AF536">
            <v>189.9</v>
          </cell>
        </row>
        <row r="537">
          <cell r="C537">
            <v>0.98842367283963883</v>
          </cell>
          <cell r="D537" t="str">
            <v>Implied revenues</v>
          </cell>
          <cell r="E537">
            <v>160.08000000000001</v>
          </cell>
          <cell r="F537">
            <v>145.6</v>
          </cell>
          <cell r="G537">
            <v>160.21100000000001</v>
          </cell>
          <cell r="H537">
            <v>117.401</v>
          </cell>
          <cell r="I537">
            <v>196.1</v>
          </cell>
          <cell r="J537">
            <v>153.85</v>
          </cell>
          <cell r="K537">
            <v>139.4</v>
          </cell>
          <cell r="L537">
            <v>125.67725999999999</v>
          </cell>
          <cell r="M537">
            <v>185.01905950870002</v>
          </cell>
          <cell r="N537">
            <v>259.77351999999996</v>
          </cell>
          <cell r="O537">
            <v>242.22976917643635</v>
          </cell>
          <cell r="P537">
            <v>358.77274999999997</v>
          </cell>
          <cell r="Q537">
            <v>324.32400000000001</v>
          </cell>
          <cell r="R537">
            <v>295.20006372344852</v>
          </cell>
          <cell r="S537">
            <v>348.73929997045678</v>
          </cell>
          <cell r="T537">
            <v>267.72794541958837</v>
          </cell>
          <cell r="U537">
            <v>163.94589127398464</v>
          </cell>
          <cell r="V537">
            <v>162.048</v>
          </cell>
          <cell r="W537">
            <v>174.20160000000001</v>
          </cell>
          <cell r="X537">
            <v>187.26671999999999</v>
          </cell>
          <cell r="Y537">
            <v>201.311724</v>
          </cell>
          <cell r="Z537">
            <v>217.41666192</v>
          </cell>
          <cell r="AA537" t="str">
            <v>X</v>
          </cell>
          <cell r="AD537">
            <v>162.99694563699234</v>
          </cell>
          <cell r="AE537">
            <v>176.92294563699232</v>
          </cell>
          <cell r="AF537">
            <v>189.9</v>
          </cell>
        </row>
        <row r="538">
          <cell r="B538" t="str">
            <v>d</v>
          </cell>
          <cell r="C538">
            <v>1.2075471698113209</v>
          </cell>
          <cell r="D538" t="str">
            <v>Volume (mn carats)</v>
          </cell>
          <cell r="E538">
            <v>11.6</v>
          </cell>
          <cell r="F538">
            <v>13</v>
          </cell>
          <cell r="G538">
            <v>14.541</v>
          </cell>
          <cell r="H538">
            <v>11.254</v>
          </cell>
          <cell r="I538">
            <v>10.068</v>
          </cell>
          <cell r="J538">
            <v>8.6359999999999992</v>
          </cell>
          <cell r="K538">
            <v>9.5</v>
          </cell>
          <cell r="L538">
            <v>10.250999999999999</v>
          </cell>
          <cell r="M538">
            <v>8.9338029700000003</v>
          </cell>
          <cell r="N538">
            <v>10.616</v>
          </cell>
          <cell r="O538">
            <v>11.735938429090908</v>
          </cell>
          <cell r="P538">
            <v>16.344999999999999</v>
          </cell>
          <cell r="Q538">
            <v>15.4</v>
          </cell>
          <cell r="R538">
            <v>15.6</v>
          </cell>
          <cell r="S538">
            <v>19.253</v>
          </cell>
          <cell r="T538">
            <v>15.327999999999999</v>
          </cell>
          <cell r="U538">
            <v>10.6</v>
          </cell>
          <cell r="V538">
            <v>12.8</v>
          </cell>
          <cell r="W538">
            <v>13.76</v>
          </cell>
          <cell r="X538">
            <v>14.792</v>
          </cell>
          <cell r="Y538">
            <v>15.901399999999999</v>
          </cell>
          <cell r="Z538">
            <v>17.173511999999999</v>
          </cell>
          <cell r="AA538" t="str">
            <v>X</v>
          </cell>
          <cell r="AB538" t="str">
            <v>dis</v>
          </cell>
          <cell r="AD538">
            <v>11.7</v>
          </cell>
          <cell r="AE538">
            <v>12.8</v>
          </cell>
          <cell r="AF538">
            <v>15</v>
          </cell>
        </row>
        <row r="539">
          <cell r="B539" t="str">
            <v>d</v>
          </cell>
          <cell r="C539">
            <v>0.81853835407032594</v>
          </cell>
          <cell r="D539" t="str">
            <v>Unit value (per carat)</v>
          </cell>
          <cell r="E539">
            <v>13.8</v>
          </cell>
          <cell r="F539">
            <v>11.2</v>
          </cell>
          <cell r="G539">
            <v>11.017880475895744</v>
          </cell>
          <cell r="H539">
            <v>10.431935311889106</v>
          </cell>
          <cell r="I539">
            <v>19.477552642034169</v>
          </cell>
          <cell r="J539">
            <v>17.814960629921259</v>
          </cell>
          <cell r="K539">
            <v>14.673684210526316</v>
          </cell>
          <cell r="L539">
            <v>12.26</v>
          </cell>
          <cell r="M539">
            <v>20.71</v>
          </cell>
          <cell r="N539">
            <v>24.47</v>
          </cell>
          <cell r="O539">
            <v>20.64</v>
          </cell>
          <cell r="P539">
            <v>21.95</v>
          </cell>
          <cell r="Q539">
            <v>21.06</v>
          </cell>
          <cell r="R539">
            <v>18.923081007913368</v>
          </cell>
          <cell r="S539">
            <v>18.113504387391927</v>
          </cell>
          <cell r="T539">
            <v>17.466593516413646</v>
          </cell>
          <cell r="U539">
            <v>15.466593516413646</v>
          </cell>
          <cell r="V539">
            <v>12.66</v>
          </cell>
          <cell r="W539">
            <v>12.66</v>
          </cell>
          <cell r="X539">
            <v>12.66</v>
          </cell>
          <cell r="Y539">
            <v>12.66</v>
          </cell>
          <cell r="Z539">
            <v>12.66</v>
          </cell>
          <cell r="AA539" t="str">
            <v>X</v>
          </cell>
          <cell r="AB539" t="str">
            <v>dis</v>
          </cell>
          <cell r="AD539">
            <v>14.063296758206823</v>
          </cell>
          <cell r="AE539">
            <v>14.063296758206823</v>
          </cell>
          <cell r="AF539">
            <v>12.66</v>
          </cell>
        </row>
        <row r="540">
          <cell r="C540" t="e">
            <v>#DIV/0!</v>
          </cell>
          <cell r="D540" t="str">
            <v xml:space="preserve">  Gécamines commerciale</v>
          </cell>
          <cell r="H540">
            <v>11.926</v>
          </cell>
          <cell r="I540">
            <v>10.0375</v>
          </cell>
          <cell r="J540">
            <v>5.181</v>
          </cell>
          <cell r="K540">
            <v>15.7</v>
          </cell>
          <cell r="L540">
            <v>9.5772000000000013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2.9564274347129418</v>
          </cell>
          <cell r="R540">
            <v>2.8629731863963914</v>
          </cell>
          <cell r="S540">
            <v>2.6864922255674135</v>
          </cell>
          <cell r="T540">
            <v>2.621877899013326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 t="str">
            <v>X</v>
          </cell>
          <cell r="AB540" t="str">
            <v>dis</v>
          </cell>
          <cell r="AD540">
            <v>0</v>
          </cell>
          <cell r="AE540">
            <v>0</v>
          </cell>
          <cell r="AF540">
            <v>0</v>
          </cell>
        </row>
        <row r="541">
          <cell r="C541" t="e">
            <v>#DIV/0!</v>
          </cell>
          <cell r="D541" t="str">
            <v xml:space="preserve">       Volume (mn carats)</v>
          </cell>
          <cell r="H541">
            <v>0.34700000000000003</v>
          </cell>
          <cell r="I541">
            <v>0.2303</v>
          </cell>
          <cell r="J541">
            <v>0.10290100000000001</v>
          </cell>
          <cell r="K541">
            <v>0.27500000000000002</v>
          </cell>
          <cell r="L541">
            <v>0.34700000000000003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0.1</v>
          </cell>
          <cell r="R541">
            <v>0.1</v>
          </cell>
          <cell r="S541">
            <v>0.11000000000000001</v>
          </cell>
          <cell r="T541">
            <v>0.11550000000000002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 t="str">
            <v>X</v>
          </cell>
          <cell r="AB541" t="str">
            <v>dis</v>
          </cell>
          <cell r="AD541">
            <v>0</v>
          </cell>
          <cell r="AE541">
            <v>0</v>
          </cell>
          <cell r="AF541">
            <v>0</v>
          </cell>
        </row>
        <row r="542">
          <cell r="C542">
            <v>1.0277987471531969</v>
          </cell>
          <cell r="D542" t="str">
            <v xml:space="preserve">       Unit value (per carat)</v>
          </cell>
          <cell r="E542" t="str">
            <v>Check 1995-2000</v>
          </cell>
          <cell r="H542">
            <v>34.368876080691642</v>
          </cell>
          <cell r="I542">
            <v>43.584455058619191</v>
          </cell>
          <cell r="J542">
            <v>50.349364923567308</v>
          </cell>
          <cell r="K542">
            <v>57.090909090909086</v>
          </cell>
          <cell r="L542">
            <v>27.6</v>
          </cell>
          <cell r="M542">
            <v>27.6</v>
          </cell>
          <cell r="N542">
            <v>27.6</v>
          </cell>
          <cell r="O542">
            <v>27.6</v>
          </cell>
          <cell r="P542">
            <v>29.911527695549729</v>
          </cell>
          <cell r="Q542">
            <v>29.564274347129416</v>
          </cell>
          <cell r="R542">
            <v>28.629731863963912</v>
          </cell>
          <cell r="S542">
            <v>24.422656596067391</v>
          </cell>
          <cell r="T542">
            <v>22.700241549898923</v>
          </cell>
          <cell r="U542">
            <v>23.108845897797103</v>
          </cell>
          <cell r="V542">
            <v>23.751242861912154</v>
          </cell>
          <cell r="W542">
            <v>25.360956565846028</v>
          </cell>
          <cell r="X542">
            <v>26.431311952023893</v>
          </cell>
          <cell r="Y542">
            <v>27.272988457187569</v>
          </cell>
          <cell r="Z542">
            <v>28.230127888182249</v>
          </cell>
          <cell r="AA542" t="str">
            <v>X</v>
          </cell>
          <cell r="AB542" t="str">
            <v>dis</v>
          </cell>
          <cell r="AD542">
            <v>23.430044379854628</v>
          </cell>
          <cell r="AE542">
            <v>23.430044379854628</v>
          </cell>
          <cell r="AF542">
            <v>23.751242861912154</v>
          </cell>
        </row>
        <row r="543">
          <cell r="AA543" t="str">
            <v>X</v>
          </cell>
          <cell r="AD543">
            <v>0</v>
          </cell>
          <cell r="AE543">
            <v>0</v>
          </cell>
        </row>
        <row r="544">
          <cell r="C544">
            <v>0.99202619291475547</v>
          </cell>
          <cell r="D544" t="str">
            <v xml:space="preserve">Crude oil 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143.56099999999998</v>
          </cell>
          <cell r="J544">
            <v>160.37799999999999</v>
          </cell>
          <cell r="K544">
            <v>229.57886879999998</v>
          </cell>
          <cell r="L544">
            <v>165.15812750999999</v>
          </cell>
          <cell r="M544">
            <v>155.84195965000001</v>
          </cell>
          <cell r="N544">
            <v>127.22437380999999</v>
          </cell>
          <cell r="O544">
            <v>123.50152634282799</v>
          </cell>
          <cell r="P544">
            <v>166.15344279999999</v>
          </cell>
          <cell r="Q544">
            <v>198.07950000000002</v>
          </cell>
          <cell r="R544">
            <v>176.54039999999998</v>
          </cell>
          <cell r="S544">
            <v>111.45847588868374</v>
          </cell>
          <cell r="T544">
            <v>151.21292656248716</v>
          </cell>
          <cell r="U544">
            <v>205.9339636977771</v>
          </cell>
          <cell r="V544">
            <v>204.29188599895127</v>
          </cell>
          <cell r="W544">
            <v>179.98516219295382</v>
          </cell>
          <cell r="X544">
            <v>159.47634448638001</v>
          </cell>
          <cell r="Y544">
            <v>157.00536119781313</v>
          </cell>
          <cell r="Z544">
            <v>154.57285029463165</v>
          </cell>
          <cell r="AA544" t="str">
            <v>X</v>
          </cell>
          <cell r="AD544">
            <v>205.11292484836417</v>
          </cell>
          <cell r="AE544">
            <v>214.44452511780156</v>
          </cell>
          <cell r="AF544">
            <v>222.95508653782605</v>
          </cell>
        </row>
        <row r="545">
          <cell r="B545" t="str">
            <v>f</v>
          </cell>
          <cell r="C545">
            <v>0.99056604115595803</v>
          </cell>
          <cell r="D545" t="str">
            <v xml:space="preserve">  Groupe Onshore  (ZAIREP , SHELL)</v>
          </cell>
          <cell r="I545">
            <v>52.08</v>
          </cell>
          <cell r="J545">
            <v>56.557000000000002</v>
          </cell>
          <cell r="K545">
            <v>73.377405799999991</v>
          </cell>
          <cell r="L545">
            <v>45.624551510000003</v>
          </cell>
          <cell r="M545">
            <v>24.757206650000001</v>
          </cell>
          <cell r="N545">
            <v>34.825235809999995</v>
          </cell>
          <cell r="O545">
            <v>30.060384684999995</v>
          </cell>
          <cell r="P545">
            <v>39.550442799999999</v>
          </cell>
          <cell r="Q545">
            <v>37</v>
          </cell>
          <cell r="R545">
            <v>34.799999999999997</v>
          </cell>
          <cell r="S545">
            <v>23.614083874721128</v>
          </cell>
          <cell r="T545">
            <v>32.804591422826704</v>
          </cell>
          <cell r="U545">
            <v>45.739806925140549</v>
          </cell>
          <cell r="V545">
            <v>45.308299469074349</v>
          </cell>
          <cell r="W545">
            <v>40.852565871774935</v>
          </cell>
          <cell r="X545">
            <v>37.039659723742609</v>
          </cell>
          <cell r="Y545">
            <v>37.308197256739739</v>
          </cell>
          <cell r="Z545">
            <v>37.572660427167257</v>
          </cell>
          <cell r="AA545" t="str">
            <v>X</v>
          </cell>
          <cell r="AB545" t="str">
            <v>dis</v>
          </cell>
          <cell r="AD545">
            <v>45.524053197107449</v>
          </cell>
          <cell r="AE545">
            <v>47.630080045643169</v>
          </cell>
          <cell r="AF545">
            <v>49.520353166145782</v>
          </cell>
        </row>
        <row r="546">
          <cell r="C546">
            <v>0.99056604115595803</v>
          </cell>
          <cell r="D546" t="str">
            <v>Implied revenues</v>
          </cell>
          <cell r="I546">
            <v>52.08</v>
          </cell>
          <cell r="J546">
            <v>56.556999999999995</v>
          </cell>
          <cell r="K546">
            <v>73.377405799999991</v>
          </cell>
          <cell r="L546">
            <v>45.624551510000011</v>
          </cell>
          <cell r="M546">
            <v>24.757206650000004</v>
          </cell>
          <cell r="N546">
            <v>34.825235809999995</v>
          </cell>
          <cell r="O546">
            <v>30.060384684999995</v>
          </cell>
          <cell r="P546">
            <v>39.550442799999999</v>
          </cell>
          <cell r="Q546">
            <v>37</v>
          </cell>
          <cell r="R546">
            <v>34.799999999999997</v>
          </cell>
          <cell r="S546">
            <v>23.614083874721128</v>
          </cell>
          <cell r="T546">
            <v>32.804591422826704</v>
          </cell>
          <cell r="U546">
            <v>45.739806925140549</v>
          </cell>
          <cell r="V546">
            <v>45.308299469074349</v>
          </cell>
          <cell r="W546">
            <v>40.852565871774935</v>
          </cell>
          <cell r="X546">
            <v>37.039659723742609</v>
          </cell>
          <cell r="Y546">
            <v>37.308197256739739</v>
          </cell>
          <cell r="Z546">
            <v>37.572660427167257</v>
          </cell>
          <cell r="AA546" t="str">
            <v>X</v>
          </cell>
          <cell r="AD546">
            <v>45.524053197107449</v>
          </cell>
          <cell r="AE546">
            <v>47.630080045643169</v>
          </cell>
          <cell r="AF546">
            <v>49.520353166145782</v>
          </cell>
        </row>
        <row r="547">
          <cell r="B547" t="str">
            <v>d</v>
          </cell>
          <cell r="C547">
            <v>1.0979315753357515</v>
          </cell>
          <cell r="D547" t="str">
            <v>Volume (mn bbl)</v>
          </cell>
          <cell r="E547">
            <v>1.8</v>
          </cell>
          <cell r="F547">
            <v>3.4</v>
          </cell>
          <cell r="G547">
            <v>4</v>
          </cell>
          <cell r="H547">
            <v>4</v>
          </cell>
          <cell r="I547">
            <v>3.790664</v>
          </cell>
          <cell r="J547">
            <v>3.3092999999999999</v>
          </cell>
          <cell r="K547">
            <v>3.3024010000000001</v>
          </cell>
          <cell r="L547">
            <v>2.6575959999999998</v>
          </cell>
          <cell r="M547">
            <v>1.4452309999999999</v>
          </cell>
          <cell r="N547">
            <v>2.4103810000000001</v>
          </cell>
          <cell r="O547">
            <v>2.1776548399999998</v>
          </cell>
          <cell r="P547">
            <v>2</v>
          </cell>
          <cell r="Q547">
            <v>2</v>
          </cell>
          <cell r="R547">
            <v>2</v>
          </cell>
          <cell r="S547">
            <v>2</v>
          </cell>
          <cell r="T547">
            <v>2.02</v>
          </cell>
          <cell r="U547">
            <v>2.0402</v>
          </cell>
          <cell r="V547">
            <v>2.2400000000000002</v>
          </cell>
          <cell r="W547">
            <v>2.2848000000000002</v>
          </cell>
          <cell r="X547">
            <v>2.3304960000000001</v>
          </cell>
          <cell r="Y547">
            <v>2.37710592</v>
          </cell>
          <cell r="Z547">
            <v>2.4246480384</v>
          </cell>
          <cell r="AA547" t="str">
            <v>X</v>
          </cell>
          <cell r="AB547" t="str">
            <v>dis</v>
          </cell>
          <cell r="AD547">
            <v>2.1401000000000003</v>
          </cell>
          <cell r="AE547">
            <v>2.2442199999999999</v>
          </cell>
          <cell r="AF547">
            <v>2.4482399999999997</v>
          </cell>
        </row>
        <row r="548">
          <cell r="B548" t="str">
            <v>d</v>
          </cell>
          <cell r="C548">
            <v>0.90221108802070771</v>
          </cell>
          <cell r="D548" t="str">
            <v>Unit value (per barrel)</v>
          </cell>
          <cell r="I548">
            <v>13.739017755200672</v>
          </cell>
          <cell r="J548">
            <v>17.090321215967123</v>
          </cell>
          <cell r="K548">
            <v>22.219411210207358</v>
          </cell>
          <cell r="L548">
            <v>17.167602415867577</v>
          </cell>
          <cell r="M548">
            <v>17.130276509429983</v>
          </cell>
          <cell r="N548">
            <v>14.448021209095158</v>
          </cell>
          <cell r="O548">
            <v>13.804017116413178</v>
          </cell>
          <cell r="P548">
            <v>19.7752214</v>
          </cell>
          <cell r="Q548">
            <v>18.5</v>
          </cell>
          <cell r="R548">
            <v>17.399999999999999</v>
          </cell>
          <cell r="S548">
            <v>11.807041937360564</v>
          </cell>
          <cell r="T548">
            <v>16.239896743973617</v>
          </cell>
          <cell r="U548">
            <v>22.419276014675301</v>
          </cell>
          <cell r="V548">
            <v>20.22691940583676</v>
          </cell>
          <cell r="W548">
            <v>17.880149628753035</v>
          </cell>
          <cell r="X548">
            <v>15.893466336669364</v>
          </cell>
          <cell r="Y548">
            <v>15.694798007460998</v>
          </cell>
          <cell r="Z548">
            <v>15.496129678252629</v>
          </cell>
          <cell r="AA548" t="str">
            <v>X</v>
          </cell>
          <cell r="AB548" t="str">
            <v>dis</v>
          </cell>
          <cell r="AD548">
            <v>21.323097710256029</v>
          </cell>
          <cell r="AE548">
            <v>21.323097710256029</v>
          </cell>
          <cell r="AF548">
            <v>20.22691940583676</v>
          </cell>
        </row>
        <row r="549">
          <cell r="B549" t="str">
            <v>f</v>
          </cell>
          <cell r="C549">
            <v>0.99244310612104425</v>
          </cell>
          <cell r="D549" t="str">
            <v xml:space="preserve">  Groupe Offshore  (Gulf, Zapeco, Unocal)</v>
          </cell>
          <cell r="I549">
            <v>91.480999999999995</v>
          </cell>
          <cell r="J549">
            <v>103.821</v>
          </cell>
          <cell r="K549">
            <v>156.20146299999999</v>
          </cell>
          <cell r="L549">
            <v>119.533576</v>
          </cell>
          <cell r="M549">
            <v>131.08475300000001</v>
          </cell>
          <cell r="N549">
            <v>92.399137999999994</v>
          </cell>
          <cell r="O549">
            <v>93.441141657827998</v>
          </cell>
          <cell r="P549">
            <v>126.60299999999999</v>
          </cell>
          <cell r="Q549">
            <v>161.07950000000002</v>
          </cell>
          <cell r="R549">
            <v>141.74039999999999</v>
          </cell>
          <cell r="S549">
            <v>87.844392013962604</v>
          </cell>
          <cell r="T549">
            <v>118.40833513966044</v>
          </cell>
          <cell r="U549">
            <v>160.19415677263655</v>
          </cell>
          <cell r="V549">
            <v>158.98358652987693</v>
          </cell>
          <cell r="W549">
            <v>139.13259632117888</v>
          </cell>
          <cell r="X549">
            <v>122.43668476263741</v>
          </cell>
          <cell r="Y549">
            <v>119.6971639410734</v>
          </cell>
          <cell r="Z549">
            <v>117.00018986746439</v>
          </cell>
          <cell r="AA549" t="str">
            <v>X</v>
          </cell>
          <cell r="AB549" t="str">
            <v>dis</v>
          </cell>
          <cell r="AD549">
            <v>159.58887165125674</v>
          </cell>
          <cell r="AE549">
            <v>166.81444507215841</v>
          </cell>
          <cell r="AF549">
            <v>173.43473337168027</v>
          </cell>
        </row>
        <row r="550">
          <cell r="C550">
            <v>0.99244310612104425</v>
          </cell>
          <cell r="D550" t="str">
            <v>Implied revenues</v>
          </cell>
          <cell r="I550">
            <v>91.480999999999995</v>
          </cell>
          <cell r="J550">
            <v>103.821</v>
          </cell>
          <cell r="K550">
            <v>156.20146299999999</v>
          </cell>
          <cell r="L550">
            <v>119.53357599999998</v>
          </cell>
          <cell r="M550">
            <v>131.08475300000001</v>
          </cell>
          <cell r="N550">
            <v>92.399137999999994</v>
          </cell>
          <cell r="O550">
            <v>93.441141657827998</v>
          </cell>
          <cell r="P550">
            <v>126.60299999999999</v>
          </cell>
          <cell r="Q550">
            <v>161.07950000000002</v>
          </cell>
          <cell r="R550">
            <v>141.74039999999999</v>
          </cell>
          <cell r="S550">
            <v>87.844392013962604</v>
          </cell>
          <cell r="T550">
            <v>118.40833513966044</v>
          </cell>
          <cell r="U550">
            <v>160.19415677263655</v>
          </cell>
          <cell r="V550">
            <v>158.98358652987693</v>
          </cell>
          <cell r="W550">
            <v>139.13259632117888</v>
          </cell>
          <cell r="X550">
            <v>122.43668476263741</v>
          </cell>
          <cell r="Y550">
            <v>119.6971639410734</v>
          </cell>
          <cell r="Z550">
            <v>117.00018986746439</v>
          </cell>
          <cell r="AA550" t="str">
            <v>X</v>
          </cell>
          <cell r="AD550">
            <v>159.58887165125674</v>
          </cell>
          <cell r="AE550">
            <v>166.81444507215841</v>
          </cell>
          <cell r="AF550">
            <v>173.43473337168027</v>
          </cell>
        </row>
        <row r="551">
          <cell r="B551" t="str">
            <v>d</v>
          </cell>
          <cell r="C551">
            <v>1.1000120917359704</v>
          </cell>
          <cell r="D551" t="str">
            <v>Volume (mn bbl)</v>
          </cell>
          <cell r="E551">
            <v>10.3</v>
          </cell>
          <cell r="F551">
            <v>8.6</v>
          </cell>
          <cell r="G551">
            <v>7.7</v>
          </cell>
          <cell r="H551">
            <v>7.5340000000000007</v>
          </cell>
          <cell r="I551">
            <v>6.8364000000000003</v>
          </cell>
          <cell r="J551">
            <v>6.5468999999999999</v>
          </cell>
          <cell r="K551">
            <v>7.3873610000000003</v>
          </cell>
          <cell r="L551">
            <v>6.8234000000000004</v>
          </cell>
          <cell r="M551">
            <v>7.4790580000000002</v>
          </cell>
          <cell r="N551">
            <v>5.8992430000000002</v>
          </cell>
          <cell r="O551">
            <v>6.3527804400000001</v>
          </cell>
          <cell r="P551">
            <v>8.1</v>
          </cell>
          <cell r="Q551">
            <v>8.7070000000000007</v>
          </cell>
          <cell r="R551">
            <v>8.1460000000000008</v>
          </cell>
          <cell r="S551">
            <v>7.44</v>
          </cell>
          <cell r="T551">
            <v>7.2911999999999999</v>
          </cell>
          <cell r="U551">
            <v>7.1453759999999997</v>
          </cell>
          <cell r="V551">
            <v>7.86</v>
          </cell>
          <cell r="W551">
            <v>7.7814000000000005</v>
          </cell>
          <cell r="X551">
            <v>7.7035860000000005</v>
          </cell>
          <cell r="Y551">
            <v>7.62655014</v>
          </cell>
          <cell r="Z551">
            <v>7.5502846386</v>
          </cell>
          <cell r="AA551" t="str">
            <v>X</v>
          </cell>
          <cell r="AB551" t="str">
            <v>dis</v>
          </cell>
          <cell r="AD551">
            <v>7.502688</v>
          </cell>
          <cell r="AE551">
            <v>7.8599135999999987</v>
          </cell>
          <cell r="AF551">
            <v>8.5744511999999986</v>
          </cell>
        </row>
        <row r="552">
          <cell r="B552" t="str">
            <v>d</v>
          </cell>
          <cell r="C552">
            <v>0.90221108802070771</v>
          </cell>
          <cell r="D552" t="str">
            <v>Unit value (per barrel)</v>
          </cell>
          <cell r="I552">
            <v>13.381458077350651</v>
          </cell>
          <cell r="J552">
            <v>15.858039682903359</v>
          </cell>
          <cell r="K552">
            <v>21.144419908543792</v>
          </cell>
          <cell r="L552">
            <v>17.51818389659114</v>
          </cell>
          <cell r="M552">
            <v>17.52690686447411</v>
          </cell>
          <cell r="N552">
            <v>15.66288047466429</v>
          </cell>
          <cell r="O552">
            <v>14.7087</v>
          </cell>
          <cell r="P552">
            <v>15.63</v>
          </cell>
          <cell r="Q552">
            <v>18.5</v>
          </cell>
          <cell r="R552">
            <v>17.399999999999999</v>
          </cell>
          <cell r="S552">
            <v>11.807041937360564</v>
          </cell>
          <cell r="T552">
            <v>16.239896743973617</v>
          </cell>
          <cell r="U552">
            <v>22.419276014675301</v>
          </cell>
          <cell r="V552">
            <v>20.22691940583676</v>
          </cell>
          <cell r="W552">
            <v>17.880149628753035</v>
          </cell>
          <cell r="X552">
            <v>15.893466336669364</v>
          </cell>
          <cell r="Y552">
            <v>15.694798007460998</v>
          </cell>
          <cell r="Z552">
            <v>15.496129678252629</v>
          </cell>
          <cell r="AA552" t="str">
            <v>X</v>
          </cell>
          <cell r="AB552" t="str">
            <v>dis</v>
          </cell>
          <cell r="AD552">
            <v>21.323097710256029</v>
          </cell>
          <cell r="AE552">
            <v>21.323097710256029</v>
          </cell>
          <cell r="AF552">
            <v>20.22691940583676</v>
          </cell>
        </row>
        <row r="553">
          <cell r="AA553" t="str">
            <v>X</v>
          </cell>
          <cell r="AD553">
            <v>0</v>
          </cell>
          <cell r="AE553">
            <v>0</v>
          </cell>
        </row>
        <row r="554">
          <cell r="C554">
            <v>1.1102636071242113</v>
          </cell>
          <cell r="D554" t="str">
            <v>Other exports:</v>
          </cell>
          <cell r="J554">
            <v>47.391000000000005</v>
          </cell>
          <cell r="K554">
            <v>47.391000000000005</v>
          </cell>
          <cell r="L554">
            <v>67.981134080000004</v>
          </cell>
          <cell r="M554">
            <v>52.637881538492294</v>
          </cell>
          <cell r="N554">
            <v>26.40331771757555</v>
          </cell>
          <cell r="O554">
            <v>62.2</v>
          </cell>
          <cell r="P554">
            <v>93.219116316747261</v>
          </cell>
          <cell r="Q554">
            <v>95.892298730563624</v>
          </cell>
          <cell r="R554">
            <v>88.824515361404764</v>
          </cell>
          <cell r="S554">
            <v>80.551850417351204</v>
          </cell>
          <cell r="T554">
            <v>23.236467865372763</v>
          </cell>
          <cell r="U554">
            <v>29.007961838774616</v>
          </cell>
          <cell r="V554">
            <v>32.206484346439375</v>
          </cell>
          <cell r="W554">
            <v>35.959358477859475</v>
          </cell>
          <cell r="X554">
            <v>39.23977536996707</v>
          </cell>
          <cell r="Y554">
            <v>42.424595893642909</v>
          </cell>
          <cell r="Z554">
            <v>46.010113257910966</v>
          </cell>
          <cell r="AA554" t="str">
            <v>X</v>
          </cell>
          <cell r="AD554">
            <v>30.607223092606993</v>
          </cell>
          <cell r="AE554">
            <v>30.607223092606993</v>
          </cell>
          <cell r="AF554">
            <v>32.206484346439375</v>
          </cell>
        </row>
        <row r="555">
          <cell r="B555" t="str">
            <v>f</v>
          </cell>
          <cell r="C555">
            <v>1.0586327095677928</v>
          </cell>
          <cell r="D555" t="str">
            <v xml:space="preserve"> Mineral products</v>
          </cell>
          <cell r="J555">
            <v>13.816000000000001</v>
          </cell>
          <cell r="K555">
            <v>13.816000000000001</v>
          </cell>
          <cell r="L555">
            <v>19.135085760000003</v>
          </cell>
          <cell r="M555">
            <v>4.3377839501954849</v>
          </cell>
          <cell r="N555">
            <v>8.1029378980956643</v>
          </cell>
          <cell r="O555">
            <v>6.7000000000000011</v>
          </cell>
          <cell r="P555">
            <v>27.482157911812585</v>
          </cell>
          <cell r="Q555">
            <v>27.552571731942624</v>
          </cell>
          <cell r="R555">
            <v>24.01345821742677</v>
          </cell>
          <cell r="S555">
            <v>21.099276092082746</v>
          </cell>
          <cell r="T555">
            <v>20.199580737349898</v>
          </cell>
          <cell r="U555">
            <v>2.3733786958997412</v>
          </cell>
          <cell r="V555">
            <v>2.5125363196708173</v>
          </cell>
          <cell r="W555">
            <v>2.7633052547632801</v>
          </cell>
          <cell r="X555">
            <v>2.9663280447728244</v>
          </cell>
          <cell r="Y555">
            <v>3.1526111754244606</v>
          </cell>
          <cell r="Z555">
            <v>3.3611489004134034</v>
          </cell>
          <cell r="AA555" t="str">
            <v>X</v>
          </cell>
          <cell r="AD555">
            <v>2.4429575077852794</v>
          </cell>
          <cell r="AE555">
            <v>2.4429575077852794</v>
          </cell>
          <cell r="AF555">
            <v>2.5125363196708173</v>
          </cell>
        </row>
        <row r="556">
          <cell r="B556" t="str">
            <v>d</v>
          </cell>
          <cell r="C556" t="e">
            <v>#DIV/0!</v>
          </cell>
          <cell r="D556" t="str">
            <v xml:space="preserve">      Cassitérite</v>
          </cell>
          <cell r="J556">
            <v>7.3840000000000003</v>
          </cell>
          <cell r="K556">
            <v>7.3840000000000003</v>
          </cell>
          <cell r="L556">
            <v>2.6884344000000002</v>
          </cell>
          <cell r="M556">
            <v>2.5252099424352288</v>
          </cell>
          <cell r="N556">
            <v>1.4801161764572472</v>
          </cell>
          <cell r="O556">
            <v>2.1</v>
          </cell>
          <cell r="P556">
            <v>2.5789</v>
          </cell>
          <cell r="Q556">
            <v>2.2000000000000002</v>
          </cell>
          <cell r="R556">
            <v>1.9174111437696304</v>
          </cell>
          <cell r="S556">
            <v>1.6847214065599407</v>
          </cell>
          <cell r="T556">
            <v>1.6128831114029931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 t="str">
            <v>X</v>
          </cell>
          <cell r="AD556">
            <v>0</v>
          </cell>
          <cell r="AE556">
            <v>0</v>
          </cell>
          <cell r="AF556">
            <v>0</v>
          </cell>
        </row>
        <row r="557">
          <cell r="B557" t="str">
            <v>d</v>
          </cell>
          <cell r="C557" t="e">
            <v>#DIV/0!</v>
          </cell>
          <cell r="D557" t="str">
            <v xml:space="preserve">      Wolfram</v>
          </cell>
          <cell r="J557">
            <v>2.548</v>
          </cell>
          <cell r="K557">
            <v>2.548</v>
          </cell>
          <cell r="L557">
            <v>0.51579631999999997</v>
          </cell>
          <cell r="M557">
            <v>6.6193456382853177E-2</v>
          </cell>
          <cell r="N557">
            <v>6.5627792729708131E-2</v>
          </cell>
          <cell r="O557">
            <v>0</v>
          </cell>
          <cell r="P557">
            <v>7.3257911812588256E-2</v>
          </cell>
          <cell r="Q557">
            <v>7.4579658241421973E-2</v>
          </cell>
          <cell r="R557">
            <v>6.499993991392411E-2</v>
          </cell>
          <cell r="S557">
            <v>5.711179396965823E-2</v>
          </cell>
          <cell r="T557">
            <v>5.4676486923543891E-2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 t="str">
            <v>X</v>
          </cell>
          <cell r="AD557">
            <v>0</v>
          </cell>
          <cell r="AE557">
            <v>0</v>
          </cell>
          <cell r="AF557">
            <v>0</v>
          </cell>
        </row>
        <row r="558">
          <cell r="B558" t="str">
            <v>d</v>
          </cell>
          <cell r="C558">
            <v>1.0586327095677928</v>
          </cell>
          <cell r="D558" t="str">
            <v xml:space="preserve">      Other minerals</v>
          </cell>
          <cell r="J558">
            <v>3.8840000000000003</v>
          </cell>
          <cell r="K558">
            <v>3.8840000000000003</v>
          </cell>
          <cell r="L558">
            <v>15.930855040000001</v>
          </cell>
          <cell r="M558">
            <v>1.7463805513774031</v>
          </cell>
          <cell r="N558">
            <v>6.5571939289087098</v>
          </cell>
          <cell r="O558">
            <v>4.6000000000000005</v>
          </cell>
          <cell r="P558">
            <v>24.83</v>
          </cell>
          <cell r="Q558">
            <v>25.277992073701203</v>
          </cell>
          <cell r="R558">
            <v>22.031047133743215</v>
          </cell>
          <cell r="S558">
            <v>19.357442891553148</v>
          </cell>
          <cell r="T558">
            <v>18.53202113902336</v>
          </cell>
          <cell r="U558">
            <v>2.3733786958997412</v>
          </cell>
          <cell r="V558">
            <v>2.5125363196708173</v>
          </cell>
          <cell r="W558">
            <v>2.7633052547632801</v>
          </cell>
          <cell r="X558">
            <v>2.9663280447728244</v>
          </cell>
          <cell r="Y558">
            <v>3.1526111754244606</v>
          </cell>
          <cell r="Z558">
            <v>3.3611489004134034</v>
          </cell>
          <cell r="AA558" t="str">
            <v>X</v>
          </cell>
          <cell r="AD558">
            <v>2.4429575077852794</v>
          </cell>
          <cell r="AE558">
            <v>2.4429575077852794</v>
          </cell>
          <cell r="AF558">
            <v>2.5125363196708173</v>
          </cell>
        </row>
        <row r="559">
          <cell r="B559" t="str">
            <v>f</v>
          </cell>
          <cell r="C559">
            <v>1.0791886845108569</v>
          </cell>
          <cell r="D559" t="str">
            <v xml:space="preserve"> Agricultural products</v>
          </cell>
          <cell r="J559">
            <v>26.85</v>
          </cell>
          <cell r="K559">
            <v>26.85</v>
          </cell>
          <cell r="L559">
            <v>40.226640320000001</v>
          </cell>
          <cell r="M559">
            <v>37.420428427498067</v>
          </cell>
          <cell r="N559">
            <v>15.111148360019177</v>
          </cell>
          <cell r="O559">
            <v>49.5</v>
          </cell>
          <cell r="P559">
            <v>56.327958404934677</v>
          </cell>
          <cell r="Q559">
            <v>58.457728882306306</v>
          </cell>
          <cell r="R559">
            <v>56.609848888079732</v>
          </cell>
          <cell r="S559">
            <v>50.705715694931691</v>
          </cell>
          <cell r="T559">
            <v>1.9868871280228644</v>
          </cell>
          <cell r="U559">
            <v>25.579748166919433</v>
          </cell>
          <cell r="V559">
            <v>27.605374774376784</v>
          </cell>
          <cell r="W559">
            <v>31.009065414890649</v>
          </cell>
          <cell r="X559">
            <v>33.998323908318021</v>
          </cell>
          <cell r="Y559">
            <v>36.905173827642109</v>
          </cell>
          <cell r="Z559">
            <v>40.186770988031</v>
          </cell>
          <cell r="AA559" t="str">
            <v>X</v>
          </cell>
          <cell r="AD559">
            <v>26.592561470648107</v>
          </cell>
          <cell r="AE559">
            <v>26.592561470648107</v>
          </cell>
          <cell r="AF559">
            <v>27.605374774376784</v>
          </cell>
        </row>
        <row r="560">
          <cell r="B560" t="str">
            <v>d</v>
          </cell>
          <cell r="C560">
            <v>0.4</v>
          </cell>
          <cell r="D560" t="str">
            <v xml:space="preserve">      Of which: Logs</v>
          </cell>
          <cell r="J560" t="str">
            <v xml:space="preserve">... </v>
          </cell>
          <cell r="K560" t="str">
            <v xml:space="preserve">... </v>
          </cell>
          <cell r="L560" t="str">
            <v xml:space="preserve">... </v>
          </cell>
          <cell r="M560" t="str">
            <v xml:space="preserve">... </v>
          </cell>
          <cell r="N560" t="str">
            <v xml:space="preserve">... </v>
          </cell>
          <cell r="O560" t="str">
            <v xml:space="preserve">... </v>
          </cell>
          <cell r="P560">
            <v>26.86</v>
          </cell>
          <cell r="Q560">
            <v>32</v>
          </cell>
          <cell r="R560">
            <v>17.043654611285604</v>
          </cell>
          <cell r="S560">
            <v>32.409999999999997</v>
          </cell>
          <cell r="T560">
            <v>0</v>
          </cell>
          <cell r="U560">
            <v>23.470078215008552</v>
          </cell>
          <cell r="V560">
            <v>9.3880312860034216</v>
          </cell>
          <cell r="W560">
            <v>10.57563071945645</v>
          </cell>
          <cell r="X560">
            <v>11.628182185267164</v>
          </cell>
          <cell r="Y560">
            <v>12.658384852125128</v>
          </cell>
          <cell r="Z560">
            <v>13.82327257986274</v>
          </cell>
          <cell r="AA560" t="str">
            <v>X</v>
          </cell>
          <cell r="AD560">
            <v>16.429054750505987</v>
          </cell>
          <cell r="AE560">
            <v>16.429054750505987</v>
          </cell>
          <cell r="AF560">
            <v>9.3880312860034216</v>
          </cell>
        </row>
        <row r="561">
          <cell r="B561" t="str">
            <v>d</v>
          </cell>
          <cell r="C561" t="e">
            <v>#DIV/0!</v>
          </cell>
          <cell r="D561" t="str">
            <v xml:space="preserve">         Tea</v>
          </cell>
          <cell r="J561">
            <v>0.85899999999999999</v>
          </cell>
          <cell r="K561">
            <v>0.85899999999999999</v>
          </cell>
          <cell r="L561">
            <v>0.42686592000000001</v>
          </cell>
          <cell r="M561">
            <v>0.36335982439949194</v>
          </cell>
          <cell r="N561">
            <v>1.6756032186308459E-2</v>
          </cell>
          <cell r="O561">
            <v>0.4</v>
          </cell>
          <cell r="P561">
            <v>0.42982152963397335</v>
          </cell>
          <cell r="Q561">
            <v>0.51027301286418247</v>
          </cell>
          <cell r="R561">
            <v>0.70364852729479543</v>
          </cell>
          <cell r="S561">
            <v>0.72895512043799016</v>
          </cell>
          <cell r="T561">
            <v>0.73129210637486453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 t="str">
            <v>X</v>
          </cell>
          <cell r="AD561">
            <v>0</v>
          </cell>
          <cell r="AE561">
            <v>0</v>
          </cell>
          <cell r="AF561">
            <v>0</v>
          </cell>
        </row>
        <row r="562">
          <cell r="B562" t="str">
            <v>d</v>
          </cell>
          <cell r="C562" t="e">
            <v>#DIV/0!</v>
          </cell>
          <cell r="D562" t="str">
            <v xml:space="preserve">         Cocoa</v>
          </cell>
          <cell r="J562">
            <v>1.87</v>
          </cell>
          <cell r="K562">
            <v>1.87</v>
          </cell>
          <cell r="L562">
            <v>1.3531102400000001</v>
          </cell>
          <cell r="M562">
            <v>1.2886598423470355</v>
          </cell>
          <cell r="N562">
            <v>0.41052278856455726</v>
          </cell>
          <cell r="O562">
            <v>1.3</v>
          </cell>
          <cell r="P562">
            <v>1.6012019968956706</v>
          </cell>
          <cell r="Q562">
            <v>1.7892415406273976</v>
          </cell>
          <cell r="R562">
            <v>1.5922064809330132</v>
          </cell>
          <cell r="S562">
            <v>1.8</v>
          </cell>
          <cell r="T562">
            <v>1.2555950216479999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 t="str">
            <v>X</v>
          </cell>
          <cell r="AD562">
            <v>0</v>
          </cell>
          <cell r="AE562">
            <v>0</v>
          </cell>
          <cell r="AF562">
            <v>0</v>
          </cell>
        </row>
        <row r="563">
          <cell r="C563">
            <v>0.99126138032279476</v>
          </cell>
          <cell r="D563" t="str">
            <v>Other</v>
          </cell>
          <cell r="J563" t="str">
            <v xml:space="preserve">... </v>
          </cell>
          <cell r="K563" t="str">
            <v xml:space="preserve">... </v>
          </cell>
          <cell r="L563" t="str">
            <v xml:space="preserve">... </v>
          </cell>
          <cell r="M563" t="str">
            <v xml:space="preserve">... </v>
          </cell>
          <cell r="N563" t="str">
            <v xml:space="preserve">... </v>
          </cell>
          <cell r="O563" t="str">
            <v xml:space="preserve">... </v>
          </cell>
          <cell r="P563" t="str">
            <v xml:space="preserve">... </v>
          </cell>
          <cell r="Q563" t="str">
            <v xml:space="preserve">... </v>
          </cell>
          <cell r="R563" t="str">
            <v xml:space="preserve">... </v>
          </cell>
          <cell r="S563" t="str">
            <v xml:space="preserve">... </v>
          </cell>
          <cell r="T563" t="str">
            <v xml:space="preserve">... </v>
          </cell>
          <cell r="U563">
            <v>2.109669951910881</v>
          </cell>
          <cell r="V563">
            <v>2.091234348556704</v>
          </cell>
          <cell r="W563">
            <v>2.0829977741299035</v>
          </cell>
          <cell r="X563">
            <v>2.0739575589989356</v>
          </cell>
          <cell r="Y563">
            <v>2.0637361922070645</v>
          </cell>
          <cell r="Z563">
            <v>2.0528048392152418</v>
          </cell>
          <cell r="AA563" t="str">
            <v>X</v>
          </cell>
          <cell r="AD563">
            <v>2.1004521502337923</v>
          </cell>
          <cell r="AE563">
            <v>2.1004521502337923</v>
          </cell>
          <cell r="AF563">
            <v>2.091234348556704</v>
          </cell>
        </row>
        <row r="564">
          <cell r="B564" t="str">
            <v>f</v>
          </cell>
          <cell r="C564">
            <v>1.98</v>
          </cell>
          <cell r="D564" t="str">
            <v xml:space="preserve"> Industrial products</v>
          </cell>
          <cell r="J564">
            <v>6.7249999999999996</v>
          </cell>
          <cell r="K564">
            <v>6.7249999999999996</v>
          </cell>
          <cell r="L564">
            <v>8.619408</v>
          </cell>
          <cell r="M564">
            <v>10.879669160798741</v>
          </cell>
          <cell r="N564">
            <v>3.1892314594607098</v>
          </cell>
          <cell r="O564">
            <v>6</v>
          </cell>
          <cell r="P564">
            <v>9.4089999999999989</v>
          </cell>
          <cell r="Q564">
            <v>9.8819981163146906</v>
          </cell>
          <cell r="R564">
            <v>8.2012082558982655</v>
          </cell>
          <cell r="S564">
            <v>8.7468586303367566</v>
          </cell>
          <cell r="T564">
            <v>1.05</v>
          </cell>
          <cell r="U564">
            <v>1.0548349759554405</v>
          </cell>
          <cell r="V564">
            <v>2.0885732523917722</v>
          </cell>
          <cell r="W564">
            <v>2.186987808205541</v>
          </cell>
          <cell r="X564">
            <v>2.2751234168762235</v>
          </cell>
          <cell r="Y564">
            <v>2.3668108905763368</v>
          </cell>
          <cell r="Z564">
            <v>2.4621933694665623</v>
          </cell>
          <cell r="AA564" t="str">
            <v>X</v>
          </cell>
          <cell r="AD564">
            <v>1.5717041141736063</v>
          </cell>
          <cell r="AE564">
            <v>1.5717041141736063</v>
          </cell>
          <cell r="AF564">
            <v>2.0885732523917722</v>
          </cell>
        </row>
        <row r="565">
          <cell r="B565" t="str">
            <v>d</v>
          </cell>
          <cell r="C565" t="e">
            <v>#DIV/0!</v>
          </cell>
          <cell r="D565" t="str">
            <v xml:space="preserve">      Cement</v>
          </cell>
          <cell r="J565">
            <v>3.399</v>
          </cell>
          <cell r="K565">
            <v>3.399</v>
          </cell>
          <cell r="L565">
            <v>2.8225140800000004</v>
          </cell>
          <cell r="M565">
            <v>2.8308265389262748</v>
          </cell>
          <cell r="N565">
            <v>1.6281277941029719</v>
          </cell>
          <cell r="O565">
            <v>2.4</v>
          </cell>
          <cell r="P565">
            <v>2.125</v>
          </cell>
          <cell r="Q565">
            <v>2.1202730454001535</v>
          </cell>
          <cell r="R565">
            <v>1.75964421365212</v>
          </cell>
          <cell r="S565">
            <v>1.781616723625413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 t="str">
            <v>X</v>
          </cell>
          <cell r="AD565">
            <v>0</v>
          </cell>
          <cell r="AE565">
            <v>0</v>
          </cell>
          <cell r="AF565">
            <v>0</v>
          </cell>
        </row>
        <row r="566">
          <cell r="B566" t="str">
            <v>d</v>
          </cell>
          <cell r="C566">
            <v>1.98</v>
          </cell>
          <cell r="D566" t="str">
            <v xml:space="preserve">      Other industrial products</v>
          </cell>
          <cell r="J566">
            <v>3.3260000000000001</v>
          </cell>
          <cell r="K566">
            <v>3.3260000000000001</v>
          </cell>
          <cell r="L566">
            <v>5.7968939200000005</v>
          </cell>
          <cell r="M566">
            <v>8.0488426218724669</v>
          </cell>
          <cell r="N566">
            <v>1.5611036653577379</v>
          </cell>
          <cell r="O566">
            <v>3.6</v>
          </cell>
          <cell r="P566">
            <v>7.2839999999999998</v>
          </cell>
          <cell r="Q566">
            <v>7.7617250709145367</v>
          </cell>
          <cell r="R566">
            <v>6.4415640422461449</v>
          </cell>
          <cell r="S566">
            <v>6.965241906711344</v>
          </cell>
          <cell r="T566">
            <v>1.05</v>
          </cell>
          <cell r="U566">
            <v>1.0548349759554405</v>
          </cell>
          <cell r="V566">
            <v>2.0885732523917722</v>
          </cell>
          <cell r="W566">
            <v>2.186987808205541</v>
          </cell>
          <cell r="X566">
            <v>2.2751234168762235</v>
          </cell>
          <cell r="Y566">
            <v>2.3668108905763368</v>
          </cell>
          <cell r="Z566">
            <v>2.4621933694665623</v>
          </cell>
          <cell r="AA566" t="str">
            <v>X</v>
          </cell>
          <cell r="AD566">
            <v>1.5717041141736063</v>
          </cell>
          <cell r="AE566">
            <v>1.5717041141736063</v>
          </cell>
          <cell r="AF566">
            <v>2.0885732523917722</v>
          </cell>
        </row>
        <row r="567">
          <cell r="AA567" t="str">
            <v>X</v>
          </cell>
          <cell r="AD567">
            <v>0</v>
          </cell>
          <cell r="AE567">
            <v>0</v>
          </cell>
        </row>
        <row r="568">
          <cell r="B568" t="str">
            <v>f</v>
          </cell>
          <cell r="C568">
            <v>0.92913118508065484</v>
          </cell>
          <cell r="D568" t="str">
            <v xml:space="preserve"> Parallel exports</v>
          </cell>
          <cell r="E568">
            <v>194.81443800000002</v>
          </cell>
          <cell r="F568">
            <v>314.57626799999991</v>
          </cell>
          <cell r="G568">
            <v>21.547775000000179</v>
          </cell>
          <cell r="H568">
            <v>188.60796502920951</v>
          </cell>
          <cell r="I568">
            <v>407.87120950999986</v>
          </cell>
          <cell r="J568">
            <v>376.14414629975607</v>
          </cell>
          <cell r="K568">
            <v>333.33614137645134</v>
          </cell>
          <cell r="L568">
            <v>139.80934704471377</v>
          </cell>
          <cell r="M568">
            <v>169.68561280570299</v>
          </cell>
          <cell r="N568">
            <v>334.70243972860794</v>
          </cell>
          <cell r="O568">
            <v>426.44727223708696</v>
          </cell>
          <cell r="P568">
            <v>443.7222185749219</v>
          </cell>
          <cell r="Q568">
            <v>396.99416841273933</v>
          </cell>
          <cell r="R568">
            <v>285.38983146083501</v>
          </cell>
          <cell r="S568">
            <v>308.6794307818368</v>
          </cell>
          <cell r="T568">
            <v>256.17147577394263</v>
          </cell>
          <cell r="U568">
            <v>203.96904068084859</v>
          </cell>
          <cell r="V568">
            <v>189.51399648756114</v>
          </cell>
          <cell r="W568">
            <v>222.66181821675139</v>
          </cell>
          <cell r="X568">
            <v>241.49990635261904</v>
          </cell>
          <cell r="Y568">
            <v>261.37423981144411</v>
          </cell>
          <cell r="Z568">
            <v>284.09609357436665</v>
          </cell>
          <cell r="AA568" t="str">
            <v>X</v>
          </cell>
          <cell r="AD568">
            <v>196.74151858420487</v>
          </cell>
          <cell r="AE568">
            <v>212.84749024075384</v>
          </cell>
          <cell r="AF568">
            <v>221.72593980065909</v>
          </cell>
        </row>
        <row r="569">
          <cell r="B569" t="str">
            <v>d</v>
          </cell>
          <cell r="C569">
            <v>0.94723935313798724</v>
          </cell>
          <cell r="D569" t="str">
            <v xml:space="preserve">      Diamonds (120% ca exports)</v>
          </cell>
          <cell r="E569">
            <v>127.99443800000003</v>
          </cell>
          <cell r="F569">
            <v>274.39626799999991</v>
          </cell>
          <cell r="G569">
            <v>-14.762224999999827</v>
          </cell>
          <cell r="H569">
            <v>134.47796502920951</v>
          </cell>
          <cell r="I569">
            <v>360.85120950999988</v>
          </cell>
          <cell r="J569">
            <v>345.0122462997561</v>
          </cell>
          <cell r="K569">
            <v>313.66926168870293</v>
          </cell>
          <cell r="L569">
            <v>124.81373389307537</v>
          </cell>
          <cell r="M569">
            <v>115.00211761259234</v>
          </cell>
          <cell r="N569">
            <v>268.09580982652687</v>
          </cell>
          <cell r="O569">
            <v>239.48227223708693</v>
          </cell>
          <cell r="P569">
            <v>231.35368507402507</v>
          </cell>
          <cell r="Q569">
            <v>229.71283069702116</v>
          </cell>
          <cell r="R569">
            <v>229.71283069702116</v>
          </cell>
          <cell r="S569">
            <v>271.37491354527737</v>
          </cell>
          <cell r="T569">
            <v>204</v>
          </cell>
          <cell r="U569">
            <v>196.73506952878157</v>
          </cell>
          <cell r="V569">
            <v>186.3552</v>
          </cell>
          <cell r="W569">
            <v>209.04192</v>
          </cell>
          <cell r="X569">
            <v>224.72006399999998</v>
          </cell>
          <cell r="Y569">
            <v>241.57406879999999</v>
          </cell>
          <cell r="Z569">
            <v>260.89999430399996</v>
          </cell>
          <cell r="AA569" t="str">
            <v>X</v>
          </cell>
          <cell r="AD569">
            <v>191.54513476439078</v>
          </cell>
          <cell r="AE569">
            <v>207.56003476439076</v>
          </cell>
          <cell r="AF569">
            <v>218.38499999999999</v>
          </cell>
        </row>
        <row r="570">
          <cell r="B570" t="str">
            <v>d</v>
          </cell>
          <cell r="C570" t="e">
            <v>#DIV/0!</v>
          </cell>
          <cell r="D570" t="str">
            <v xml:space="preserve">      Gold (90 % artisanal, declining)</v>
          </cell>
          <cell r="E570">
            <v>54.63</v>
          </cell>
          <cell r="F570">
            <v>27.990000000000002</v>
          </cell>
          <cell r="G570">
            <v>24.120000000000005</v>
          </cell>
          <cell r="H570">
            <v>41.940000000000005</v>
          </cell>
          <cell r="I570">
            <v>34.830000000000005</v>
          </cell>
          <cell r="J570">
            <v>15.840000000000002</v>
          </cell>
          <cell r="K570">
            <v>5.31</v>
          </cell>
          <cell r="L570">
            <v>2.1600000000000006</v>
          </cell>
          <cell r="M570">
            <v>0.85500000000000009</v>
          </cell>
          <cell r="N570">
            <v>5.4450000000000003</v>
          </cell>
          <cell r="O570">
            <v>2.4</v>
          </cell>
          <cell r="P570">
            <v>12.906218754000001</v>
          </cell>
          <cell r="Q570">
            <v>13.979553588</v>
          </cell>
          <cell r="R570">
            <v>3.4284907800000002</v>
          </cell>
          <cell r="S570">
            <v>0.13063050000000001</v>
          </cell>
          <cell r="T570">
            <v>0.60649874999999986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 t="str">
            <v>X</v>
          </cell>
          <cell r="AD570">
            <v>0</v>
          </cell>
          <cell r="AE570">
            <v>0</v>
          </cell>
          <cell r="AF570">
            <v>0</v>
          </cell>
        </row>
        <row r="571">
          <cell r="B571" t="str">
            <v>d</v>
          </cell>
          <cell r="C571">
            <v>0.39005654714092353</v>
          </cell>
          <cell r="D571" t="str">
            <v xml:space="preserve">      Coffee (150 % of ROC, declining) </v>
          </cell>
          <cell r="E571">
            <v>12.09</v>
          </cell>
          <cell r="F571">
            <v>12.09</v>
          </cell>
          <cell r="G571">
            <v>12.09</v>
          </cell>
          <cell r="H571">
            <v>12.09</v>
          </cell>
          <cell r="I571">
            <v>12.09</v>
          </cell>
          <cell r="J571">
            <v>12.09</v>
          </cell>
          <cell r="K571">
            <v>11.154979687748387</v>
          </cell>
          <cell r="L571">
            <v>9.8669236716383768</v>
          </cell>
          <cell r="M571">
            <v>50.443051991980802</v>
          </cell>
          <cell r="N571">
            <v>60.009490714382402</v>
          </cell>
          <cell r="O571">
            <v>182.39000000000001</v>
          </cell>
          <cell r="P571">
            <v>196.3444188652644</v>
          </cell>
          <cell r="Q571">
            <v>151.29283267236892</v>
          </cell>
          <cell r="R571">
            <v>50.907062543024296</v>
          </cell>
          <cell r="S571">
            <v>35.777833220826011</v>
          </cell>
          <cell r="T571">
            <v>51</v>
          </cell>
          <cell r="U571">
            <v>6.9702624080781517</v>
          </cell>
          <cell r="V571">
            <v>2.7187964875611428</v>
          </cell>
          <cell r="W571">
            <v>12.973151264699998</v>
          </cell>
          <cell r="X571">
            <v>16.111061498399998</v>
          </cell>
          <cell r="Y571">
            <v>19.108468288799997</v>
          </cell>
          <cell r="Z571">
            <v>22.480550927999996</v>
          </cell>
          <cell r="AA571" t="str">
            <v>X</v>
          </cell>
          <cell r="AD571">
            <v>4.8445294478196477</v>
          </cell>
          <cell r="AE571">
            <v>4.8445294478196477</v>
          </cell>
          <cell r="AF571">
            <v>2.7187964875611428</v>
          </cell>
        </row>
        <row r="572">
          <cell r="B572" t="str">
            <v>d</v>
          </cell>
          <cell r="C572" t="e">
            <v>#DIV/0!</v>
          </cell>
          <cell r="D572" t="str">
            <v xml:space="preserve">      Cassiterite (10 % ROC)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0.73840000000000006</v>
          </cell>
          <cell r="K572">
            <v>0.73840000000000006</v>
          </cell>
          <cell r="L572">
            <v>0.26884344000000004</v>
          </cell>
          <cell r="M572">
            <v>0.25252099424352287</v>
          </cell>
          <cell r="N572">
            <v>0.14801161764572474</v>
          </cell>
          <cell r="O572">
            <v>0.21000000000000002</v>
          </cell>
          <cell r="P572">
            <v>0.25789000000000001</v>
          </cell>
          <cell r="Q572">
            <v>0.22000000000000003</v>
          </cell>
          <cell r="R572">
            <v>0.19174111437696306</v>
          </cell>
          <cell r="S572">
            <v>0.16847214065599408</v>
          </cell>
          <cell r="T572">
            <v>0.16128831114029932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 t="str">
            <v>X</v>
          </cell>
          <cell r="AD572">
            <v>0</v>
          </cell>
          <cell r="AE572">
            <v>0</v>
          </cell>
          <cell r="AF572">
            <v>0</v>
          </cell>
        </row>
        <row r="573">
          <cell r="B573" t="str">
            <v>d</v>
          </cell>
          <cell r="C573" t="e">
            <v>#DIV/0!</v>
          </cell>
          <cell r="D573" t="str">
            <v xml:space="preserve">      Tea &amp; cocoa (10 of exports)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0.68225000000000002</v>
          </cell>
          <cell r="K573">
            <v>0.68225000000000002</v>
          </cell>
          <cell r="L573">
            <v>0.44499404000000004</v>
          </cell>
          <cell r="M573">
            <v>0.41300491668663186</v>
          </cell>
          <cell r="N573">
            <v>0.10681970518771643</v>
          </cell>
          <cell r="O573">
            <v>0.36499999999999999</v>
          </cell>
          <cell r="P573">
            <v>0.50775588163241103</v>
          </cell>
          <cell r="Q573">
            <v>0.22995145534915801</v>
          </cell>
          <cell r="R573">
            <v>0.22958550082278087</v>
          </cell>
          <cell r="S573">
            <v>0.25289551204379901</v>
          </cell>
          <cell r="T573">
            <v>0.19868871280228645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 t="str">
            <v>X</v>
          </cell>
          <cell r="AD573">
            <v>0</v>
          </cell>
          <cell r="AE573">
            <v>0</v>
          </cell>
          <cell r="AF573">
            <v>0</v>
          </cell>
        </row>
        <row r="574">
          <cell r="B574" t="str">
            <v>d</v>
          </cell>
          <cell r="C574" t="e">
            <v>#DIV/0!</v>
          </cell>
          <cell r="D574" t="str">
            <v xml:space="preserve">      Quinquina (25% of exports)</v>
          </cell>
          <cell r="E574">
            <v>0.1</v>
          </cell>
          <cell r="F574">
            <v>0.1</v>
          </cell>
          <cell r="G574">
            <v>0.1</v>
          </cell>
          <cell r="H574">
            <v>0.1</v>
          </cell>
          <cell r="I574">
            <v>0.1</v>
          </cell>
          <cell r="J574">
            <v>0.1</v>
          </cell>
          <cell r="K574">
            <v>0.1</v>
          </cell>
          <cell r="L574">
            <v>0.1</v>
          </cell>
          <cell r="M574">
            <v>0</v>
          </cell>
          <cell r="N574">
            <v>0.1</v>
          </cell>
          <cell r="O574">
            <v>0.1</v>
          </cell>
          <cell r="P574">
            <v>0</v>
          </cell>
          <cell r="Q574">
            <v>0.1</v>
          </cell>
          <cell r="R574">
            <v>0.1</v>
          </cell>
          <cell r="S574">
            <v>0.1</v>
          </cell>
          <cell r="T574">
            <v>0.1</v>
          </cell>
          <cell r="U574">
            <v>0</v>
          </cell>
          <cell r="V574">
            <v>0.05</v>
          </cell>
          <cell r="W574">
            <v>0.1</v>
          </cell>
          <cell r="X574">
            <v>0.1</v>
          </cell>
          <cell r="Y574">
            <v>0.1</v>
          </cell>
          <cell r="Z574">
            <v>0.1</v>
          </cell>
          <cell r="AA574" t="str">
            <v>X</v>
          </cell>
          <cell r="AD574">
            <v>2.5000000000000001E-2</v>
          </cell>
          <cell r="AE574">
            <v>0.05</v>
          </cell>
          <cell r="AF574">
            <v>0.1</v>
          </cell>
        </row>
        <row r="575">
          <cell r="B575" t="str">
            <v>d</v>
          </cell>
          <cell r="C575">
            <v>1.4789043173193939</v>
          </cell>
          <cell r="D575" t="str">
            <v xml:space="preserve">      Manufactured products (25%, declining)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1.6812499999999999</v>
          </cell>
          <cell r="K575">
            <v>1.6812499999999999</v>
          </cell>
          <cell r="L575">
            <v>2.154852</v>
          </cell>
          <cell r="M575">
            <v>2.7199172901996853</v>
          </cell>
          <cell r="N575">
            <v>0.79730786486517746</v>
          </cell>
          <cell r="O575">
            <v>1.5</v>
          </cell>
          <cell r="P575">
            <v>2.3522499999999997</v>
          </cell>
          <cell r="Q575">
            <v>1.4590000000000001</v>
          </cell>
          <cell r="R575">
            <v>0.82012082558982657</v>
          </cell>
          <cell r="S575">
            <v>0.87468586303367568</v>
          </cell>
          <cell r="T575">
            <v>0.10500000000000001</v>
          </cell>
          <cell r="U575">
            <v>0.26370874398886013</v>
          </cell>
          <cell r="V575">
            <v>0.39</v>
          </cell>
          <cell r="W575">
            <v>0.54674695205138524</v>
          </cell>
          <cell r="X575">
            <v>0.56878085421905589</v>
          </cell>
          <cell r="Y575">
            <v>0.59170272264408419</v>
          </cell>
          <cell r="Z575">
            <v>0.61554834236664058</v>
          </cell>
          <cell r="AA575" t="str">
            <v>X</v>
          </cell>
          <cell r="AD575">
            <v>0.32685437199443007</v>
          </cell>
          <cell r="AE575">
            <v>0.39292602854340158</v>
          </cell>
          <cell r="AF575">
            <v>0.52214331309794304</v>
          </cell>
        </row>
        <row r="576">
          <cell r="AA576" t="str">
            <v>X</v>
          </cell>
        </row>
        <row r="577">
          <cell r="D577" t="str">
            <v>TABLE  8 -Derived</v>
          </cell>
          <cell r="AA577" t="str">
            <v>X</v>
          </cell>
        </row>
        <row r="578">
          <cell r="D578" t="str">
            <v>Export Volumes</v>
          </cell>
          <cell r="AA578" t="str">
            <v>X</v>
          </cell>
        </row>
        <row r="579">
          <cell r="E579">
            <v>1984</v>
          </cell>
          <cell r="F579">
            <v>1985</v>
          </cell>
          <cell r="G579">
            <v>1986</v>
          </cell>
          <cell r="H579">
            <v>1987</v>
          </cell>
          <cell r="I579">
            <v>1988</v>
          </cell>
          <cell r="J579">
            <v>1989</v>
          </cell>
          <cell r="K579">
            <v>1990</v>
          </cell>
          <cell r="L579">
            <v>1991</v>
          </cell>
          <cell r="M579">
            <v>1992</v>
          </cell>
          <cell r="N579">
            <v>1993</v>
          </cell>
          <cell r="O579">
            <v>1994</v>
          </cell>
          <cell r="P579">
            <v>1995</v>
          </cell>
          <cell r="Q579">
            <v>1996</v>
          </cell>
          <cell r="R579">
            <v>1997</v>
          </cell>
          <cell r="S579">
            <v>1998</v>
          </cell>
          <cell r="T579">
            <v>1999</v>
          </cell>
          <cell r="U579">
            <v>2000</v>
          </cell>
          <cell r="V579">
            <v>2001</v>
          </cell>
          <cell r="W579">
            <v>2002</v>
          </cell>
          <cell r="X579">
            <v>2003</v>
          </cell>
          <cell r="Y579">
            <v>2004</v>
          </cell>
          <cell r="Z579">
            <v>2005</v>
          </cell>
          <cell r="AA579" t="str">
            <v>X</v>
          </cell>
          <cell r="AF579">
            <v>2001</v>
          </cell>
        </row>
        <row r="580">
          <cell r="AA580" t="str">
            <v>X</v>
          </cell>
        </row>
        <row r="581">
          <cell r="AA581" t="str">
            <v>X</v>
          </cell>
        </row>
        <row r="582">
          <cell r="D582" t="str">
            <v>Exports at 1989 prices (millions of US$)</v>
          </cell>
          <cell r="AA582" t="str">
            <v>X</v>
          </cell>
        </row>
        <row r="583">
          <cell r="B583" t="str">
            <v>f</v>
          </cell>
          <cell r="C583">
            <v>1.119213874199481</v>
          </cell>
          <cell r="D583" t="str">
            <v>Total exports</v>
          </cell>
          <cell r="E583">
            <v>2393.9035069874108</v>
          </cell>
          <cell r="F583">
            <v>2597.0551103308376</v>
          </cell>
          <cell r="G583">
            <v>2392.0094306866877</v>
          </cell>
          <cell r="H583">
            <v>2451.9385166148541</v>
          </cell>
          <cell r="I583">
            <v>2493.7955569141554</v>
          </cell>
          <cell r="J583">
            <v>2417.0148320000008</v>
          </cell>
          <cell r="K583">
            <v>2347.5520531982511</v>
          </cell>
          <cell r="L583">
            <v>1693.4245820180452</v>
          </cell>
          <cell r="M583">
            <v>1137.7343314396105</v>
          </cell>
          <cell r="N583">
            <v>979.36853457372922</v>
          </cell>
          <cell r="O583">
            <v>857.41141259070901</v>
          </cell>
          <cell r="P583">
            <v>1097.8326206656038</v>
          </cell>
          <cell r="Q583">
            <v>1108.9493047152919</v>
          </cell>
          <cell r="R583">
            <v>940.95996189573202</v>
          </cell>
          <cell r="S583">
            <v>1006.542293105773</v>
          </cell>
          <cell r="T583">
            <v>784.41158611899277</v>
          </cell>
          <cell r="U583">
            <v>679.17119844674926</v>
          </cell>
          <cell r="V583">
            <v>760.13782825829082</v>
          </cell>
          <cell r="W583">
            <v>650.29100469556579</v>
          </cell>
          <cell r="X583">
            <v>654.58614313194073</v>
          </cell>
          <cell r="Y583">
            <v>658.92596111397688</v>
          </cell>
          <cell r="Z583">
            <v>664.01898359044321</v>
          </cell>
          <cell r="AA583" t="str">
            <v>X</v>
          </cell>
          <cell r="AF583">
            <v>847.66083391342966</v>
          </cell>
        </row>
        <row r="584">
          <cell r="AA584" t="str">
            <v>X</v>
          </cell>
        </row>
        <row r="585">
          <cell r="B585" t="str">
            <v>f</v>
          </cell>
          <cell r="C585">
            <v>1.0858243850067415</v>
          </cell>
          <cell r="D585" t="str">
            <v xml:space="preserve">   Copper</v>
          </cell>
          <cell r="E585">
            <v>1276.7884889804977</v>
          </cell>
          <cell r="F585">
            <v>1342.0279434850861</v>
          </cell>
          <cell r="G585">
            <v>1330.8688995215311</v>
          </cell>
          <cell r="H585">
            <v>1348.389613199392</v>
          </cell>
          <cell r="I585">
            <v>1235.0234321221787</v>
          </cell>
          <cell r="J585">
            <v>1175.1200000000001</v>
          </cell>
          <cell r="K585">
            <v>1029.9774254946997</v>
          </cell>
          <cell r="L585">
            <v>685.90936406938499</v>
          </cell>
          <cell r="M585">
            <v>433.10097082395197</v>
          </cell>
          <cell r="N585">
            <v>207.73214263334398</v>
          </cell>
          <cell r="O585">
            <v>45.732028469750887</v>
          </cell>
          <cell r="P585">
            <v>92.671369839999983</v>
          </cell>
          <cell r="Q585">
            <v>106.43968764479997</v>
          </cell>
          <cell r="R585">
            <v>99.555528742399972</v>
          </cell>
          <cell r="S585">
            <v>101.15248528519874</v>
          </cell>
          <cell r="T585">
            <v>82.609906828799993</v>
          </cell>
          <cell r="U585">
            <v>76.568051575931236</v>
          </cell>
          <cell r="V585">
            <v>83.139457513599993</v>
          </cell>
          <cell r="W585">
            <v>80.756479431999992</v>
          </cell>
          <cell r="X585">
            <v>80.756479431999978</v>
          </cell>
          <cell r="Y585">
            <v>80.756479431999992</v>
          </cell>
          <cell r="Z585">
            <v>80.756479431999992</v>
          </cell>
          <cell r="AA585" t="str">
            <v>X</v>
          </cell>
          <cell r="AF585">
            <v>89.758841073599996</v>
          </cell>
        </row>
        <row r="586">
          <cell r="B586" t="str">
            <v>f</v>
          </cell>
          <cell r="C586">
            <v>1.0909090909090911</v>
          </cell>
          <cell r="D586" t="str">
            <v xml:space="preserve">      Gécamines</v>
          </cell>
          <cell r="E586">
            <v>1189.5745996511812</v>
          </cell>
          <cell r="F586">
            <v>1241.3475667189953</v>
          </cell>
          <cell r="G586">
            <v>1254.8247208931421</v>
          </cell>
          <cell r="H586">
            <v>1274.2525173273916</v>
          </cell>
          <cell r="I586">
            <v>1160.5103257392</v>
          </cell>
          <cell r="J586">
            <v>1135.72</v>
          </cell>
          <cell r="K586">
            <v>987.34859536829981</v>
          </cell>
          <cell r="L586">
            <v>658.68516336381686</v>
          </cell>
          <cell r="M586">
            <v>405.87677011838394</v>
          </cell>
          <cell r="N586">
            <v>181.254608393344</v>
          </cell>
          <cell r="O586">
            <v>43.78916451515363</v>
          </cell>
          <cell r="P586">
            <v>86.051986279999994</v>
          </cell>
          <cell r="Q586">
            <v>102.99760819359997</v>
          </cell>
          <cell r="R586">
            <v>96.378224633599984</v>
          </cell>
          <cell r="S586">
            <v>98.504731861198735</v>
          </cell>
          <cell r="T586">
            <v>78.373501350399991</v>
          </cell>
          <cell r="U586">
            <v>72.813219159999989</v>
          </cell>
          <cell r="V586">
            <v>79.432602719999991</v>
          </cell>
          <cell r="W586">
            <v>72.018893132799988</v>
          </cell>
          <cell r="X586">
            <v>72.018893132799988</v>
          </cell>
          <cell r="Y586">
            <v>72.018893132799988</v>
          </cell>
          <cell r="Z586">
            <v>72.018893132800002</v>
          </cell>
          <cell r="AA586" t="str">
            <v>X</v>
          </cell>
          <cell r="AF586">
            <v>86.051986279999994</v>
          </cell>
        </row>
        <row r="587">
          <cell r="B587" t="str">
            <v>f</v>
          </cell>
          <cell r="C587">
            <v>1</v>
          </cell>
          <cell r="D587" t="str">
            <v xml:space="preserve">      Sodimiza</v>
          </cell>
          <cell r="E587">
            <v>87.213889329316629</v>
          </cell>
          <cell r="F587">
            <v>100.68037676609103</v>
          </cell>
          <cell r="G587">
            <v>76.044178628389162</v>
          </cell>
          <cell r="H587">
            <v>74.137095871999989</v>
          </cell>
          <cell r="I587">
            <v>74.513106382978719</v>
          </cell>
          <cell r="J587">
            <v>39.4</v>
          </cell>
          <cell r="K587">
            <v>42.62883012639999</v>
          </cell>
          <cell r="L587">
            <v>27.224200705567998</v>
          </cell>
          <cell r="M587">
            <v>27.224200705567995</v>
          </cell>
          <cell r="N587">
            <v>26.47753423999999</v>
          </cell>
          <cell r="O587">
            <v>1.9428639545972601</v>
          </cell>
          <cell r="P587">
            <v>6.6193835599999984</v>
          </cell>
          <cell r="Q587">
            <v>3.4420794511999997</v>
          </cell>
          <cell r="R587">
            <v>3.1773041087999996</v>
          </cell>
          <cell r="S587">
            <v>2.6477534239999994</v>
          </cell>
          <cell r="T587">
            <v>4.2364054784</v>
          </cell>
          <cell r="U587">
            <v>3.7068547935999994</v>
          </cell>
          <cell r="V587">
            <v>3.7068547935999994</v>
          </cell>
          <cell r="W587">
            <v>8.7375862991999984</v>
          </cell>
          <cell r="X587">
            <v>8.7375862991999984</v>
          </cell>
          <cell r="Y587">
            <v>8.7375862991999984</v>
          </cell>
          <cell r="Z587">
            <v>8.7375862991999984</v>
          </cell>
          <cell r="AA587" t="str">
            <v>X</v>
          </cell>
          <cell r="AF587">
            <v>3.7068547935999994</v>
          </cell>
        </row>
        <row r="588">
          <cell r="B588" t="str">
            <v>f</v>
          </cell>
          <cell r="C588">
            <v>1.1611104501651857</v>
          </cell>
          <cell r="D588" t="str">
            <v xml:space="preserve">   Cobalt</v>
          </cell>
          <cell r="E588">
            <v>200.67352941176472</v>
          </cell>
          <cell r="F588">
            <v>148.11617647058827</v>
          </cell>
          <cell r="G588">
            <v>224.56323529411767</v>
          </cell>
          <cell r="H588">
            <v>162.72074999999998</v>
          </cell>
          <cell r="I588">
            <v>243.03794117647061</v>
          </cell>
          <cell r="J588">
            <v>162.44999999999999</v>
          </cell>
          <cell r="K588">
            <v>249.1059264705882</v>
          </cell>
          <cell r="L588">
            <v>188.85608823529412</v>
          </cell>
          <cell r="M588">
            <v>51.888441176470593</v>
          </cell>
          <cell r="N588">
            <v>65.29852941176469</v>
          </cell>
          <cell r="O588">
            <v>47.778891627992159</v>
          </cell>
          <cell r="P588">
            <v>71.669117647058826</v>
          </cell>
          <cell r="Q588">
            <v>96.625897058823526</v>
          </cell>
          <cell r="R588">
            <v>47.827191176470592</v>
          </cell>
          <cell r="S588">
            <v>61.651367647058827</v>
          </cell>
          <cell r="T588">
            <v>36.758294117647061</v>
          </cell>
          <cell r="U588">
            <v>52.802154422745183</v>
          </cell>
          <cell r="V588">
            <v>61.309133291485303</v>
          </cell>
          <cell r="W588">
            <v>56.857500000000002</v>
          </cell>
          <cell r="X588">
            <v>56.857499999999995</v>
          </cell>
          <cell r="Y588">
            <v>56.857499999999995</v>
          </cell>
          <cell r="Z588">
            <v>56.857499999999987</v>
          </cell>
          <cell r="AA588" t="str">
            <v>X</v>
          </cell>
          <cell r="AF588">
            <v>63.675192752504984</v>
          </cell>
        </row>
        <row r="589">
          <cell r="B589" t="str">
            <v>f</v>
          </cell>
          <cell r="C589">
            <v>12.999999999999996</v>
          </cell>
          <cell r="D589" t="str">
            <v xml:space="preserve">   Zinc</v>
          </cell>
          <cell r="E589">
            <v>95.285018619306783</v>
          </cell>
          <cell r="F589">
            <v>106.9309653394443</v>
          </cell>
          <cell r="G589">
            <v>108.74591807505014</v>
          </cell>
          <cell r="H589">
            <v>78.111028358636489</v>
          </cell>
          <cell r="I589">
            <v>94.059925522772843</v>
          </cell>
          <cell r="J589">
            <v>84.48</v>
          </cell>
          <cell r="K589">
            <v>56.637112575193356</v>
          </cell>
          <cell r="L589">
            <v>43.7630478372959</v>
          </cell>
          <cell r="M589">
            <v>27.802050988255516</v>
          </cell>
          <cell r="N589">
            <v>6.3523345746204534</v>
          </cell>
          <cell r="O589">
            <v>0.90747636780292162</v>
          </cell>
          <cell r="P589">
            <v>6.8060727585219114</v>
          </cell>
          <cell r="Q589">
            <v>4.8398739616155835</v>
          </cell>
          <cell r="R589">
            <v>2.5106846175880833</v>
          </cell>
          <cell r="S589">
            <v>1.7347923231165852</v>
          </cell>
          <cell r="T589">
            <v>1.5124606130048697E-6</v>
          </cell>
          <cell r="U589">
            <v>0.30249212260097397</v>
          </cell>
          <cell r="V589">
            <v>3.9323975938126603</v>
          </cell>
          <cell r="W589">
            <v>0.30249212260097397</v>
          </cell>
          <cell r="X589">
            <v>0.30249212260097397</v>
          </cell>
          <cell r="Y589">
            <v>0.30249212260097391</v>
          </cell>
          <cell r="Z589">
            <v>0.30249212260097391</v>
          </cell>
          <cell r="AA589" t="str">
            <v>X</v>
          </cell>
          <cell r="AF589">
            <v>7.5623030650243477</v>
          </cell>
        </row>
        <row r="590">
          <cell r="B590" t="str">
            <v>f</v>
          </cell>
          <cell r="C590">
            <v>0.99999999999999967</v>
          </cell>
          <cell r="D590" t="str">
            <v xml:space="preserve">   Silver</v>
          </cell>
          <cell r="E590">
            <v>4.3450192500000009</v>
          </cell>
          <cell r="F590">
            <v>4.6187212500000001</v>
          </cell>
          <cell r="G590">
            <v>7.6807623749999987</v>
          </cell>
          <cell r="H590">
            <v>5.3101609275000001</v>
          </cell>
          <cell r="I590">
            <v>5.8161674999999997</v>
          </cell>
          <cell r="J590">
            <v>7.04919501</v>
          </cell>
          <cell r="K590">
            <v>5.8161674999999988</v>
          </cell>
          <cell r="L590">
            <v>5.1066840181500002</v>
          </cell>
          <cell r="M590">
            <v>0.52445066602500001</v>
          </cell>
          <cell r="N590">
            <v>0.2342068014</v>
          </cell>
          <cell r="O590">
            <v>0.51020612499999995</v>
          </cell>
          <cell r="P590">
            <v>0.32724495375000001</v>
          </cell>
          <cell r="Q590">
            <v>0.66543798749999994</v>
          </cell>
          <cell r="R590">
            <v>0.62267204999999981</v>
          </cell>
          <cell r="S590">
            <v>0.68425499999999995</v>
          </cell>
          <cell r="T590">
            <v>0</v>
          </cell>
          <cell r="U590">
            <v>1.7106375000000002E-9</v>
          </cell>
          <cell r="V590">
            <v>1.7106374999999996E-9</v>
          </cell>
          <cell r="W590">
            <v>1.7106375000000002E-9</v>
          </cell>
          <cell r="X590">
            <v>1.7106374999999998E-9</v>
          </cell>
          <cell r="Y590">
            <v>1.7106374999999998E-9</v>
          </cell>
          <cell r="Z590">
            <v>1.7106374999999996E-9</v>
          </cell>
          <cell r="AA590" t="str">
            <v>X</v>
          </cell>
          <cell r="AF590">
            <v>1.7106374999999996E-9</v>
          </cell>
        </row>
        <row r="591">
          <cell r="B591" t="str">
            <v>f</v>
          </cell>
          <cell r="C591" t="e">
            <v>#DIV/0!</v>
          </cell>
          <cell r="D591" t="str">
            <v xml:space="preserve">   Gold</v>
          </cell>
          <cell r="E591">
            <v>107.35999999999999</v>
          </cell>
          <cell r="F591">
            <v>52.8</v>
          </cell>
          <cell r="G591">
            <v>47.519999999999989</v>
          </cell>
          <cell r="H591">
            <v>66.879999999999981</v>
          </cell>
          <cell r="I591">
            <v>61.59999999999998</v>
          </cell>
          <cell r="J591">
            <v>33.440000000000005</v>
          </cell>
          <cell r="K591">
            <v>52.531479490902178</v>
          </cell>
          <cell r="L591">
            <v>40.262750590417639</v>
          </cell>
          <cell r="M591">
            <v>21.833864705741195</v>
          </cell>
          <cell r="N591">
            <v>15.966281482798138</v>
          </cell>
          <cell r="O591">
            <v>5.5129410391863383</v>
          </cell>
          <cell r="P591">
            <v>25.892569856522535</v>
          </cell>
          <cell r="Q591">
            <v>31.216633776724652</v>
          </cell>
          <cell r="R591">
            <v>7.2774974448805958</v>
          </cell>
          <cell r="S591">
            <v>1.101200271264827</v>
          </cell>
          <cell r="T591">
            <v>0.33030698163157701</v>
          </cell>
          <cell r="U591">
            <v>0</v>
          </cell>
          <cell r="V591">
            <v>0</v>
          </cell>
          <cell r="W591">
            <v>0.92631578947368387</v>
          </cell>
          <cell r="X591">
            <v>0.92631578947368387</v>
          </cell>
          <cell r="Y591">
            <v>0.92631578947368387</v>
          </cell>
          <cell r="Z591">
            <v>0.92631578947368387</v>
          </cell>
          <cell r="AA591" t="str">
            <v>X</v>
          </cell>
          <cell r="AF591">
            <v>0</v>
          </cell>
        </row>
        <row r="592">
          <cell r="B592" t="str">
            <v>f</v>
          </cell>
          <cell r="C592">
            <v>1.1754386839239355</v>
          </cell>
          <cell r="D592" t="str">
            <v xml:space="preserve">   Diamonds</v>
          </cell>
          <cell r="E592">
            <v>408.82172454114857</v>
          </cell>
          <cell r="F592">
            <v>660.9131715227162</v>
          </cell>
          <cell r="G592">
            <v>309.82148809155376</v>
          </cell>
          <cell r="H592">
            <v>473.34549713542731</v>
          </cell>
          <cell r="I592">
            <v>604.46253610402403</v>
          </cell>
          <cell r="J592">
            <v>595.83624629975611</v>
          </cell>
          <cell r="K592">
            <v>613.66498396876148</v>
          </cell>
          <cell r="L592">
            <v>402.03283560563233</v>
          </cell>
          <cell r="M592">
            <v>282.53182079131295</v>
          </cell>
          <cell r="N592">
            <v>404.99616160515052</v>
          </cell>
          <cell r="O592">
            <v>426.62623033128381</v>
          </cell>
          <cell r="P592">
            <v>484.00987388340383</v>
          </cell>
          <cell r="Q592">
            <v>490.82053767384832</v>
          </cell>
          <cell r="R592">
            <v>507.5807998367593</v>
          </cell>
          <cell r="S592">
            <v>594.44136823513918</v>
          </cell>
          <cell r="T592">
            <v>447.34413582967528</v>
          </cell>
          <cell r="U592">
            <v>384.30237535143641</v>
          </cell>
          <cell r="V592">
            <v>451.72387831193464</v>
          </cell>
          <cell r="W592">
            <v>227.39002275552457</v>
          </cell>
          <cell r="X592">
            <v>227.39002275552457</v>
          </cell>
          <cell r="Y592">
            <v>227.39002275552454</v>
          </cell>
          <cell r="Z592">
            <v>227.39002275552457</v>
          </cell>
          <cell r="AA592" t="str">
            <v>X</v>
          </cell>
          <cell r="AF592">
            <v>526.53011126263834</v>
          </cell>
        </row>
        <row r="593">
          <cell r="B593" t="str">
            <v>f</v>
          </cell>
          <cell r="C593">
            <v>0.99999999999999978</v>
          </cell>
          <cell r="D593" t="str">
            <v xml:space="preserve">   Crude oil</v>
          </cell>
          <cell r="E593">
            <v>196.88863862340457</v>
          </cell>
          <cell r="F593">
            <v>195.26145979180617</v>
          </cell>
          <cell r="G593">
            <v>190.379923297011</v>
          </cell>
          <cell r="H593">
            <v>187.67880643655772</v>
          </cell>
          <cell r="I593">
            <v>172.92133582841257</v>
          </cell>
          <cell r="J593">
            <v>160.37799999999999</v>
          </cell>
          <cell r="K593">
            <v>173.94154441224813</v>
          </cell>
          <cell r="L593">
            <v>154.27275993668962</v>
          </cell>
          <cell r="M593">
            <v>145.21414147866315</v>
          </cell>
          <cell r="N593">
            <v>135.21244271341897</v>
          </cell>
          <cell r="O593">
            <v>138.80543711936039</v>
          </cell>
          <cell r="P593">
            <v>164.34506199143686</v>
          </cell>
          <cell r="Q593">
            <v>174.22203749923909</v>
          </cell>
          <cell r="R593">
            <v>165.09356425397215</v>
          </cell>
          <cell r="S593">
            <v>153.60568170288752</v>
          </cell>
          <cell r="T593">
            <v>141.56455834905947</v>
          </cell>
          <cell r="U593">
            <v>135.05584302266595</v>
          </cell>
          <cell r="V593">
            <v>135.05584302266593</v>
          </cell>
          <cell r="W593">
            <v>135.05584302266593</v>
          </cell>
          <cell r="X593">
            <v>135.05584302266595</v>
          </cell>
          <cell r="Y593">
            <v>135.05584302266595</v>
          </cell>
          <cell r="Z593">
            <v>135.05584302266593</v>
          </cell>
          <cell r="AA593" t="str">
            <v>X</v>
          </cell>
          <cell r="AF593">
            <v>135.05584302266595</v>
          </cell>
        </row>
        <row r="594">
          <cell r="B594" t="str">
            <v>f</v>
          </cell>
          <cell r="C594">
            <v>0.52</v>
          </cell>
          <cell r="D594" t="str">
            <v xml:space="preserve">   Coffee</v>
          </cell>
          <cell r="E594">
            <v>87.22293535915054</v>
          </cell>
          <cell r="F594">
            <v>73.916096880115987</v>
          </cell>
          <cell r="G594">
            <v>156.70876452983219</v>
          </cell>
          <cell r="H594">
            <v>117.49244104457301</v>
          </cell>
          <cell r="I594">
            <v>64.84118318169709</v>
          </cell>
          <cell r="J594">
            <v>136.66999999999999</v>
          </cell>
          <cell r="K594">
            <v>109.86104925574875</v>
          </cell>
          <cell r="L594">
            <v>102.67948611822388</v>
          </cell>
          <cell r="M594">
            <v>118.46045318311185</v>
          </cell>
          <cell r="N594">
            <v>115.14286601798294</v>
          </cell>
          <cell r="O594">
            <v>137.1694693274454</v>
          </cell>
          <cell r="P594">
            <v>176.0716303006389</v>
          </cell>
          <cell r="Q594">
            <v>130.26654521336886</v>
          </cell>
          <cell r="R594">
            <v>44.973596500801754</v>
          </cell>
          <cell r="S594">
            <v>35.978877200641406</v>
          </cell>
          <cell r="T594">
            <v>57.824444128908119</v>
          </cell>
          <cell r="U594">
            <v>13.073719913023767</v>
          </cell>
          <cell r="V594">
            <v>6.7983343547723587</v>
          </cell>
          <cell r="W594">
            <v>11.850019729164744</v>
          </cell>
          <cell r="X594">
            <v>11.504873523460915</v>
          </cell>
          <cell r="Y594">
            <v>11.504873523460915</v>
          </cell>
          <cell r="Z594">
            <v>11.504873523460917</v>
          </cell>
          <cell r="AA594" t="str">
            <v>X</v>
          </cell>
          <cell r="AF594">
            <v>6.7983343547723587</v>
          </cell>
        </row>
        <row r="595">
          <cell r="B595" t="str">
            <v>f</v>
          </cell>
          <cell r="C595">
            <v>1.0000000000000002</v>
          </cell>
          <cell r="D595" t="str">
            <v xml:space="preserve">   Rubber</v>
          </cell>
          <cell r="E595">
            <v>16.390524045888004</v>
          </cell>
          <cell r="F595">
            <v>12.34902496608</v>
          </cell>
          <cell r="G595">
            <v>15.604677002591998</v>
          </cell>
          <cell r="H595">
            <v>11.899969512767997</v>
          </cell>
          <cell r="I595">
            <v>11.928035478599996</v>
          </cell>
          <cell r="J595">
            <v>10.998490690244161</v>
          </cell>
          <cell r="K595">
            <v>7.8326497443945593</v>
          </cell>
          <cell r="L595">
            <v>6.1879841466393595</v>
          </cell>
          <cell r="M595">
            <v>7.9830833212540773</v>
          </cell>
          <cell r="N595">
            <v>5.763626743259521</v>
          </cell>
          <cell r="O595">
            <v>3.9292352164799995</v>
          </cell>
          <cell r="P595">
            <v>4.1515176658694397</v>
          </cell>
          <cell r="Q595">
            <v>4.2760631958455235</v>
          </cell>
          <cell r="R595">
            <v>4.4905545331199992</v>
          </cell>
          <cell r="S595">
            <v>3.3679158998399998</v>
          </cell>
          <cell r="T595">
            <v>3.3679158998399994</v>
          </cell>
          <cell r="U595">
            <v>1.1226386332799998E-7</v>
          </cell>
          <cell r="V595">
            <v>1.1226386332800001E-7</v>
          </cell>
          <cell r="W595">
            <v>1.1226386332799999E-7</v>
          </cell>
          <cell r="X595">
            <v>1.1226386332799998E-7</v>
          </cell>
          <cell r="Y595">
            <v>1.1226386332799999E-7</v>
          </cell>
          <cell r="Z595">
            <v>1.1226386332799997E-7</v>
          </cell>
          <cell r="AA595" t="str">
            <v>X</v>
          </cell>
          <cell r="AF595">
            <v>1.1226386332800001E-7</v>
          </cell>
        </row>
        <row r="596">
          <cell r="B596" t="str">
            <v>f</v>
          </cell>
          <cell r="C596">
            <v>1.0621836483791309</v>
          </cell>
          <cell r="D596" t="str">
            <v xml:space="preserve">   Other</v>
          </cell>
          <cell r="E596">
            <v>0.12762815625000001</v>
          </cell>
          <cell r="F596">
            <v>0.12155062500000001</v>
          </cell>
          <cell r="G596">
            <v>0.11576250000000002</v>
          </cell>
          <cell r="H596">
            <v>0.11025000000000001</v>
          </cell>
          <cell r="I596">
            <v>0.10500000000000001</v>
          </cell>
          <cell r="J596">
            <v>50.592900000000007</v>
          </cell>
          <cell r="K596">
            <v>48.183714285714288</v>
          </cell>
          <cell r="L596">
            <v>64.353581460317457</v>
          </cell>
          <cell r="M596">
            <v>48.395054304824214</v>
          </cell>
          <cell r="N596">
            <v>22.669942589990114</v>
          </cell>
          <cell r="O596">
            <v>50.439496966407042</v>
          </cell>
          <cell r="P596">
            <v>71.888161768401517</v>
          </cell>
          <cell r="Q596">
            <v>69.576590703526293</v>
          </cell>
          <cell r="R596">
            <v>61.02787273973955</v>
          </cell>
          <cell r="S596">
            <v>52.824349540625882</v>
          </cell>
          <cell r="T596">
            <v>14.612022470970663</v>
          </cell>
          <cell r="U596">
            <v>17.114539546702531</v>
          </cell>
          <cell r="V596">
            <v>18.178784056045412</v>
          </cell>
          <cell r="W596">
            <v>137.15233173016148</v>
          </cell>
          <cell r="X596">
            <v>141.79261637224019</v>
          </cell>
          <cell r="Y596">
            <v>146.13243435427637</v>
          </cell>
          <cell r="Z596">
            <v>151.22545683074264</v>
          </cell>
          <cell r="AA596" t="str">
            <v>X</v>
          </cell>
          <cell r="AF596">
            <v>18.280208268249179</v>
          </cell>
        </row>
        <row r="597">
          <cell r="AA597" t="str">
            <v>X</v>
          </cell>
        </row>
        <row r="598">
          <cell r="B598" t="str">
            <v>f</v>
          </cell>
          <cell r="C598">
            <v>0.94814048556603392</v>
          </cell>
          <cell r="D598" t="str">
            <v>Z+Ag+G+C+R+etc</v>
          </cell>
          <cell r="E598">
            <v>310.73112543059534</v>
          </cell>
          <cell r="F598">
            <v>250.73635906064027</v>
          </cell>
          <cell r="G598">
            <v>336.37588448247431</v>
          </cell>
          <cell r="H598">
            <v>279.80384984347751</v>
          </cell>
          <cell r="I598">
            <v>238.35031168306992</v>
          </cell>
          <cell r="J598">
            <v>323.23058570024415</v>
          </cell>
          <cell r="K598">
            <v>280.86217285195312</v>
          </cell>
          <cell r="L598">
            <v>262.3535341710442</v>
          </cell>
          <cell r="M598">
            <v>224.99895716921185</v>
          </cell>
          <cell r="N598">
            <v>166.12925821005118</v>
          </cell>
          <cell r="O598">
            <v>198.4688250423217</v>
          </cell>
          <cell r="P598">
            <v>285.13719730370428</v>
          </cell>
          <cell r="Q598">
            <v>240.84114483858093</v>
          </cell>
          <cell r="R598">
            <v>120.90287788612997</v>
          </cell>
          <cell r="S598">
            <v>95.691390235488697</v>
          </cell>
          <cell r="T598">
            <v>76.134690993810977</v>
          </cell>
          <cell r="U598">
            <v>30.490751696301771</v>
          </cell>
          <cell r="V598">
            <v>28.909516118604934</v>
          </cell>
          <cell r="W598">
            <v>150.23115948537537</v>
          </cell>
          <cell r="X598">
            <v>154.52629792175026</v>
          </cell>
          <cell r="Y598">
            <v>158.86611590378644</v>
          </cell>
          <cell r="Z598">
            <v>163.95913838025271</v>
          </cell>
          <cell r="AA598" t="str">
            <v>X</v>
          </cell>
          <cell r="AF598">
            <v>32.640845802020387</v>
          </cell>
        </row>
        <row r="599">
          <cell r="AA599" t="str">
            <v>X</v>
          </cell>
        </row>
        <row r="600">
          <cell r="B600" t="str">
            <v>f</v>
          </cell>
          <cell r="C600" t="e">
            <v>#DIV/0!</v>
          </cell>
          <cell r="D600" t="str">
            <v>Export volume index (1989=100):</v>
          </cell>
          <cell r="AA600" t="str">
            <v>X</v>
          </cell>
        </row>
        <row r="601">
          <cell r="B601" t="str">
            <v>f</v>
          </cell>
          <cell r="C601">
            <v>1.119213874199481</v>
          </cell>
          <cell r="D601" t="str">
            <v>Total exports</v>
          </cell>
          <cell r="E601">
            <v>99.043807067022996</v>
          </cell>
          <cell r="F601">
            <v>107.44886940482112</v>
          </cell>
          <cell r="G601">
            <v>98.96544278577629</v>
          </cell>
          <cell r="H601">
            <v>101.44490981819732</v>
          </cell>
          <cell r="I601">
            <v>103.176675786082</v>
          </cell>
          <cell r="J601">
            <v>100</v>
          </cell>
          <cell r="K601">
            <v>97.126092157892487</v>
          </cell>
          <cell r="L601">
            <v>70.062647510391642</v>
          </cell>
          <cell r="M601">
            <v>47.071880419458267</v>
          </cell>
          <cell r="N601">
            <v>40.519756916979027</v>
          </cell>
          <cell r="O601">
            <v>35.473982254433622</v>
          </cell>
          <cell r="P601">
            <v>45.421012983903921</v>
          </cell>
          <cell r="Q601">
            <v>45.880947441173653</v>
          </cell>
          <cell r="R601">
            <v>38.930665606098842</v>
          </cell>
          <cell r="S601">
            <v>41.644026332800458</v>
          </cell>
          <cell r="T601">
            <v>32.453734901987247</v>
          </cell>
          <cell r="U601">
            <v>28.099587534792132</v>
          </cell>
          <cell r="V601">
            <v>31.449448228222149</v>
          </cell>
          <cell r="W601">
            <v>26.904717177820181</v>
          </cell>
          <cell r="X601">
            <v>27.082421442581389</v>
          </cell>
          <cell r="Y601">
            <v>27.261974249811999</v>
          </cell>
          <cell r="Z601">
            <v>27.472689650025409</v>
          </cell>
          <cell r="AA601" t="str">
            <v>X</v>
          </cell>
          <cell r="AF601">
            <v>35.070568152534591</v>
          </cell>
        </row>
        <row r="602">
          <cell r="AA602" t="str">
            <v>X</v>
          </cell>
        </row>
        <row r="603">
          <cell r="B603" t="str">
            <v>f</v>
          </cell>
          <cell r="C603">
            <v>1.0858243850067413</v>
          </cell>
          <cell r="D603" t="str">
            <v xml:space="preserve">   Copper</v>
          </cell>
          <cell r="E603">
            <v>108.65175377667792</v>
          </cell>
          <cell r="F603">
            <v>114.20348079218174</v>
          </cell>
          <cell r="G603">
            <v>113.25387190427624</v>
          </cell>
          <cell r="H603">
            <v>114.74484420309346</v>
          </cell>
          <cell r="I603">
            <v>105.09764382549686</v>
          </cell>
          <cell r="J603">
            <v>100</v>
          </cell>
          <cell r="K603">
            <v>87.64870187680404</v>
          </cell>
          <cell r="L603">
            <v>58.369303906782712</v>
          </cell>
          <cell r="M603">
            <v>36.855893085297836</v>
          </cell>
          <cell r="N603">
            <v>17.677525923594523</v>
          </cell>
          <cell r="O603">
            <v>3.8916900801408265</v>
          </cell>
          <cell r="P603">
            <v>7.8861197018176847</v>
          </cell>
          <cell r="Q603">
            <v>9.0577717718020256</v>
          </cell>
          <cell r="R603">
            <v>8.4719457368098539</v>
          </cell>
          <cell r="S603">
            <v>8.607843053066814</v>
          </cell>
          <cell r="T603">
            <v>7.0299124199060508</v>
          </cell>
          <cell r="U603">
            <v>6.5157644815790077</v>
          </cell>
          <cell r="V603">
            <v>7.0749759610592946</v>
          </cell>
          <cell r="W603">
            <v>6.8721900258696973</v>
          </cell>
          <cell r="X603">
            <v>6.8721900258696955</v>
          </cell>
          <cell r="Y603">
            <v>6.8721900258696973</v>
          </cell>
          <cell r="Z603">
            <v>6.8721900258696973</v>
          </cell>
          <cell r="AA603" t="str">
            <v>X</v>
          </cell>
          <cell r="AF603">
            <v>7.6382702254748445</v>
          </cell>
        </row>
        <row r="604">
          <cell r="B604" t="str">
            <v>f</v>
          </cell>
          <cell r="C604">
            <v>1.0909090909090911</v>
          </cell>
          <cell r="D604" t="str">
            <v xml:space="preserve">      Gécamines</v>
          </cell>
          <cell r="E604">
            <v>104.74189057612627</v>
          </cell>
          <cell r="F604">
            <v>109.30049367088677</v>
          </cell>
          <cell r="G604">
            <v>110.48715536339432</v>
          </cell>
          <cell r="H604">
            <v>112.19777034193213</v>
          </cell>
          <cell r="I604">
            <v>102.18278499447045</v>
          </cell>
          <cell r="J604">
            <v>100</v>
          </cell>
          <cell r="K604">
            <v>86.935916895740135</v>
          </cell>
          <cell r="L604">
            <v>57.997143958353888</v>
          </cell>
          <cell r="M604">
            <v>35.737397432323455</v>
          </cell>
          <cell r="N604">
            <v>15.959444968244284</v>
          </cell>
          <cell r="O604">
            <v>3.8556303063390294</v>
          </cell>
          <cell r="P604">
            <v>7.5768663297291585</v>
          </cell>
          <cell r="Q604">
            <v>9.0689261608142822</v>
          </cell>
          <cell r="R604">
            <v>8.4860902892966568</v>
          </cell>
          <cell r="S604">
            <v>8.673328977318242</v>
          </cell>
          <cell r="T604">
            <v>6.9007767187687099</v>
          </cell>
          <cell r="U604">
            <v>6.4111945866939024</v>
          </cell>
          <cell r="V604">
            <v>6.9940304582115305</v>
          </cell>
          <cell r="W604">
            <v>6.3412542821117865</v>
          </cell>
          <cell r="X604">
            <v>6.3412542821117865</v>
          </cell>
          <cell r="Y604">
            <v>6.3412542821117865</v>
          </cell>
          <cell r="Z604">
            <v>6.3412542821117883</v>
          </cell>
          <cell r="AA604" t="str">
            <v>X</v>
          </cell>
          <cell r="AF604">
            <v>7.5768663297291585</v>
          </cell>
        </row>
        <row r="605">
          <cell r="B605" t="str">
            <v>f</v>
          </cell>
          <cell r="C605">
            <v>1</v>
          </cell>
          <cell r="D605" t="str">
            <v xml:space="preserve">      Sodimiza</v>
          </cell>
          <cell r="E605">
            <v>221.35504905917927</v>
          </cell>
          <cell r="F605">
            <v>255.53395118297217</v>
          </cell>
          <cell r="G605">
            <v>193.00552951367808</v>
          </cell>
          <cell r="H605">
            <v>188.16521794923855</v>
          </cell>
          <cell r="I605">
            <v>189.11955934766175</v>
          </cell>
          <cell r="J605">
            <v>100</v>
          </cell>
          <cell r="K605">
            <v>108.19500032081216</v>
          </cell>
          <cell r="L605">
            <v>69.096956105502542</v>
          </cell>
          <cell r="M605">
            <v>69.096956105502528</v>
          </cell>
          <cell r="N605">
            <v>67.201863553299475</v>
          </cell>
          <cell r="O605">
            <v>4.9311267883179193</v>
          </cell>
          <cell r="P605">
            <v>16.800465888324872</v>
          </cell>
          <cell r="Q605">
            <v>8.7362422619289344</v>
          </cell>
          <cell r="R605">
            <v>8.0642236263959379</v>
          </cell>
          <cell r="S605">
            <v>6.7201863553299477</v>
          </cell>
          <cell r="T605">
            <v>10.75229816852792</v>
          </cell>
          <cell r="U605">
            <v>9.4082608974619273</v>
          </cell>
          <cell r="V605">
            <v>9.4082608974619273</v>
          </cell>
          <cell r="W605">
            <v>22.17661497258883</v>
          </cell>
          <cell r="X605">
            <v>22.17661497258883</v>
          </cell>
          <cell r="Y605">
            <v>22.17661497258883</v>
          </cell>
          <cell r="Z605">
            <v>22.17661497258883</v>
          </cell>
          <cell r="AA605" t="str">
            <v>X</v>
          </cell>
          <cell r="AF605">
            <v>9.4082608974619273</v>
          </cell>
        </row>
        <row r="606">
          <cell r="B606" t="str">
            <v>f</v>
          </cell>
          <cell r="C606">
            <v>1.1611104501651854</v>
          </cell>
          <cell r="D606" t="str">
            <v xml:space="preserve">   Cobalt</v>
          </cell>
          <cell r="E606">
            <v>123.5294117647059</v>
          </cell>
          <cell r="F606">
            <v>91.176470588235318</v>
          </cell>
          <cell r="G606">
            <v>138.23529411764707</v>
          </cell>
          <cell r="H606">
            <v>100.16666666666667</v>
          </cell>
          <cell r="I606">
            <v>149.60784313725492</v>
          </cell>
          <cell r="J606">
            <v>100</v>
          </cell>
          <cell r="K606">
            <v>153.34313725490196</v>
          </cell>
          <cell r="L606">
            <v>116.25490196078432</v>
          </cell>
          <cell r="M606">
            <v>31.941176470588243</v>
          </cell>
          <cell r="N606">
            <v>40.196078431372541</v>
          </cell>
          <cell r="O606">
            <v>29.411444523233097</v>
          </cell>
          <cell r="P606">
            <v>44.117647058823536</v>
          </cell>
          <cell r="Q606">
            <v>59.480392156862742</v>
          </cell>
          <cell r="R606">
            <v>29.441176470588236</v>
          </cell>
          <cell r="S606">
            <v>37.950980392156865</v>
          </cell>
          <cell r="T606">
            <v>22.627450980392158</v>
          </cell>
          <cell r="U606">
            <v>32.503634609261425</v>
          </cell>
          <cell r="V606">
            <v>37.740309813164238</v>
          </cell>
          <cell r="W606">
            <v>35</v>
          </cell>
          <cell r="X606">
            <v>35</v>
          </cell>
          <cell r="Y606">
            <v>35</v>
          </cell>
          <cell r="Z606">
            <v>35</v>
          </cell>
          <cell r="AA606" t="str">
            <v>X</v>
          </cell>
          <cell r="AF606">
            <v>39.196794553711904</v>
          </cell>
        </row>
        <row r="607">
          <cell r="B607" t="str">
            <v>f</v>
          </cell>
          <cell r="C607">
            <v>12.999999999999995</v>
          </cell>
          <cell r="D607" t="str">
            <v xml:space="preserve">   Zinc</v>
          </cell>
          <cell r="E607">
            <v>112.79003150959608</v>
          </cell>
          <cell r="F607">
            <v>126.57547980521342</v>
          </cell>
          <cell r="G607">
            <v>128.72386135777714</v>
          </cell>
          <cell r="H607">
            <v>92.460971068461745</v>
          </cell>
          <cell r="I607">
            <v>111.33987396161558</v>
          </cell>
          <cell r="J607">
            <v>100</v>
          </cell>
          <cell r="K607">
            <v>67.042036665711834</v>
          </cell>
          <cell r="L607">
            <v>51.802850186193062</v>
          </cell>
          <cell r="M607">
            <v>32.909624749355487</v>
          </cell>
          <cell r="N607">
            <v>7.5193354339730734</v>
          </cell>
          <cell r="O607">
            <v>1.0741907762818674</v>
          </cell>
          <cell r="P607">
            <v>8.0564308221140042</v>
          </cell>
          <cell r="Q607">
            <v>5.729017473503295</v>
          </cell>
          <cell r="R607">
            <v>2.9719278143798333</v>
          </cell>
          <cell r="S607">
            <v>2.0534947006588364</v>
          </cell>
          <cell r="T607">
            <v>1.7903179604697793E-6</v>
          </cell>
          <cell r="U607">
            <v>0.35806359209395594</v>
          </cell>
          <cell r="V607">
            <v>4.6548266972214254</v>
          </cell>
          <cell r="W607">
            <v>0.35806359209395594</v>
          </cell>
          <cell r="X607">
            <v>0.35806359209395594</v>
          </cell>
          <cell r="Y607">
            <v>0.35806359209395583</v>
          </cell>
          <cell r="Z607">
            <v>0.35806359209395583</v>
          </cell>
          <cell r="AA607" t="str">
            <v>X</v>
          </cell>
          <cell r="AF607">
            <v>8.9515898023488969</v>
          </cell>
        </row>
        <row r="608">
          <cell r="B608" t="str">
            <v>f</v>
          </cell>
          <cell r="C608">
            <v>0.99999999999999978</v>
          </cell>
          <cell r="D608" t="str">
            <v xml:space="preserve">   Silver</v>
          </cell>
          <cell r="E608">
            <v>61.638516792855768</v>
          </cell>
          <cell r="F608">
            <v>65.521258008153751</v>
          </cell>
          <cell r="G608">
            <v>108.95942535430011</v>
          </cell>
          <cell r="H608">
            <v>75.330033003300329</v>
          </cell>
          <cell r="I608">
            <v>82.508250825082513</v>
          </cell>
          <cell r="J608">
            <v>100</v>
          </cell>
          <cell r="K608">
            <v>82.508250825082499</v>
          </cell>
          <cell r="L608">
            <v>72.443506115317419</v>
          </cell>
          <cell r="M608">
            <v>7.4398660454280723</v>
          </cell>
          <cell r="N608">
            <v>3.3224616579304986</v>
          </cell>
          <cell r="O608">
            <v>7.2377927447917205</v>
          </cell>
          <cell r="P608">
            <v>4.6423024655406726</v>
          </cell>
          <cell r="Q608">
            <v>9.4399145796932622</v>
          </cell>
          <cell r="R608">
            <v>8.8332362648029488</v>
          </cell>
          <cell r="S608">
            <v>9.7068530382450007</v>
          </cell>
          <cell r="T608">
            <v>0</v>
          </cell>
          <cell r="U608">
            <v>2.4267132595612506E-8</v>
          </cell>
          <cell r="V608">
            <v>2.4267132595612499E-8</v>
          </cell>
          <cell r="W608">
            <v>2.4267132595612506E-8</v>
          </cell>
          <cell r="X608">
            <v>2.4267132595612502E-8</v>
          </cell>
          <cell r="Y608">
            <v>2.4267132595612502E-8</v>
          </cell>
          <cell r="Z608">
            <v>2.4267132595612499E-8</v>
          </cell>
          <cell r="AA608" t="str">
            <v>X</v>
          </cell>
          <cell r="AF608">
            <v>2.4267132595612499E-8</v>
          </cell>
        </row>
        <row r="609">
          <cell r="B609" t="str">
            <v>f</v>
          </cell>
          <cell r="C609" t="e">
            <v>#DIV/0!</v>
          </cell>
          <cell r="D609" t="str">
            <v xml:space="preserve">   Gold</v>
          </cell>
          <cell r="E609">
            <v>321.05263157894728</v>
          </cell>
          <cell r="F609">
            <v>157.89473684210523</v>
          </cell>
          <cell r="G609">
            <v>142.10526315789468</v>
          </cell>
          <cell r="H609">
            <v>199.99999999999991</v>
          </cell>
          <cell r="I609">
            <v>184.21052631578939</v>
          </cell>
          <cell r="J609">
            <v>100</v>
          </cell>
          <cell r="K609">
            <v>157.09174488906152</v>
          </cell>
          <cell r="L609">
            <v>120.40296229191877</v>
          </cell>
          <cell r="M609">
            <v>65.292657612862413</v>
          </cell>
          <cell r="N609">
            <v>47.746057065783901</v>
          </cell>
          <cell r="O609">
            <v>16.486067700916081</v>
          </cell>
          <cell r="P609">
            <v>77.4299337814669</v>
          </cell>
          <cell r="Q609">
            <v>93.351177561975618</v>
          </cell>
          <cell r="R609">
            <v>21.76285121076733</v>
          </cell>
          <cell r="S609">
            <v>3.2930630121555824</v>
          </cell>
          <cell r="T609">
            <v>0.98776011253462015</v>
          </cell>
          <cell r="U609">
            <v>0</v>
          </cell>
          <cell r="V609">
            <v>0</v>
          </cell>
          <cell r="W609">
            <v>2.7700831024930732</v>
          </cell>
          <cell r="X609">
            <v>2.7700831024930732</v>
          </cell>
          <cell r="Y609">
            <v>2.7700831024930732</v>
          </cell>
          <cell r="Z609">
            <v>2.7700831024930732</v>
          </cell>
          <cell r="AA609" t="str">
            <v>X</v>
          </cell>
          <cell r="AF609">
            <v>0</v>
          </cell>
        </row>
        <row r="610">
          <cell r="B610" t="str">
            <v>f</v>
          </cell>
          <cell r="C610">
            <v>1.1754386839239355</v>
          </cell>
          <cell r="D610" t="str">
            <v xml:space="preserve">   Diamonds</v>
          </cell>
          <cell r="E610">
            <v>68.613100844401572</v>
          </cell>
          <cell r="F610">
            <v>110.92194803976743</v>
          </cell>
          <cell r="G610">
            <v>51.997757775831467</v>
          </cell>
          <cell r="H610">
            <v>79.442212533222488</v>
          </cell>
          <cell r="I610">
            <v>101.44776184024363</v>
          </cell>
          <cell r="J610">
            <v>100</v>
          </cell>
          <cell r="K610">
            <v>102.9922210640465</v>
          </cell>
          <cell r="L610">
            <v>67.473712467531854</v>
          </cell>
          <cell r="M610">
            <v>47.417696144852442</v>
          </cell>
          <cell r="N610">
            <v>67.971051462586445</v>
          </cell>
          <cell r="O610">
            <v>71.601255039569153</v>
          </cell>
          <cell r="P610">
            <v>81.232029251188905</v>
          </cell>
          <cell r="Q610">
            <v>82.375072131298978</v>
          </cell>
          <cell r="R610">
            <v>85.187969511576711</v>
          </cell>
          <cell r="S610">
            <v>99.765895735064902</v>
          </cell>
          <cell r="T610">
            <v>75.078369033062032</v>
          </cell>
          <cell r="U610">
            <v>64.497985434424166</v>
          </cell>
          <cell r="V610">
            <v>75.813427114784702</v>
          </cell>
          <cell r="W610">
            <v>38.163173886727279</v>
          </cell>
          <cell r="X610">
            <v>38.163173886727279</v>
          </cell>
          <cell r="Y610">
            <v>38.163173886727279</v>
          </cell>
          <cell r="Z610">
            <v>38.163173886727279</v>
          </cell>
          <cell r="AA610" t="str">
            <v>X</v>
          </cell>
          <cell r="AF610">
            <v>88.368257979013421</v>
          </cell>
        </row>
        <row r="611">
          <cell r="B611" t="str">
            <v>f</v>
          </cell>
          <cell r="C611">
            <v>0.99999999999999978</v>
          </cell>
          <cell r="D611" t="str">
            <v xml:space="preserve">   Crude oil</v>
          </cell>
          <cell r="E611">
            <v>122.76536596254137</v>
          </cell>
          <cell r="F611">
            <v>121.75077616119805</v>
          </cell>
          <cell r="G611">
            <v>118.70700675716809</v>
          </cell>
          <cell r="H611">
            <v>117.02278768693819</v>
          </cell>
          <cell r="I611">
            <v>107.82110752622715</v>
          </cell>
          <cell r="J611">
            <v>100</v>
          </cell>
          <cell r="K611">
            <v>108.4572350398734</v>
          </cell>
          <cell r="L611">
            <v>96.193218481767843</v>
          </cell>
          <cell r="M611">
            <v>90.544926036403467</v>
          </cell>
          <cell r="N611">
            <v>84.308597633976589</v>
          </cell>
          <cell r="O611">
            <v>86.548926361072219</v>
          </cell>
          <cell r="P611">
            <v>102.473569935675</v>
          </cell>
          <cell r="Q611">
            <v>108.63213002982897</v>
          </cell>
          <cell r="R611">
            <v>102.94028124429296</v>
          </cell>
          <cell r="S611">
            <v>95.77727724680912</v>
          </cell>
          <cell r="T611">
            <v>88.269312716868569</v>
          </cell>
          <cell r="U611">
            <v>84.210953511495319</v>
          </cell>
          <cell r="V611">
            <v>84.210953511495305</v>
          </cell>
          <cell r="W611">
            <v>84.210953511495305</v>
          </cell>
          <cell r="X611">
            <v>84.210953511495319</v>
          </cell>
          <cell r="Y611">
            <v>84.210953511495319</v>
          </cell>
          <cell r="Z611">
            <v>84.210953511495305</v>
          </cell>
          <cell r="AA611" t="str">
            <v>X</v>
          </cell>
          <cell r="AF611">
            <v>84.210953511495319</v>
          </cell>
        </row>
        <row r="612">
          <cell r="B612" t="str">
            <v>f</v>
          </cell>
          <cell r="C612">
            <v>0.52</v>
          </cell>
          <cell r="D612" t="str">
            <v xml:space="preserve">   Coffee</v>
          </cell>
          <cell r="E612">
            <v>63.820103431002089</v>
          </cell>
          <cell r="F612">
            <v>54.083629823747707</v>
          </cell>
          <cell r="G612">
            <v>114.66215301809629</v>
          </cell>
          <cell r="H612">
            <v>85.967982033052621</v>
          </cell>
          <cell r="I612">
            <v>47.443611020485179</v>
          </cell>
          <cell r="J612">
            <v>100</v>
          </cell>
          <cell r="K612">
            <v>80.384173012181719</v>
          </cell>
          <cell r="L612">
            <v>75.129498879215546</v>
          </cell>
          <cell r="M612">
            <v>86.676266322610573</v>
          </cell>
          <cell r="N612">
            <v>84.248822724799112</v>
          </cell>
          <cell r="O612">
            <v>100.36545644797353</v>
          </cell>
          <cell r="P612">
            <v>128.82975803075942</v>
          </cell>
          <cell r="Q612">
            <v>95.31465955467101</v>
          </cell>
          <cell r="R612">
            <v>32.906707032122455</v>
          </cell>
          <cell r="S612">
            <v>26.325365625697966</v>
          </cell>
          <cell r="T612">
            <v>42.309536934885578</v>
          </cell>
          <cell r="U612">
            <v>9.565903207012342</v>
          </cell>
          <cell r="V612">
            <v>4.9742696676464178</v>
          </cell>
          <cell r="W612">
            <v>8.6705346668359891</v>
          </cell>
          <cell r="X612">
            <v>8.4179948221708614</v>
          </cell>
          <cell r="Y612">
            <v>8.4179948221708614</v>
          </cell>
          <cell r="Z612">
            <v>8.4179948221708631</v>
          </cell>
          <cell r="AA612" t="str">
            <v>X</v>
          </cell>
          <cell r="AF612">
            <v>4.9742696676464178</v>
          </cell>
        </row>
        <row r="613">
          <cell r="B613" t="str">
            <v>f</v>
          </cell>
          <cell r="C613">
            <v>1.0000000000000002</v>
          </cell>
          <cell r="D613" t="str">
            <v xml:space="preserve">   Rubber</v>
          </cell>
          <cell r="E613">
            <v>149.0252117995305</v>
          </cell>
          <cell r="F613">
            <v>112.2792691640298</v>
          </cell>
          <cell r="G613">
            <v>141.88016739818309</v>
          </cell>
          <cell r="H613">
            <v>108.19638664897415</v>
          </cell>
          <cell r="I613">
            <v>108.45156680616512</v>
          </cell>
          <cell r="J613">
            <v>100.00000000000001</v>
          </cell>
          <cell r="K613">
            <v>71.215678268857801</v>
          </cell>
          <cell r="L613">
            <v>56.262121057466565</v>
          </cell>
          <cell r="M613">
            <v>72.583443911401417</v>
          </cell>
          <cell r="N613">
            <v>52.403797080739004</v>
          </cell>
          <cell r="O613">
            <v>35.72522200673675</v>
          </cell>
          <cell r="P613">
            <v>37.746248851689288</v>
          </cell>
          <cell r="Q613">
            <v>38.878636317239973</v>
          </cell>
          <cell r="R613">
            <v>40.828825150556284</v>
          </cell>
          <cell r="S613">
            <v>30.621618862917217</v>
          </cell>
          <cell r="T613">
            <v>30.621618862917209</v>
          </cell>
          <cell r="U613">
            <v>1.0207206287639071E-6</v>
          </cell>
          <cell r="V613">
            <v>1.0207206287639074E-6</v>
          </cell>
          <cell r="W613">
            <v>1.0207206287639071E-6</v>
          </cell>
          <cell r="X613">
            <v>1.0207206287639071E-6</v>
          </cell>
          <cell r="Y613">
            <v>1.0207206287639071E-6</v>
          </cell>
          <cell r="Z613">
            <v>1.0207206287639069E-6</v>
          </cell>
          <cell r="AA613" t="str">
            <v>X</v>
          </cell>
          <cell r="AF613">
            <v>1.0207206287639074E-6</v>
          </cell>
        </row>
        <row r="614">
          <cell r="B614" t="str">
            <v>f</v>
          </cell>
          <cell r="C614">
            <v>1.0621836483791309</v>
          </cell>
          <cell r="D614" t="str">
            <v xml:space="preserve">   Other</v>
          </cell>
          <cell r="E614">
            <v>0.25226495466755217</v>
          </cell>
          <cell r="F614">
            <v>0.24025233777862109</v>
          </cell>
          <cell r="G614">
            <v>0.22881175026535344</v>
          </cell>
          <cell r="H614">
            <v>0.21791595263366995</v>
          </cell>
          <cell r="I614">
            <v>0.2075390025082571</v>
          </cell>
          <cell r="J614">
            <v>100</v>
          </cell>
          <cell r="K614">
            <v>95.238095238095227</v>
          </cell>
          <cell r="L614">
            <v>127.19883908674427</v>
          </cell>
          <cell r="M614">
            <v>95.655821873868092</v>
          </cell>
          <cell r="N614">
            <v>44.80854544805716</v>
          </cell>
          <cell r="O614">
            <v>99.696789404060709</v>
          </cell>
          <cell r="P614">
            <v>142.09140367205973</v>
          </cell>
          <cell r="Q614">
            <v>137.52244030985827</v>
          </cell>
          <cell r="R614">
            <v>120.62536984387047</v>
          </cell>
          <cell r="S614">
            <v>104.41059820770478</v>
          </cell>
          <cell r="T614">
            <v>28.881567316699893</v>
          </cell>
          <cell r="U614">
            <v>33.827947294388203</v>
          </cell>
          <cell r="V614">
            <v>35.931492474330213</v>
          </cell>
          <cell r="W614">
            <v>271.09007732342178</v>
          </cell>
          <cell r="X614">
            <v>280.26188728505417</v>
          </cell>
          <cell r="Y614">
            <v>288.83980628561784</v>
          </cell>
          <cell r="Z614">
            <v>298.90648061436013</v>
          </cell>
          <cell r="AA614" t="str">
            <v>X</v>
          </cell>
          <cell r="AF614">
            <v>36.131963710815505</v>
          </cell>
        </row>
        <row r="615">
          <cell r="AA615" t="str">
            <v>X</v>
          </cell>
        </row>
        <row r="616">
          <cell r="D616" t="str">
            <v>Export at 1989 prices, shares</v>
          </cell>
          <cell r="E616">
            <v>100</v>
          </cell>
          <cell r="F616">
            <v>99.999999999999972</v>
          </cell>
          <cell r="G616">
            <v>100</v>
          </cell>
          <cell r="H616">
            <v>100.00000000000003</v>
          </cell>
          <cell r="I616">
            <v>100</v>
          </cell>
          <cell r="J616">
            <v>99.999999999999972</v>
          </cell>
          <cell r="K616">
            <v>99.999999999999972</v>
          </cell>
          <cell r="L616">
            <v>100</v>
          </cell>
          <cell r="M616">
            <v>100</v>
          </cell>
          <cell r="N616">
            <v>100.00000000000001</v>
          </cell>
          <cell r="O616">
            <v>100</v>
          </cell>
          <cell r="P616">
            <v>100.00000000000001</v>
          </cell>
          <cell r="Q616">
            <v>100</v>
          </cell>
          <cell r="R616">
            <v>100</v>
          </cell>
          <cell r="S616">
            <v>100.00000000000001</v>
          </cell>
          <cell r="T616">
            <v>100.00000000000001</v>
          </cell>
          <cell r="U616">
            <v>100.0070641426552</v>
          </cell>
          <cell r="V616">
            <v>99.999999999999986</v>
          </cell>
          <cell r="AF616">
            <v>100</v>
          </cell>
        </row>
        <row r="618">
          <cell r="D618" t="str">
            <v xml:space="preserve">   Copper</v>
          </cell>
          <cell r="E618">
            <v>53.335002236045106</v>
          </cell>
          <cell r="F618">
            <v>51.674989034565613</v>
          </cell>
          <cell r="G618">
            <v>55.638112561264904</v>
          </cell>
          <cell r="H618">
            <v>54.992798720784343</v>
          </cell>
          <cell r="I618">
            <v>49.523844434561731</v>
          </cell>
          <cell r="J618">
            <v>48.618650760517959</v>
          </cell>
          <cell r="K618">
            <v>43.874529814641683</v>
          </cell>
          <cell r="L618">
            <v>40.50427585337107</v>
          </cell>
          <cell r="M618">
            <v>38.066968610847482</v>
          </cell>
          <cell r="N618">
            <v>21.21082465894818</v>
          </cell>
          <cell r="O618">
            <v>5.3337321848293815</v>
          </cell>
          <cell r="P618">
            <v>8.4413022618889162</v>
          </cell>
          <cell r="Q618">
            <v>9.5982464836052142</v>
          </cell>
          <cell r="R618">
            <v>10.580208805253262</v>
          </cell>
          <cell r="S618">
            <v>10.049501742553115</v>
          </cell>
          <cell r="T618">
            <v>10.531449087528944</v>
          </cell>
          <cell r="U618">
            <v>11.273748320164461</v>
          </cell>
          <cell r="V618">
            <v>10.937418771027094</v>
          </cell>
          <cell r="AF618">
            <v>10.589004172719266</v>
          </cell>
        </row>
        <row r="619">
          <cell r="D619" t="str">
            <v xml:space="preserve">      Gécamines</v>
          </cell>
          <cell r="E619">
            <v>49.691835789496466</v>
          </cell>
          <cell r="F619">
            <v>47.798275892607478</v>
          </cell>
          <cell r="G619">
            <v>52.459020637427521</v>
          </cell>
          <cell r="H619">
            <v>51.969187183642127</v>
          </cell>
          <cell r="I619">
            <v>46.535904778626907</v>
          </cell>
          <cell r="J619">
            <v>46.988540780290904</v>
          </cell>
          <cell r="K619">
            <v>42.058645473831291</v>
          </cell>
          <cell r="L619">
            <v>38.896634096268116</v>
          </cell>
          <cell r="M619">
            <v>35.674125224367231</v>
          </cell>
          <cell r="N619">
            <v>18.507293423740144</v>
          </cell>
          <cell r="O619">
            <v>5.1071357194608131</v>
          </cell>
          <cell r="P619">
            <v>7.8383521003254231</v>
          </cell>
          <cell r="Q619">
            <v>9.2878554281652441</v>
          </cell>
          <cell r="R619">
            <v>10.242542566787732</v>
          </cell>
          <cell r="S619">
            <v>9.7864473789028672</v>
          </cell>
          <cell r="T619">
            <v>9.9913747753479729</v>
          </cell>
          <cell r="U619">
            <v>10.720893248494981</v>
          </cell>
          <cell r="V619">
            <v>10.449763157032255</v>
          </cell>
          <cell r="AF619">
            <v>10.151700165586316</v>
          </cell>
        </row>
        <row r="620">
          <cell r="D620" t="str">
            <v xml:space="preserve">      Sodimiza</v>
          </cell>
          <cell r="E620">
            <v>3.6431664465486442</v>
          </cell>
          <cell r="F620">
            <v>3.8767131419581395</v>
          </cell>
          <cell r="G620">
            <v>3.1790919238373876</v>
          </cell>
          <cell r="H620">
            <v>3.0236115371421977</v>
          </cell>
          <cell r="I620">
            <v>2.9879396559348228</v>
          </cell>
          <cell r="J620">
            <v>1.6301099802270469</v>
          </cell>
          <cell r="K620">
            <v>1.8158843408103964</v>
          </cell>
          <cell r="L620">
            <v>1.6076417571029389</v>
          </cell>
          <cell r="M620">
            <v>2.3928433864802487</v>
          </cell>
          <cell r="N620">
            <v>2.7035312352080365</v>
          </cell>
          <cell r="O620">
            <v>0.22659646536856851</v>
          </cell>
          <cell r="P620">
            <v>0.60295016156349401</v>
          </cell>
          <cell r="Q620">
            <v>0.3103910554399697</v>
          </cell>
          <cell r="R620">
            <v>0.33766623846552968</v>
          </cell>
          <cell r="S620">
            <v>0.26305436365024742</v>
          </cell>
          <cell r="T620">
            <v>0.54007431218097168</v>
          </cell>
          <cell r="U620">
            <v>0.54579092901428983</v>
          </cell>
          <cell r="V620">
            <v>0.48765561399483853</v>
          </cell>
          <cell r="AF620">
            <v>0.43730400713294898</v>
          </cell>
        </row>
        <row r="621">
          <cell r="D621" t="str">
            <v xml:space="preserve">   Cobalt</v>
          </cell>
          <cell r="E621">
            <v>8.3826908154832331</v>
          </cell>
          <cell r="F621">
            <v>5.703235787388425</v>
          </cell>
          <cell r="G621">
            <v>9.3880581076827543</v>
          </cell>
          <cell r="H621">
            <v>6.6364123283422378</v>
          </cell>
          <cell r="I621">
            <v>9.7457043141582904</v>
          </cell>
          <cell r="J621">
            <v>6.721100667205171</v>
          </cell>
          <cell r="K621">
            <v>10.611305769821461</v>
          </cell>
          <cell r="L621">
            <v>11.152317631425623</v>
          </cell>
          <cell r="M621">
            <v>4.5606816760828988</v>
          </cell>
          <cell r="N621">
            <v>6.6674114091470091</v>
          </cell>
          <cell r="O621">
            <v>5.5724580902913328</v>
          </cell>
          <cell r="P621">
            <v>6.5282372101137449</v>
          </cell>
          <cell r="Q621">
            <v>8.713283524140083</v>
          </cell>
          <cell r="R621">
            <v>5.0828083141937475</v>
          </cell>
          <cell r="S621">
            <v>6.1250647955217286</v>
          </cell>
          <cell r="T621">
            <v>4.6860978047908315</v>
          </cell>
          <cell r="U621">
            <v>7.7744984686486465</v>
          </cell>
          <cell r="V621">
            <v>8.0655285150014642</v>
          </cell>
          <cell r="AF621">
            <v>7.5118715180614375</v>
          </cell>
        </row>
        <row r="622">
          <cell r="D622" t="str">
            <v xml:space="preserve">   Zinc</v>
          </cell>
          <cell r="E622">
            <v>3.9803199394288646</v>
          </cell>
          <cell r="F622">
            <v>4.1173930007909005</v>
          </cell>
          <cell r="G622">
            <v>4.5462161093500306</v>
          </cell>
          <cell r="H622">
            <v>3.1856846258313429</v>
          </cell>
          <cell r="I622">
            <v>3.771757683262674</v>
          </cell>
          <cell r="J622">
            <v>3.4952205870452011</v>
          </cell>
          <cell r="K622">
            <v>2.4126030559378759</v>
          </cell>
          <cell r="L622">
            <v>2.584292699066864</v>
          </cell>
          <cell r="M622">
            <v>2.4436329483946149</v>
          </cell>
          <cell r="N622">
            <v>0.64861534247527275</v>
          </cell>
          <cell r="O622">
            <v>0.10583908197127199</v>
          </cell>
          <cell r="P622">
            <v>0.6199554130934336</v>
          </cell>
          <cell r="Q622">
            <v>0.43643780117235903</v>
          </cell>
          <cell r="R622">
            <v>0.26682162039390711</v>
          </cell>
          <cell r="S622">
            <v>0.17235165725264598</v>
          </cell>
          <cell r="T622">
            <v>1.9281467022791199E-7</v>
          </cell>
          <cell r="U622">
            <v>4.4538420252915212E-2</v>
          </cell>
          <cell r="V622">
            <v>0.51732691725433411</v>
          </cell>
          <cell r="AF622">
            <v>0.89213784127681828</v>
          </cell>
        </row>
        <row r="623">
          <cell r="D623" t="str">
            <v xml:space="preserve">   Silver</v>
          </cell>
          <cell r="E623">
            <v>0.18150352498827141</v>
          </cell>
          <cell r="F623">
            <v>0.17784456061895521</v>
          </cell>
          <cell r="G623">
            <v>0.32110084000776867</v>
          </cell>
          <cell r="H623">
            <v>0.2165699054652972</v>
          </cell>
          <cell r="I623">
            <v>0.23322551377054249</v>
          </cell>
          <cell r="J623">
            <v>0.29164881061846948</v>
          </cell>
          <cell r="K623">
            <v>0.24775457021607616</v>
          </cell>
          <cell r="L623">
            <v>0.30155957769695252</v>
          </cell>
          <cell r="M623">
            <v>4.60960570084403E-2</v>
          </cell>
          <cell r="N623">
            <v>2.391406228932387E-2</v>
          </cell>
          <cell r="O623">
            <v>5.9505403999509189E-2</v>
          </cell>
          <cell r="P623">
            <v>2.9808273828809621E-2</v>
          </cell>
          <cell r="Q623">
            <v>6.0006168421814596E-2</v>
          </cell>
          <cell r="R623">
            <v>6.6174128041060931E-2</v>
          </cell>
          <cell r="S623">
            <v>6.798075000789805E-2</v>
          </cell>
          <cell r="T623">
            <v>0</v>
          </cell>
          <cell r="U623">
            <v>2.5187132550853062E-10</v>
          </cell>
          <cell r="V623">
            <v>2.2504306934961984E-10</v>
          </cell>
          <cell r="AF623">
            <v>2.0180683494628753E-10</v>
          </cell>
        </row>
        <row r="624">
          <cell r="D624" t="str">
            <v xml:space="preserve">   Gold</v>
          </cell>
          <cell r="E624">
            <v>4.4847254572556405</v>
          </cell>
          <cell r="F624">
            <v>2.0330719894994385</v>
          </cell>
          <cell r="G624">
            <v>1.9866142411636794</v>
          </cell>
          <cell r="H624">
            <v>2.7276377261014888</v>
          </cell>
          <cell r="I624">
            <v>2.4701303131770898</v>
          </cell>
          <cell r="J624">
            <v>1.3835248157053921</v>
          </cell>
          <cell r="K624">
            <v>2.23771308582208</v>
          </cell>
          <cell r="L624">
            <v>2.3775933701421019</v>
          </cell>
          <cell r="M624">
            <v>1.9190652951567462</v>
          </cell>
          <cell r="N624">
            <v>1.6302628601139888</v>
          </cell>
          <cell r="O624">
            <v>0.64297500105914462</v>
          </cell>
          <cell r="P624">
            <v>2.3585170789354168</v>
          </cell>
          <cell r="Q624">
            <v>2.8149739256781547</v>
          </cell>
          <cell r="R624">
            <v>0.77341201959526273</v>
          </cell>
          <cell r="S624">
            <v>0.10940427231000682</v>
          </cell>
          <cell r="T624">
            <v>4.2108886135380268E-2</v>
          </cell>
          <cell r="U624">
            <v>0</v>
          </cell>
          <cell r="V624">
            <v>0</v>
          </cell>
          <cell r="AF624">
            <v>0</v>
          </cell>
        </row>
        <row r="625">
          <cell r="D625" t="str">
            <v xml:space="preserve">   Diamonds</v>
          </cell>
          <cell r="E625">
            <v>17.077619183390858</v>
          </cell>
          <cell r="F625">
            <v>25.448561676402885</v>
          </cell>
          <cell r="G625">
            <v>12.952352282432747</v>
          </cell>
          <cell r="H625">
            <v>19.304949692985289</v>
          </cell>
          <cell r="I625">
            <v>24.238656389780054</v>
          </cell>
          <cell r="J625">
            <v>24.651741413052111</v>
          </cell>
          <cell r="K625">
            <v>26.140633735159074</v>
          </cell>
          <cell r="L625">
            <v>23.740817269023694</v>
          </cell>
          <cell r="M625">
            <v>24.832846560393119</v>
          </cell>
          <cell r="N625">
            <v>41.352784708508665</v>
          </cell>
          <cell r="O625">
            <v>49.757470458926193</v>
          </cell>
          <cell r="P625">
            <v>44.087765727889739</v>
          </cell>
          <cell r="Q625">
            <v>44.259961712123534</v>
          </cell>
          <cell r="R625">
            <v>53.942869026451149</v>
          </cell>
          <cell r="S625">
            <v>59.057763623716106</v>
          </cell>
          <cell r="T625">
            <v>57.029261646042869</v>
          </cell>
          <cell r="U625">
            <v>56.584021264495334</v>
          </cell>
          <cell r="V625">
            <v>59.426575223466081</v>
          </cell>
          <cell r="AF625">
            <v>62.115658786756221</v>
          </cell>
        </row>
        <row r="626">
          <cell r="D626" t="str">
            <v xml:space="preserve">   Crude oil</v>
          </cell>
          <cell r="E626">
            <v>8.2245854124328321</v>
          </cell>
          <cell r="F626">
            <v>7.5185720555206821</v>
          </cell>
          <cell r="G626">
            <v>7.9589955145936679</v>
          </cell>
          <cell r="H626">
            <v>7.6543031223991314</v>
          </cell>
          <cell r="I626">
            <v>6.934062230922688</v>
          </cell>
          <cell r="J626">
            <v>6.6353750865191188</v>
          </cell>
          <cell r="K626">
            <v>7.4094861570917745</v>
          </cell>
          <cell r="L626">
            <v>9.1101051428486759</v>
          </cell>
          <cell r="M626">
            <v>12.763449028994248</v>
          </cell>
          <cell r="N626">
            <v>13.80608401639841</v>
          </cell>
          <cell r="O626">
            <v>16.188895445181121</v>
          </cell>
          <cell r="P626">
            <v>14.969956157050268</v>
          </cell>
          <cell r="Q626">
            <v>15.710550226096071</v>
          </cell>
          <cell r="R626">
            <v>17.545227314599192</v>
          </cell>
          <cell r="S626">
            <v>15.260728014609695</v>
          </cell>
          <cell r="T626">
            <v>18.047229395153856</v>
          </cell>
          <cell r="U626">
            <v>19.885390212590863</v>
          </cell>
          <cell r="V626">
            <v>17.767283511218</v>
          </cell>
          <cell r="AF626">
            <v>15.932769053295557</v>
          </cell>
        </row>
        <row r="627">
          <cell r="D627" t="str">
            <v xml:space="preserve">   Coffee</v>
          </cell>
          <cell r="E627">
            <v>3.6435443243456191</v>
          </cell>
          <cell r="F627">
            <v>2.8461504950774748</v>
          </cell>
          <cell r="G627">
            <v>6.5513439252973562</v>
          </cell>
          <cell r="H627">
            <v>4.7918184019876264</v>
          </cell>
          <cell r="I627">
            <v>2.6001001967431581</v>
          </cell>
          <cell r="J627">
            <v>5.6544957105997575</v>
          </cell>
          <cell r="K627">
            <v>4.6798131315587481</v>
          </cell>
          <cell r="L627">
            <v>6.0634224404526638</v>
          </cell>
          <cell r="M627">
            <v>10.41196085145995</v>
          </cell>
          <cell r="N627">
            <v>11.756847596507574</v>
          </cell>
          <cell r="O627">
            <v>15.998092317546996</v>
          </cell>
          <cell r="P627">
            <v>16.038112457788749</v>
          </cell>
          <cell r="Q627">
            <v>11.746844031505397</v>
          </cell>
          <cell r="R627">
            <v>4.7795441168606585</v>
          </cell>
          <cell r="S627">
            <v>3.5745022784512597</v>
          </cell>
          <cell r="T627">
            <v>7.3716968428531509</v>
          </cell>
          <cell r="U627">
            <v>1.9249520508117981</v>
          </cell>
          <cell r="V627">
            <v>0.89435548423493549</v>
          </cell>
          <cell r="AF627">
            <v>0.80201114440857402</v>
          </cell>
        </row>
        <row r="628">
          <cell r="D628" t="str">
            <v xml:space="preserve">   Rubber</v>
          </cell>
          <cell r="E628">
            <v>0.6846777239787134</v>
          </cell>
          <cell r="F628">
            <v>0.47550107492739585</v>
          </cell>
          <cell r="G628">
            <v>0.65236686788949139</v>
          </cell>
          <cell r="H628">
            <v>0.4853290338290005</v>
          </cell>
          <cell r="I628">
            <v>0.47830847422632561</v>
          </cell>
          <cell r="J628">
            <v>0.45504440207109814</v>
          </cell>
          <cell r="K628">
            <v>0.33365180268201239</v>
          </cell>
          <cell r="L628">
            <v>0.36541244365693398</v>
          </cell>
          <cell r="M628">
            <v>0.70166497579033538</v>
          </cell>
          <cell r="N628">
            <v>0.58850438213926726</v>
          </cell>
          <cell r="O628">
            <v>0.45826719341274336</v>
          </cell>
          <cell r="P628">
            <v>0.37815579421865059</v>
          </cell>
          <cell r="Q628">
            <v>0.38559591296586337</v>
          </cell>
          <cell r="R628">
            <v>0.47723120164145716</v>
          </cell>
          <cell r="S628">
            <v>0.33460252220977277</v>
          </cell>
          <cell r="T628">
            <v>0.42935570552996616</v>
          </cell>
          <cell r="U628">
            <v>1.6529538293841842E-8</v>
          </cell>
          <cell r="V628">
            <v>1.4768882583469236E-8</v>
          </cell>
          <cell r="AF628">
            <v>1.3243960182719184E-8</v>
          </cell>
        </row>
        <row r="629">
          <cell r="D629" t="str">
            <v xml:space="preserve">   Other</v>
          </cell>
          <cell r="E629">
            <v>5.331382650866019E-3</v>
          </cell>
          <cell r="F629">
            <v>4.6803252082130726E-3</v>
          </cell>
          <cell r="G629">
            <v>4.8395503176075442E-3</v>
          </cell>
          <cell r="H629">
            <v>4.4964422742626983E-3</v>
          </cell>
          <cell r="I629">
            <v>4.2104493974609502E-3</v>
          </cell>
          <cell r="J629">
            <v>2.0931977466657101</v>
          </cell>
          <cell r="K629">
            <v>2.0525088770691964</v>
          </cell>
          <cell r="L629">
            <v>3.8002035723154339</v>
          </cell>
          <cell r="M629">
            <v>4.2536339958721694</v>
          </cell>
          <cell r="N629">
            <v>2.3147509634723176</v>
          </cell>
          <cell r="O629">
            <v>5.8827648227823008</v>
          </cell>
          <cell r="P629">
            <v>6.5481896251922729</v>
          </cell>
          <cell r="Q629">
            <v>6.2741002142915061</v>
          </cell>
          <cell r="R629">
            <v>6.4857034529703039</v>
          </cell>
          <cell r="S629">
            <v>5.248100343367768</v>
          </cell>
          <cell r="T629">
            <v>1.8628004391503294</v>
          </cell>
          <cell r="U629">
            <v>2.5199153889097676</v>
          </cell>
          <cell r="V629">
            <v>2.3915115628041548</v>
          </cell>
          <cell r="AF629">
            <v>2.1565474700363603</v>
          </cell>
        </row>
        <row r="630">
          <cell r="AA630" t="str">
            <v>X</v>
          </cell>
        </row>
        <row r="631">
          <cell r="D631" t="str">
            <v>Export values, shares</v>
          </cell>
          <cell r="E631">
            <v>100</v>
          </cell>
          <cell r="F631">
            <v>100</v>
          </cell>
          <cell r="G631">
            <v>100</v>
          </cell>
          <cell r="H631">
            <v>100</v>
          </cell>
          <cell r="I631">
            <v>99.999999999999986</v>
          </cell>
          <cell r="J631">
            <v>100</v>
          </cell>
          <cell r="K631">
            <v>100.00000000000003</v>
          </cell>
          <cell r="L631">
            <v>100</v>
          </cell>
          <cell r="M631">
            <v>99.999999999999986</v>
          </cell>
          <cell r="N631">
            <v>100</v>
          </cell>
          <cell r="O631">
            <v>100.00000000000001</v>
          </cell>
          <cell r="P631">
            <v>99.999999999999986</v>
          </cell>
          <cell r="Q631">
            <v>100.00000000000001</v>
          </cell>
          <cell r="R631">
            <v>100.00000000000001</v>
          </cell>
          <cell r="S631">
            <v>100.00000000000003</v>
          </cell>
          <cell r="T631">
            <v>99.935018972874587</v>
          </cell>
          <cell r="U631">
            <v>100</v>
          </cell>
          <cell r="V631">
            <v>100.00000000000001</v>
          </cell>
          <cell r="AA631" t="str">
            <v>X</v>
          </cell>
          <cell r="AF631">
            <v>100</v>
          </cell>
        </row>
        <row r="632">
          <cell r="AA632" t="str">
            <v>X</v>
          </cell>
        </row>
        <row r="633">
          <cell r="D633" t="str">
            <v xml:space="preserve">   Copper</v>
          </cell>
          <cell r="E633">
            <v>33.652637082526503</v>
          </cell>
          <cell r="F633">
            <v>35.402785327216449</v>
          </cell>
          <cell r="G633">
            <v>39.286337222061569</v>
          </cell>
          <cell r="H633">
            <v>46.521591352643348</v>
          </cell>
          <cell r="I633">
            <v>49.11107698520982</v>
          </cell>
          <cell r="J633">
            <v>48.618650760517959</v>
          </cell>
          <cell r="K633">
            <v>42.860335744857366</v>
          </cell>
          <cell r="L633">
            <v>35.763157058528854</v>
          </cell>
          <cell r="M633">
            <v>30.083124499907566</v>
          </cell>
          <cell r="N633">
            <v>13.152254773796457</v>
          </cell>
          <cell r="O633">
            <v>3.4091149051834595</v>
          </cell>
          <cell r="P633">
            <v>5.2919861497292553</v>
          </cell>
          <cell r="Q633">
            <v>5.4129992134179332</v>
          </cell>
          <cell r="R633">
            <v>6.9735619104541851</v>
          </cell>
          <cell r="S633">
            <v>4.5250637592935545</v>
          </cell>
          <cell r="T633">
            <v>5.1513725844432328</v>
          </cell>
          <cell r="U633">
            <v>5.8528059043757503</v>
          </cell>
          <cell r="V633">
            <v>6.2570717380416117</v>
          </cell>
          <cell r="AA633" t="str">
            <v>X</v>
          </cell>
          <cell r="AF633">
            <v>6.0257585070982547</v>
          </cell>
        </row>
        <row r="634">
          <cell r="D634" t="str">
            <v xml:space="preserve">      Gécamines</v>
          </cell>
          <cell r="E634">
            <v>31.353918546538861</v>
          </cell>
          <cell r="F634">
            <v>32.746830372912768</v>
          </cell>
          <cell r="G634">
            <v>37.041565219016306</v>
          </cell>
          <cell r="H634">
            <v>43.963743350502952</v>
          </cell>
          <cell r="I634">
            <v>46.148040974068309</v>
          </cell>
          <cell r="J634">
            <v>46.988540780290911</v>
          </cell>
          <cell r="K634">
            <v>41.086426990740307</v>
          </cell>
          <cell r="L634">
            <v>34.34369347248041</v>
          </cell>
          <cell r="M634">
            <v>28.192135851976367</v>
          </cell>
          <cell r="N634">
            <v>11.475868675372315</v>
          </cell>
          <cell r="O634">
            <v>3.2642832262050772</v>
          </cell>
          <cell r="P634">
            <v>4.9139871390343082</v>
          </cell>
          <cell r="Q634">
            <v>5.2379519751730745</v>
          </cell>
          <cell r="R634">
            <v>6.7510014239503287</v>
          </cell>
          <cell r="S634">
            <v>4.4066163180002755</v>
          </cell>
          <cell r="T634">
            <v>4.8871996313948616</v>
          </cell>
          <cell r="U634">
            <v>5.5657892586392403</v>
          </cell>
          <cell r="V634">
            <v>5.9780940172372077</v>
          </cell>
          <cell r="AA634" t="str">
            <v>X</v>
          </cell>
          <cell r="AF634">
            <v>5.7769071233242855</v>
          </cell>
        </row>
        <row r="635">
          <cell r="D635" t="str">
            <v xml:space="preserve">      Sodimiza</v>
          </cell>
          <cell r="E635">
            <v>2.2987185359876419</v>
          </cell>
          <cell r="F635">
            <v>2.6559549543036782</v>
          </cell>
          <cell r="G635">
            <v>2.2447720030452567</v>
          </cell>
          <cell r="H635">
            <v>2.5578480021403958</v>
          </cell>
          <cell r="I635">
            <v>2.9630360111415102</v>
          </cell>
          <cell r="J635">
            <v>1.6301099802270471</v>
          </cell>
          <cell r="K635">
            <v>1.7739087541170544</v>
          </cell>
          <cell r="L635">
            <v>1.4194635860484492</v>
          </cell>
          <cell r="M635">
            <v>1.8909886479311961</v>
          </cell>
          <cell r="N635">
            <v>1.6763860984241423</v>
          </cell>
          <cell r="O635">
            <v>0.14483167897838228</v>
          </cell>
          <cell r="P635">
            <v>0.37799901069494679</v>
          </cell>
          <cell r="Q635">
            <v>0.17504723824485854</v>
          </cell>
          <cell r="R635">
            <v>0.22256048650385699</v>
          </cell>
          <cell r="S635">
            <v>0.11844744129327874</v>
          </cell>
          <cell r="T635">
            <v>0.26417295304837091</v>
          </cell>
          <cell r="U635">
            <v>0.28334927134890681</v>
          </cell>
          <cell r="V635">
            <v>0.27897772080440308</v>
          </cell>
          <cell r="AA635" t="str">
            <v>X</v>
          </cell>
          <cell r="AF635">
            <v>0.24885138377396918</v>
          </cell>
        </row>
        <row r="636">
          <cell r="D636" t="str">
            <v xml:space="preserve">   Cobalt</v>
          </cell>
          <cell r="E636">
            <v>11.84994424337734</v>
          </cell>
          <cell r="F636">
            <v>11.727980865633098</v>
          </cell>
          <cell r="G636">
            <v>8.4362716084219702</v>
          </cell>
          <cell r="H636">
            <v>7.3738284339148992</v>
          </cell>
          <cell r="I636">
            <v>8.8200111717106662</v>
          </cell>
          <cell r="J636">
            <v>6.7211006672051727</v>
          </cell>
          <cell r="K636">
            <v>11.043223735642274</v>
          </cell>
          <cell r="L636">
            <v>17.990272208891717</v>
          </cell>
          <cell r="M636">
            <v>13.052626093185049</v>
          </cell>
          <cell r="N636">
            <v>9.9565539025742922</v>
          </cell>
          <cell r="O636">
            <v>11.175206102739239</v>
          </cell>
          <cell r="P636">
            <v>14.352619099820489</v>
          </cell>
          <cell r="Q636">
            <v>19.504352603382024</v>
          </cell>
          <cell r="R636">
            <v>10.02523711456624</v>
          </cell>
          <cell r="S636">
            <v>12.294433389884537</v>
          </cell>
          <cell r="T636">
            <v>8.5590714033257758</v>
          </cell>
          <cell r="U636">
            <v>12.718344515800789</v>
          </cell>
          <cell r="V636">
            <v>12.458133004757176</v>
          </cell>
          <cell r="AA636" t="str">
            <v>X</v>
          </cell>
          <cell r="AF636">
            <v>11.541668410365782</v>
          </cell>
        </row>
        <row r="637">
          <cell r="D637" t="str">
            <v xml:space="preserve">   Zinc</v>
          </cell>
          <cell r="E637">
            <v>2.6751462438458797</v>
          </cell>
          <cell r="F637">
            <v>2.4420859224028204</v>
          </cell>
          <cell r="G637">
            <v>2.7310450314127426</v>
          </cell>
          <cell r="H637">
            <v>2.065753103307248</v>
          </cell>
          <cell r="I637">
            <v>2.6114549206562687</v>
          </cell>
          <cell r="J637">
            <v>3.4952205870452016</v>
          </cell>
          <cell r="K637">
            <v>2.1232633185495264</v>
          </cell>
          <cell r="L637">
            <v>1.7892026892093651</v>
          </cell>
          <cell r="M637">
            <v>1.7158748969063826</v>
          </cell>
          <cell r="N637">
            <v>0.37855141727958286</v>
          </cell>
          <cell r="O637">
            <v>4.4304684876643977E-2</v>
          </cell>
          <cell r="P637">
            <v>0.28086074502236591</v>
          </cell>
          <cell r="Q637">
            <v>0.19853923864643427</v>
          </cell>
          <cell r="R637">
            <v>0.18362396601310962</v>
          </cell>
          <cell r="S637">
            <v>9.9559541714298552E-2</v>
          </cell>
          <cell r="T637">
            <v>1.1526168995820541E-7</v>
          </cell>
          <cell r="U637">
            <v>2.9749933729428815E-2</v>
          </cell>
          <cell r="V637">
            <v>0.33657408180753118</v>
          </cell>
          <cell r="AA637" t="str">
            <v>X</v>
          </cell>
          <cell r="AF637">
            <v>0.57736155802880917</v>
          </cell>
        </row>
        <row r="638">
          <cell r="D638" t="str">
            <v xml:space="preserve">   Silver</v>
          </cell>
          <cell r="E638">
            <v>0.33627541902002622</v>
          </cell>
          <cell r="F638">
            <v>0.32329039705943652</v>
          </cell>
          <cell r="G638">
            <v>0.43538399051507493</v>
          </cell>
          <cell r="H638">
            <v>0.35941097761387769</v>
          </cell>
          <cell r="I638">
            <v>0.28067051947407584</v>
          </cell>
          <cell r="J638">
            <v>0.29164881061846953</v>
          </cell>
          <cell r="K638">
            <v>0.14056859499742833</v>
          </cell>
          <cell r="L638">
            <v>0.22743304084367338</v>
          </cell>
          <cell r="M638">
            <v>3.0615249779461985E-2</v>
          </cell>
          <cell r="N638">
            <v>1.5163044858186182E-2</v>
          </cell>
          <cell r="O638">
            <v>2.3895665223248545E-2</v>
          </cell>
          <cell r="P638">
            <v>1.8508665224980819E-2</v>
          </cell>
          <cell r="Q638">
            <v>3.7199607756134304E-2</v>
          </cell>
          <cell r="R638">
            <v>4.6847483944198097E-2</v>
          </cell>
          <cell r="S638">
            <v>4.4237452645462555E-2</v>
          </cell>
          <cell r="T638">
            <v>0</v>
          </cell>
          <cell r="U638">
            <v>1.6241184096839302E-10</v>
          </cell>
          <cell r="V638">
            <v>1.648754592268283E-10</v>
          </cell>
          <cell r="AA638" t="str">
            <v>X</v>
          </cell>
          <cell r="AF638">
            <v>1.4707083440448446E-10</v>
          </cell>
        </row>
        <row r="639">
          <cell r="D639" t="str">
            <v xml:space="preserve">   Gold</v>
          </cell>
          <cell r="E639">
            <v>5.7884543396387507</v>
          </cell>
          <cell r="F639">
            <v>2.9389583941910931</v>
          </cell>
          <cell r="G639">
            <v>2.8791886749386517</v>
          </cell>
          <cell r="H639">
            <v>4.8838926506495</v>
          </cell>
          <cell r="I639">
            <v>2.9886424951884116</v>
          </cell>
          <cell r="J639">
            <v>1.3835248157053925</v>
          </cell>
          <cell r="K639">
            <v>1.5006879667768265</v>
          </cell>
          <cell r="L639">
            <v>2.4397979847268649</v>
          </cell>
          <cell r="M639">
            <v>1.72292652340084</v>
          </cell>
          <cell r="N639">
            <v>1.3913191394021849</v>
          </cell>
          <cell r="O639">
            <v>0.44605241750063951</v>
          </cell>
          <cell r="P639">
            <v>1.955996923764483</v>
          </cell>
          <cell r="Q639">
            <v>2.3578233010465199</v>
          </cell>
          <cell r="R639">
            <v>0.60890054450222941</v>
          </cell>
          <cell r="S639">
            <v>8.4869777803566068E-2</v>
          </cell>
          <cell r="T639">
            <v>3.21423715013784E-2</v>
          </cell>
          <cell r="U639">
            <v>0</v>
          </cell>
          <cell r="V639">
            <v>0</v>
          </cell>
          <cell r="AA639" t="str">
            <v>X</v>
          </cell>
          <cell r="AF639">
            <v>0</v>
          </cell>
        </row>
        <row r="640">
          <cell r="D640" t="str">
            <v xml:space="preserve">   Diamonds</v>
          </cell>
          <cell r="E640">
            <v>17.325433474900365</v>
          </cell>
          <cell r="F640">
            <v>23.590065970081369</v>
          </cell>
          <cell r="G640">
            <v>12.108411857592522</v>
          </cell>
          <cell r="H640">
            <v>17.644287588068899</v>
          </cell>
          <cell r="I640">
            <v>25.596371904500014</v>
          </cell>
          <cell r="J640">
            <v>24.651741413052118</v>
          </cell>
          <cell r="K640">
            <v>24.561643529143399</v>
          </cell>
          <cell r="L640">
            <v>20.435869418439186</v>
          </cell>
          <cell r="M640">
            <v>27.79952178023602</v>
          </cell>
          <cell r="N640">
            <v>50.709594430110293</v>
          </cell>
          <cell r="O640">
            <v>42.46215276466183</v>
          </cell>
          <cell r="P640">
            <v>39.637082393803411</v>
          </cell>
          <cell r="Q640">
            <v>38.307675756519039</v>
          </cell>
          <cell r="R640">
            <v>51.375692989209284</v>
          </cell>
          <cell r="S640">
            <v>60.710250098797992</v>
          </cell>
          <cell r="T640">
            <v>61.239527940130444</v>
          </cell>
          <cell r="U640">
            <v>57.436952767900941</v>
          </cell>
          <cell r="V640">
            <v>54.553891621999448</v>
          </cell>
          <cell r="AA640" t="str">
            <v>X</v>
          </cell>
          <cell r="AF640">
            <v>56.655001564783348</v>
          </cell>
        </row>
        <row r="641">
          <cell r="D641" t="str">
            <v xml:space="preserve">   Crude oil</v>
          </cell>
          <cell r="E641">
            <v>16.577876254076816</v>
          </cell>
          <cell r="F641">
            <v>14.980779629892657</v>
          </cell>
          <cell r="G641">
            <v>8.2722958197864234</v>
          </cell>
          <cell r="H641">
            <v>10.603684434210029</v>
          </cell>
          <cell r="I641">
            <v>5.8350673908845847</v>
          </cell>
          <cell r="J641">
            <v>6.6353750865191197</v>
          </cell>
          <cell r="K641">
            <v>9.8689844123287251</v>
          </cell>
          <cell r="L641">
            <v>10.013729290759455</v>
          </cell>
          <cell r="M641">
            <v>12.508932948509132</v>
          </cell>
          <cell r="N641">
            <v>11.12219329439592</v>
          </cell>
          <cell r="O641">
            <v>9.8371704268280968</v>
          </cell>
          <cell r="P641">
            <v>10.057627765938797</v>
          </cell>
          <cell r="Q641">
            <v>11.990181157192815</v>
          </cell>
          <cell r="R641">
            <v>14.851707634947243</v>
          </cell>
          <cell r="S641">
            <v>9.4452834352021924</v>
          </cell>
          <cell r="T641">
            <v>12.417669523365856</v>
          </cell>
          <cell r="U641">
            <v>18.584302792995359</v>
          </cell>
          <cell r="V641">
            <v>21.564651499371127</v>
          </cell>
          <cell r="AA641" t="str">
            <v>X</v>
          </cell>
          <cell r="AF641">
            <v>20.87097416081145</v>
          </cell>
        </row>
        <row r="642">
          <cell r="D642" t="str">
            <v xml:space="preserve">   Coffee</v>
          </cell>
          <cell r="E642">
            <v>11.257196079403235</v>
          </cell>
          <cell r="F642">
            <v>8.2160524138843574</v>
          </cell>
          <cell r="G642">
            <v>25.404373129677658</v>
          </cell>
          <cell r="H642">
            <v>9.9748570542980755</v>
          </cell>
          <cell r="I642">
            <v>4.2994506071131537</v>
          </cell>
          <cell r="J642">
            <v>5.6544957105997593</v>
          </cell>
          <cell r="K642">
            <v>5.4207106857437122</v>
          </cell>
          <cell r="L642">
            <v>6.7627690801064233</v>
          </cell>
          <cell r="M642">
            <v>8.0978031398342694</v>
          </cell>
          <cell r="N642">
            <v>10.492284382871246</v>
          </cell>
          <cell r="O642">
            <v>27.160609614918407</v>
          </cell>
          <cell r="P642">
            <v>22.220068536409009</v>
          </cell>
          <cell r="Q642">
            <v>15.941847920910257</v>
          </cell>
          <cell r="R642">
            <v>8.0066518106134552</v>
          </cell>
          <cell r="S642">
            <v>5.6683485776121429</v>
          </cell>
          <cell r="T642">
            <v>9.780807344682712</v>
          </cell>
          <cell r="U642">
            <v>1.5279248306010538</v>
          </cell>
          <cell r="V642">
            <v>0.58865360192741323</v>
          </cell>
          <cell r="AA642" t="str">
            <v>X</v>
          </cell>
          <cell r="AF642">
            <v>0.52508588492581887</v>
          </cell>
        </row>
        <row r="643">
          <cell r="D643" t="str">
            <v xml:space="preserve">   Rubber</v>
          </cell>
          <cell r="E643">
            <v>0.53201782710631007</v>
          </cell>
          <cell r="F643">
            <v>0.37302738122242673</v>
          </cell>
          <cell r="G643">
            <v>0.44103832805423171</v>
          </cell>
          <cell r="H643">
            <v>0.56717837564576701</v>
          </cell>
          <cell r="I643">
            <v>0.4531894839857098</v>
          </cell>
          <cell r="J643">
            <v>0.4550444020710982</v>
          </cell>
          <cell r="K643">
            <v>0.30572792332301857</v>
          </cell>
          <cell r="L643">
            <v>0.27599893678434911</v>
          </cell>
          <cell r="M643">
            <v>0.49176274976963574</v>
          </cell>
          <cell r="N643">
            <v>0.3731359076882767</v>
          </cell>
          <cell r="O643">
            <v>0.31388192224636269</v>
          </cell>
          <cell r="P643">
            <v>0.35376171470729123</v>
          </cell>
          <cell r="Q643">
            <v>0.32320648216626124</v>
          </cell>
          <cell r="R643">
            <v>0.34243903568597195</v>
          </cell>
          <cell r="S643">
            <v>0.18347376132608145</v>
          </cell>
          <cell r="T643">
            <v>0.20431141049030585</v>
          </cell>
          <cell r="U643">
            <v>9.0917895738310234E-9</v>
          </cell>
          <cell r="V643">
            <v>8.4932252463238342E-9</v>
          </cell>
          <cell r="AA643" t="str">
            <v>X</v>
          </cell>
          <cell r="AF643">
            <v>7.5760560705618125E-9</v>
          </cell>
        </row>
        <row r="644">
          <cell r="D644" t="str">
            <v xml:space="preserve">   Other</v>
          </cell>
          <cell r="E644">
            <v>5.0190361047765105E-3</v>
          </cell>
          <cell r="F644">
            <v>4.9736984162990234E-3</v>
          </cell>
          <cell r="G644">
            <v>5.6543375391568179E-3</v>
          </cell>
          <cell r="H644">
            <v>5.5160296483504623E-3</v>
          </cell>
          <cell r="I644">
            <v>4.064521277286022E-3</v>
          </cell>
          <cell r="J644">
            <v>2.0931977466657101</v>
          </cell>
          <cell r="K644">
            <v>2.1748540886377352</v>
          </cell>
          <cell r="L644">
            <v>4.3017702917101044</v>
          </cell>
          <cell r="M644">
            <v>4.4968121184716257</v>
          </cell>
          <cell r="N644">
            <v>2.4089497070235657</v>
          </cell>
          <cell r="O644">
            <v>5.1276114958220838</v>
          </cell>
          <cell r="P644">
            <v>5.8314880055799119</v>
          </cell>
          <cell r="Q644">
            <v>5.9261747189625931</v>
          </cell>
          <cell r="R644">
            <v>7.5853375100640914</v>
          </cell>
          <cell r="S644">
            <v>6.9444802057201906</v>
          </cell>
          <cell r="T644">
            <v>2.550116279673194</v>
          </cell>
          <cell r="U644">
            <v>3.8499192453424729</v>
          </cell>
          <cell r="V644">
            <v>4.2410244434375892</v>
          </cell>
          <cell r="AA644" t="str">
            <v>X</v>
          </cell>
          <cell r="AF644">
            <v>3.8041499062634134</v>
          </cell>
        </row>
        <row r="645">
          <cell r="AA645" t="str">
            <v>X</v>
          </cell>
        </row>
        <row r="646">
          <cell r="C646" t="e">
            <v>#DIV/0!</v>
          </cell>
          <cell r="D646" t="str">
            <v>Memorandum items:</v>
          </cell>
          <cell r="AA646" t="str">
            <v>X</v>
          </cell>
        </row>
        <row r="647">
          <cell r="B647" t="str">
            <v>f</v>
          </cell>
          <cell r="C647">
            <v>0.90460017986057195</v>
          </cell>
          <cell r="D647" t="str">
            <v>Export unit value (1989=100)</v>
          </cell>
          <cell r="E647">
            <v>83.228686209969197</v>
          </cell>
          <cell r="F647">
            <v>77.417543432255982</v>
          </cell>
          <cell r="G647">
            <v>73.935903107718573</v>
          </cell>
          <cell r="H647">
            <v>73.937341728408711</v>
          </cell>
          <cell r="I647">
            <v>98.657419497707934</v>
          </cell>
          <cell r="J647">
            <v>99.999999999999972</v>
          </cell>
          <cell r="K647">
            <v>99.093283185382319</v>
          </cell>
          <cell r="L647">
            <v>97.395354804317165</v>
          </cell>
          <cell r="M647">
            <v>109.50230796267124</v>
          </cell>
          <cell r="N647">
            <v>116.79755102776826</v>
          </cell>
          <cell r="O647">
            <v>146.42420327589389</v>
          </cell>
          <cell r="P647">
            <v>150.47960936058496</v>
          </cell>
          <cell r="Q647">
            <v>148.97112356590603</v>
          </cell>
          <cell r="R647">
            <v>126.32711281045596</v>
          </cell>
          <cell r="S647">
            <v>117.23737273016857</v>
          </cell>
          <cell r="T647">
            <v>118.98695170400178</v>
          </cell>
          <cell r="U647">
            <v>111.94807459895077</v>
          </cell>
          <cell r="V647">
            <v>101.26824841725559</v>
          </cell>
          <cell r="W647">
            <v>129.80076361931231</v>
          </cell>
          <cell r="X647">
            <v>133.4579347336134</v>
          </cell>
          <cell r="Y647">
            <v>139.7139285592817</v>
          </cell>
          <cell r="Z647">
            <v>146.85078744809599</v>
          </cell>
          <cell r="AA647" t="str">
            <v>X</v>
          </cell>
          <cell r="AF647">
            <v>101.80590964765321</v>
          </cell>
        </row>
        <row r="648">
          <cell r="B648" t="str">
            <v>f</v>
          </cell>
          <cell r="C648">
            <v>1.6126625912185608</v>
          </cell>
          <cell r="D648" t="str">
            <v xml:space="preserve">   Percentage change</v>
          </cell>
          <cell r="F648">
            <v>-6.9821392627211196</v>
          </cell>
          <cell r="G648">
            <v>-4.4972239755760341</v>
          </cell>
          <cell r="H648">
            <v>1.9457673872409487E-3</v>
          </cell>
          <cell r="I648">
            <v>33.433820031159058</v>
          </cell>
          <cell r="J648">
            <v>1.3608510227892339</v>
          </cell>
          <cell r="K648">
            <v>-0.90671681461765274</v>
          </cell>
          <cell r="L648">
            <v>-1.7134646531881543</v>
          </cell>
          <cell r="M648">
            <v>12.430729558590215</v>
          </cell>
          <cell r="N648">
            <v>6.6621820131717442</v>
          </cell>
          <cell r="O648">
            <v>25.365816309865934</v>
          </cell>
          <cell r="P648">
            <v>2.7696282403871777</v>
          </cell>
          <cell r="Q648">
            <v>-1.0024519608263063</v>
          </cell>
          <cell r="R648">
            <v>-15.200268490579091</v>
          </cell>
          <cell r="S648">
            <v>-7.1953992124603019</v>
          </cell>
          <cell r="T648">
            <v>1.4923389471205724</v>
          </cell>
          <cell r="U648">
            <v>-5.9156714280413638</v>
          </cell>
          <cell r="V648">
            <v>-9.5399820139427902</v>
          </cell>
          <cell r="W648">
            <v>28.175183878459308</v>
          </cell>
          <cell r="X648">
            <v>2.8175266557191208</v>
          </cell>
          <cell r="Y648">
            <v>4.6876147440431168</v>
          </cell>
          <cell r="Z648">
            <v>5.1081942669631957</v>
          </cell>
          <cell r="AA648" t="str">
            <v>X</v>
          </cell>
          <cell r="AF648">
            <v>-9.0597046779334391</v>
          </cell>
        </row>
        <row r="649">
          <cell r="B649" t="str">
            <v>f</v>
          </cell>
          <cell r="C649">
            <v>0.84903860689603261</v>
          </cell>
          <cell r="D649" t="str">
            <v>Non-oil export unit value</v>
          </cell>
          <cell r="E649">
            <v>75.653308584009878</v>
          </cell>
          <cell r="F649">
            <v>71.170821340807805</v>
          </cell>
          <cell r="G649">
            <v>73.684231136754548</v>
          </cell>
          <cell r="H649">
            <v>71.575895323084779</v>
          </cell>
          <cell r="I649">
            <v>99.822442894651346</v>
          </cell>
          <cell r="J649">
            <v>99.999999999999986</v>
          </cell>
          <cell r="K649">
            <v>96.461050713774597</v>
          </cell>
          <cell r="L649">
            <v>96.4270536017045</v>
          </cell>
          <cell r="M649">
            <v>109.82178526795805</v>
          </cell>
          <cell r="N649">
            <v>120.43437225788477</v>
          </cell>
          <cell r="O649">
            <v>157.52113703163008</v>
          </cell>
          <cell r="P649">
            <v>159.1730690359754</v>
          </cell>
          <cell r="Q649">
            <v>155.54641337692044</v>
          </cell>
          <cell r="R649">
            <v>130.45379406063446</v>
          </cell>
          <cell r="S649">
            <v>125.28308079177641</v>
          </cell>
          <cell r="T649">
            <v>127.16049072697186</v>
          </cell>
          <cell r="U649">
            <v>113.76614788040514</v>
          </cell>
          <cell r="V649">
            <v>96.591851708307217</v>
          </cell>
          <cell r="W649">
            <v>128.89212092850039</v>
          </cell>
          <cell r="X649">
            <v>137.45508260821728</v>
          </cell>
          <cell r="Y649">
            <v>145.76246267942921</v>
          </cell>
          <cell r="Z649">
            <v>155.12314431437008</v>
          </cell>
          <cell r="AA649" t="str">
            <v>X</v>
          </cell>
          <cell r="AF649">
            <v>95.825714304760794</v>
          </cell>
        </row>
        <row r="650">
          <cell r="B650" t="str">
            <v>f</v>
          </cell>
          <cell r="C650">
            <v>1.4331666023352736</v>
          </cell>
          <cell r="D650" t="str">
            <v xml:space="preserve">   Percentage change</v>
          </cell>
          <cell r="F650">
            <v>-5.9250379489014122</v>
          </cell>
          <cell r="G650">
            <v>3.5315171984752869</v>
          </cell>
          <cell r="H650">
            <v>-2.8613120896339272</v>
          </cell>
          <cell r="I650">
            <v>39.46377120965812</v>
          </cell>
          <cell r="J650">
            <v>0.17787293137678795</v>
          </cell>
          <cell r="K650">
            <v>-3.5389492862253902</v>
          </cell>
          <cell r="L650">
            <v>-3.5244393274314056E-2</v>
          </cell>
          <cell r="M650">
            <v>13.891051490156459</v>
          </cell>
          <cell r="N650">
            <v>9.663462457865446</v>
          </cell>
          <cell r="O650">
            <v>30.794169536859318</v>
          </cell>
          <cell r="P650">
            <v>1.0487049772968771</v>
          </cell>
          <cell r="Q650">
            <v>-2.2784354671425477</v>
          </cell>
          <cell r="R650">
            <v>-16.131917651795334</v>
          </cell>
          <cell r="S650">
            <v>-3.9636357885112328</v>
          </cell>
          <cell r="T650">
            <v>1.4985342979518146</v>
          </cell>
          <cell r="U650">
            <v>-10.533415505076892</v>
          </cell>
          <cell r="V650">
            <v>-15.096139310396739</v>
          </cell>
          <cell r="W650">
            <v>33.439952386185844</v>
          </cell>
          <cell r="X650">
            <v>6.6435105715010989</v>
          </cell>
          <cell r="Y650">
            <v>6.0437052698081084</v>
          </cell>
          <cell r="Z650">
            <v>6.4218739604636976</v>
          </cell>
          <cell r="AA650" t="str">
            <v>X</v>
          </cell>
          <cell r="AF650">
            <v>-15.769571098165292</v>
          </cell>
        </row>
        <row r="651">
          <cell r="AA651" t="str">
            <v>X</v>
          </cell>
        </row>
        <row r="652">
          <cell r="D652" t="str">
            <v>Actual prices</v>
          </cell>
          <cell r="AA652" t="str">
            <v>X</v>
          </cell>
        </row>
        <row r="653">
          <cell r="B653" t="str">
            <v>f</v>
          </cell>
          <cell r="C653">
            <v>0.99682099531694668</v>
          </cell>
          <cell r="D653" t="str">
            <v xml:space="preserve">   Copper price (cents/lb.) </v>
          </cell>
          <cell r="G653">
            <v>62.7</v>
          </cell>
          <cell r="H653">
            <v>75.12</v>
          </cell>
          <cell r="I653">
            <v>117.5</v>
          </cell>
          <cell r="J653">
            <v>120.1</v>
          </cell>
          <cell r="K653">
            <v>116.26</v>
          </cell>
          <cell r="L653">
            <v>103.28</v>
          </cell>
          <cell r="M653">
            <v>103.93</v>
          </cell>
          <cell r="N653">
            <v>86.98</v>
          </cell>
          <cell r="O653">
            <v>112.4</v>
          </cell>
          <cell r="P653">
            <v>113.3</v>
          </cell>
          <cell r="Q653">
            <v>100.9</v>
          </cell>
          <cell r="R653">
            <v>100</v>
          </cell>
          <cell r="S653">
            <v>63.4</v>
          </cell>
          <cell r="T653">
            <v>69.900000000000006</v>
          </cell>
          <cell r="U653">
            <v>69.8</v>
          </cell>
          <cell r="V653">
            <v>69.578105473122875</v>
          </cell>
          <cell r="W653">
            <v>75.477318375725858</v>
          </cell>
          <cell r="X653">
            <v>80.565676917909613</v>
          </cell>
          <cell r="Y653">
            <v>82.261796431970879</v>
          </cell>
          <cell r="Z653">
            <v>84.805975703062757</v>
          </cell>
          <cell r="AA653" t="str">
            <v>X</v>
          </cell>
          <cell r="AF653">
            <v>69.578105473122875</v>
          </cell>
        </row>
        <row r="654">
          <cell r="B654" t="str">
            <v>f</v>
          </cell>
          <cell r="C654">
            <v>0.88109161793372337</v>
          </cell>
          <cell r="D654" t="str">
            <v xml:space="preserve">   Zinc ($/mt)</v>
          </cell>
          <cell r="G654">
            <v>671.76634214186356</v>
          </cell>
          <cell r="H654">
            <v>725.14280182011817</v>
          </cell>
          <cell r="I654">
            <v>1033.1242965106931</v>
          </cell>
          <cell r="J654">
            <v>1512.4606130048696</v>
          </cell>
          <cell r="K654">
            <v>1319.0044929600001</v>
          </cell>
          <cell r="L654">
            <v>1019.8590624</v>
          </cell>
          <cell r="M654">
            <v>1162.9391600000001</v>
          </cell>
          <cell r="N654">
            <v>1030.9924136</v>
          </cell>
          <cell r="O654">
            <v>927.04439200000002</v>
          </cell>
          <cell r="P654">
            <v>1031.0798887913213</v>
          </cell>
          <cell r="Q654">
            <v>1024.9676538945234</v>
          </cell>
          <cell r="R654">
            <v>1314.8886912798014</v>
          </cell>
          <cell r="S654">
            <v>1024.2773665458653</v>
          </cell>
          <cell r="T654">
            <v>1075.7920269193189</v>
          </cell>
          <cell r="U654">
            <v>1130.9721119999999</v>
          </cell>
          <cell r="V654">
            <v>996.49004800000012</v>
          </cell>
          <cell r="W654">
            <v>1095.9390439244837</v>
          </cell>
          <cell r="X654">
            <v>1145.7544550119603</v>
          </cell>
          <cell r="Y654">
            <v>1170.6621605556986</v>
          </cell>
          <cell r="Z654">
            <v>1195.5698660994369</v>
          </cell>
          <cell r="AA654" t="str">
            <v>X</v>
          </cell>
          <cell r="AF654">
            <v>996.49004800000012</v>
          </cell>
        </row>
        <row r="655">
          <cell r="B655" t="str">
            <v>f</v>
          </cell>
          <cell r="C655">
            <v>0.75010874450177611</v>
          </cell>
          <cell r="D655" t="str">
            <v xml:space="preserve">   Robusta coffee (cts/lb)</v>
          </cell>
          <cell r="I655">
            <v>64.765351391623227</v>
          </cell>
          <cell r="J655">
            <v>46.089917891334878</v>
          </cell>
          <cell r="K655">
            <v>49.1</v>
          </cell>
          <cell r="L655">
            <v>44.6</v>
          </cell>
          <cell r="M655">
            <v>37.799999999999997</v>
          </cell>
          <cell r="N655">
            <v>47</v>
          </cell>
          <cell r="O655">
            <v>116.42055157000092</v>
          </cell>
          <cell r="P655">
            <v>123.22787021257335</v>
          </cell>
          <cell r="Q655">
            <v>80.494044526136648</v>
          </cell>
          <cell r="R655">
            <v>78.410461419048971</v>
          </cell>
          <cell r="S655">
            <v>81.545184413172791</v>
          </cell>
          <cell r="T655">
            <v>65.734457428022992</v>
          </cell>
          <cell r="U655">
            <v>42.155411583884003</v>
          </cell>
          <cell r="V655">
            <v>31.621142857142857</v>
          </cell>
          <cell r="W655">
            <v>34.625</v>
          </cell>
          <cell r="X655">
            <v>43</v>
          </cell>
          <cell r="Y655">
            <v>51</v>
          </cell>
          <cell r="Z655">
            <v>60</v>
          </cell>
          <cell r="AA655" t="str">
            <v>X</v>
          </cell>
          <cell r="AF655">
            <v>31.621142857142857</v>
          </cell>
        </row>
        <row r="656">
          <cell r="B656" t="str">
            <v>f</v>
          </cell>
          <cell r="C656">
            <v>0.79950862221800989</v>
          </cell>
          <cell r="D656" t="str">
            <v xml:space="preserve">   Other milds (cts./lb)</v>
          </cell>
          <cell r="I656">
            <v>111.11142969076589</v>
          </cell>
          <cell r="J656">
            <v>60.041185507169914</v>
          </cell>
          <cell r="K656">
            <v>90.89</v>
          </cell>
          <cell r="L656">
            <v>86.48</v>
          </cell>
          <cell r="M656">
            <v>65.759999999999991</v>
          </cell>
          <cell r="N656">
            <v>68.61</v>
          </cell>
          <cell r="O656">
            <v>142.30000000000001</v>
          </cell>
          <cell r="P656">
            <v>143.13886092240432</v>
          </cell>
          <cell r="Q656">
            <v>122.39999999999999</v>
          </cell>
          <cell r="R656">
            <v>188.33730027995861</v>
          </cell>
          <cell r="S656">
            <v>134.77249255697265</v>
          </cell>
          <cell r="T656">
            <v>103.49653567840676</v>
          </cell>
          <cell r="U656">
            <v>86.570544618006224</v>
          </cell>
          <cell r="V656">
            <v>69.213896852204911</v>
          </cell>
          <cell r="W656">
            <v>81.434322740611094</v>
          </cell>
          <cell r="X656">
            <v>96.703258254475671</v>
          </cell>
          <cell r="Y656">
            <v>106.88254859705204</v>
          </cell>
          <cell r="Z656">
            <v>117.06183893962843</v>
          </cell>
          <cell r="AA656" t="str">
            <v>X</v>
          </cell>
          <cell r="AF656">
            <v>69.213896852204911</v>
          </cell>
        </row>
        <row r="657">
          <cell r="B657" t="str">
            <v>f</v>
          </cell>
          <cell r="C657">
            <v>0.9457863055975817</v>
          </cell>
          <cell r="D657" t="str">
            <v xml:space="preserve">   Natural rubber (cts/lb)</v>
          </cell>
          <cell r="G657">
            <v>25.453368879985462</v>
          </cell>
          <cell r="H657">
            <v>44</v>
          </cell>
          <cell r="I657">
            <v>47.6</v>
          </cell>
          <cell r="J657">
            <v>50.921999999999997</v>
          </cell>
          <cell r="K657">
            <v>46.237176000000005</v>
          </cell>
          <cell r="L657">
            <v>37.46</v>
          </cell>
          <cell r="M657">
            <v>39.08</v>
          </cell>
          <cell r="N657">
            <v>37.71</v>
          </cell>
          <cell r="O657">
            <v>51.070000000000007</v>
          </cell>
          <cell r="P657">
            <v>71.684156417846694</v>
          </cell>
          <cell r="Q657">
            <v>63.585074742635108</v>
          </cell>
          <cell r="R657">
            <v>46.159007072448702</v>
          </cell>
          <cell r="S657">
            <v>32.735296885172502</v>
          </cell>
          <cell r="T657">
            <v>28.832358858796404</v>
          </cell>
          <cell r="U657">
            <v>31.355283637230901</v>
          </cell>
          <cell r="V657">
            <v>29.655397872220917</v>
          </cell>
          <cell r="W657">
            <v>32</v>
          </cell>
          <cell r="X657">
            <v>35</v>
          </cell>
          <cell r="Y657">
            <v>38</v>
          </cell>
          <cell r="Z657">
            <v>40</v>
          </cell>
          <cell r="AA657" t="str">
            <v>X</v>
          </cell>
          <cell r="AF657">
            <v>29.655397872220917</v>
          </cell>
        </row>
        <row r="658">
          <cell r="B658" t="str">
            <v>f</v>
          </cell>
          <cell r="C658">
            <v>1.1748053786270347</v>
          </cell>
          <cell r="D658" t="str">
            <v xml:space="preserve">   Petroleum spot crude ($/bbl)</v>
          </cell>
          <cell r="G658">
            <v>12.504273504273506</v>
          </cell>
          <cell r="H658">
            <v>16.666724466793827</v>
          </cell>
          <cell r="I658">
            <v>13.50899928710319</v>
          </cell>
          <cell r="J658">
            <v>16.271788315983848</v>
          </cell>
          <cell r="K658">
            <v>21.476518261117505</v>
          </cell>
          <cell r="L658">
            <v>17.419913214814137</v>
          </cell>
          <cell r="M658">
            <v>17.46267513860208</v>
          </cell>
          <cell r="N658">
            <v>15.310485024352486</v>
          </cell>
          <cell r="O658">
            <v>14.477751989090526</v>
          </cell>
          <cell r="P658">
            <v>16.45083592079208</v>
          </cell>
          <cell r="Q658">
            <v>18.5</v>
          </cell>
          <cell r="R658">
            <v>17.399999999999995</v>
          </cell>
          <cell r="S658">
            <v>11.807041937360564</v>
          </cell>
          <cell r="T658">
            <v>13.321839080459771</v>
          </cell>
          <cell r="U658">
            <v>17.024096385542169</v>
          </cell>
          <cell r="V658">
            <v>20</v>
          </cell>
          <cell r="W658">
            <v>21.684959300355882</v>
          </cell>
          <cell r="X658">
            <v>19.214017407997591</v>
          </cell>
          <cell r="Y658">
            <v>18.916308578049772</v>
          </cell>
          <cell r="Z658">
            <v>18.623234975256825</v>
          </cell>
          <cell r="AA658" t="str">
            <v>X</v>
          </cell>
          <cell r="AF658">
            <v>21.7</v>
          </cell>
        </row>
        <row r="659">
          <cell r="B659" t="str">
            <v>f</v>
          </cell>
          <cell r="C659">
            <v>1.3021402576689132</v>
          </cell>
          <cell r="D659" t="str">
            <v xml:space="preserve">      Ratio actual/world market</v>
          </cell>
          <cell r="G659">
            <v>0.87872617739097014</v>
          </cell>
          <cell r="H659">
            <v>0.91827683012638173</v>
          </cell>
          <cell r="I659">
            <v>0.91773092983037974</v>
          </cell>
          <cell r="J659">
            <v>0.91209575762241302</v>
          </cell>
          <cell r="K659">
            <v>0.93498120422801512</v>
          </cell>
          <cell r="L659">
            <v>0.90118537065774129</v>
          </cell>
          <cell r="M659">
            <v>0.91763926109312033</v>
          </cell>
          <cell r="N659">
            <v>0.91025475769039754</v>
          </cell>
          <cell r="O659">
            <v>0.91112347319638298</v>
          </cell>
          <cell r="P659">
            <v>0.95622657229225683</v>
          </cell>
          <cell r="Q659">
            <v>0.90800757617872896</v>
          </cell>
          <cell r="R659">
            <v>0.90303786003803166</v>
          </cell>
          <cell r="S659">
            <v>0.90303786003803188</v>
          </cell>
          <cell r="T659">
            <v>0.74077595717802902</v>
          </cell>
          <cell r="U659">
            <v>0.60343586170828389</v>
          </cell>
          <cell r="V659">
            <v>0.7857581284514874</v>
          </cell>
          <cell r="W659">
            <v>0.96377596890470585</v>
          </cell>
          <cell r="X659">
            <v>0.96070087039987961</v>
          </cell>
          <cell r="Y659">
            <v>0.95778777610378596</v>
          </cell>
          <cell r="Z659">
            <v>0.95503769103881153</v>
          </cell>
          <cell r="AA659" t="str">
            <v>X</v>
          </cell>
          <cell r="AF659">
            <v>0.85254756936986376</v>
          </cell>
        </row>
        <row r="660">
          <cell r="AA660" t="str">
            <v>X</v>
          </cell>
        </row>
        <row r="661">
          <cell r="D661" t="str">
            <v>Conversion factors:</v>
          </cell>
          <cell r="AA661" t="str">
            <v>X</v>
          </cell>
        </row>
        <row r="662">
          <cell r="D662" t="str">
            <v xml:space="preserve">   1000 lb per ton</v>
          </cell>
          <cell r="AA662" t="str">
            <v>X</v>
          </cell>
        </row>
        <row r="663">
          <cell r="D663">
            <v>2.2046239999999999</v>
          </cell>
          <cell r="AA663" t="str">
            <v>X</v>
          </cell>
        </row>
        <row r="664">
          <cell r="D664" t="str">
            <v xml:space="preserve">   1000 troy oz per ton</v>
          </cell>
          <cell r="AA664" t="str">
            <v>X</v>
          </cell>
        </row>
        <row r="665">
          <cell r="D665">
            <v>31.102499999999999</v>
          </cell>
          <cell r="AA665" t="str">
            <v>X</v>
          </cell>
        </row>
        <row r="666">
          <cell r="D666" t="str">
            <v xml:space="preserve">   Liters per barrel</v>
          </cell>
          <cell r="AA666" t="str">
            <v>X</v>
          </cell>
        </row>
        <row r="667">
          <cell r="D667">
            <v>158.97</v>
          </cell>
          <cell r="AA667" t="str">
            <v>X</v>
          </cell>
        </row>
        <row r="668">
          <cell r="AA668" t="str">
            <v>X</v>
          </cell>
        </row>
        <row r="669">
          <cell r="AA669" t="str">
            <v>X</v>
          </cell>
        </row>
        <row r="670">
          <cell r="D670" t="str">
            <v>TABLE  9</v>
          </cell>
          <cell r="AA670" t="str">
            <v>X</v>
          </cell>
        </row>
        <row r="671">
          <cell r="D671" t="str">
            <v>Imports</v>
          </cell>
          <cell r="AA671" t="str">
            <v>X</v>
          </cell>
        </row>
        <row r="672">
          <cell r="E672">
            <v>1984</v>
          </cell>
          <cell r="F672">
            <v>1985</v>
          </cell>
          <cell r="G672">
            <v>1986</v>
          </cell>
          <cell r="H672">
            <v>1987</v>
          </cell>
          <cell r="I672">
            <v>1988</v>
          </cell>
          <cell r="J672">
            <v>1989</v>
          </cell>
          <cell r="K672">
            <v>1990</v>
          </cell>
          <cell r="L672">
            <v>1991</v>
          </cell>
          <cell r="M672">
            <v>1992</v>
          </cell>
          <cell r="N672">
            <v>1993</v>
          </cell>
          <cell r="O672">
            <v>1994</v>
          </cell>
          <cell r="P672">
            <v>1995</v>
          </cell>
          <cell r="Q672">
            <v>1996</v>
          </cell>
          <cell r="R672">
            <v>1997</v>
          </cell>
          <cell r="S672">
            <v>1998</v>
          </cell>
          <cell r="T672">
            <v>1999</v>
          </cell>
          <cell r="U672">
            <v>2000</v>
          </cell>
          <cell r="V672">
            <v>2001</v>
          </cell>
          <cell r="W672">
            <v>2002</v>
          </cell>
          <cell r="X672">
            <v>2003</v>
          </cell>
          <cell r="Y672">
            <v>2004</v>
          </cell>
          <cell r="Z672">
            <v>2005</v>
          </cell>
          <cell r="AA672" t="str">
            <v>X</v>
          </cell>
        </row>
        <row r="673">
          <cell r="AA673" t="str">
            <v>X</v>
          </cell>
        </row>
        <row r="674">
          <cell r="AA674" t="str">
            <v>X</v>
          </cell>
        </row>
        <row r="675">
          <cell r="D675" t="str">
            <v>Assumed ratios</v>
          </cell>
          <cell r="AA675" t="str">
            <v>X</v>
          </cell>
        </row>
        <row r="676">
          <cell r="B676" t="str">
            <v>d</v>
          </cell>
          <cell r="C676">
            <v>1</v>
          </cell>
          <cell r="D676" t="str">
            <v>SODEMIZA imports/exports</v>
          </cell>
          <cell r="H676">
            <v>0.5</v>
          </cell>
          <cell r="I676">
            <v>0.5</v>
          </cell>
          <cell r="J676">
            <v>0.5</v>
          </cell>
          <cell r="K676">
            <v>0.5</v>
          </cell>
          <cell r="L676">
            <v>0.5</v>
          </cell>
          <cell r="M676">
            <v>0.5</v>
          </cell>
          <cell r="N676">
            <v>0.5</v>
          </cell>
          <cell r="O676">
            <v>0.4</v>
          </cell>
          <cell r="P676">
            <v>0.4</v>
          </cell>
          <cell r="Q676">
            <v>0.4</v>
          </cell>
          <cell r="R676">
            <v>0.4</v>
          </cell>
          <cell r="S676">
            <v>0.4</v>
          </cell>
          <cell r="T676">
            <v>0.4</v>
          </cell>
          <cell r="U676">
            <v>0.4</v>
          </cell>
          <cell r="V676">
            <v>0.4</v>
          </cell>
          <cell r="W676">
            <v>0.4</v>
          </cell>
          <cell r="X676">
            <v>0.4</v>
          </cell>
          <cell r="Y676">
            <v>0.4</v>
          </cell>
          <cell r="Z676">
            <v>0.4</v>
          </cell>
          <cell r="AA676" t="str">
            <v>X</v>
          </cell>
        </row>
        <row r="677">
          <cell r="B677" t="str">
            <v>d</v>
          </cell>
          <cell r="C677">
            <v>1</v>
          </cell>
          <cell r="D677" t="str">
            <v>MIBA imports/exports</v>
          </cell>
          <cell r="H677">
            <v>0.2</v>
          </cell>
          <cell r="I677">
            <v>0.2</v>
          </cell>
          <cell r="J677">
            <v>0.2</v>
          </cell>
          <cell r="K677">
            <v>0.2</v>
          </cell>
          <cell r="L677">
            <v>0.2</v>
          </cell>
          <cell r="M677">
            <v>0.2</v>
          </cell>
          <cell r="N677">
            <v>0.2</v>
          </cell>
          <cell r="O677">
            <v>0.2</v>
          </cell>
          <cell r="P677">
            <v>0.2</v>
          </cell>
          <cell r="Q677">
            <v>0.21</v>
          </cell>
          <cell r="R677">
            <v>0.22</v>
          </cell>
          <cell r="S677">
            <v>0.22</v>
          </cell>
          <cell r="T677">
            <v>0.22</v>
          </cell>
          <cell r="U677">
            <v>0.4</v>
          </cell>
          <cell r="V677">
            <v>0.4</v>
          </cell>
          <cell r="W677">
            <v>0.4</v>
          </cell>
          <cell r="X677">
            <v>0.4</v>
          </cell>
          <cell r="Y677">
            <v>0.4</v>
          </cell>
          <cell r="Z677">
            <v>0.4</v>
          </cell>
          <cell r="AA677" t="str">
            <v>X</v>
          </cell>
        </row>
        <row r="678">
          <cell r="B678" t="str">
            <v>d</v>
          </cell>
          <cell r="C678">
            <v>1</v>
          </cell>
          <cell r="D678" t="str">
            <v>Parallel imports/exports</v>
          </cell>
          <cell r="J678">
            <v>-2.6949084668255213E-2</v>
          </cell>
          <cell r="K678">
            <v>-6.0541635972853482E-2</v>
          </cell>
          <cell r="L678">
            <v>-1.0962748955582065</v>
          </cell>
          <cell r="M678">
            <v>0.38249219772638238</v>
          </cell>
          <cell r="N678">
            <v>0.15153180886457795</v>
          </cell>
          <cell r="O678">
            <v>0.36267737475403206</v>
          </cell>
          <cell r="P678">
            <v>0.36267737475403206</v>
          </cell>
          <cell r="Q678">
            <v>0.4</v>
          </cell>
          <cell r="R678">
            <v>0.35</v>
          </cell>
          <cell r="S678">
            <v>0.35</v>
          </cell>
          <cell r="T678">
            <v>0.3</v>
          </cell>
          <cell r="U678">
            <v>0.3</v>
          </cell>
          <cell r="V678">
            <v>0.3</v>
          </cell>
          <cell r="W678">
            <v>0.3</v>
          </cell>
          <cell r="X678">
            <v>0.3</v>
          </cell>
          <cell r="Y678">
            <v>0.3</v>
          </cell>
          <cell r="Z678">
            <v>0.3</v>
          </cell>
          <cell r="AA678" t="str">
            <v>X</v>
          </cell>
        </row>
        <row r="679">
          <cell r="B679" t="str">
            <v>d</v>
          </cell>
          <cell r="C679">
            <v>0.9375</v>
          </cell>
          <cell r="D679" t="str">
            <v>Grant merchandise imports/grants</v>
          </cell>
          <cell r="E679">
            <v>0.5</v>
          </cell>
          <cell r="F679">
            <v>0.5</v>
          </cell>
          <cell r="G679">
            <v>0.5</v>
          </cell>
          <cell r="H679">
            <v>0.5</v>
          </cell>
          <cell r="I679">
            <v>0.5</v>
          </cell>
          <cell r="J679">
            <v>0.74</v>
          </cell>
          <cell r="K679">
            <v>0.74</v>
          </cell>
          <cell r="L679">
            <v>0.94</v>
          </cell>
          <cell r="M679">
            <v>0.5</v>
          </cell>
          <cell r="N679">
            <v>0.5</v>
          </cell>
          <cell r="O679">
            <v>0.5</v>
          </cell>
          <cell r="P679">
            <v>0.6</v>
          </cell>
          <cell r="Q679">
            <v>0.7</v>
          </cell>
          <cell r="R679">
            <v>0.7</v>
          </cell>
          <cell r="S679">
            <v>0.67999999999999994</v>
          </cell>
          <cell r="T679">
            <v>0.64999999999999991</v>
          </cell>
          <cell r="U679">
            <v>0.8</v>
          </cell>
          <cell r="V679">
            <v>0.75</v>
          </cell>
          <cell r="W679">
            <v>0.75</v>
          </cell>
          <cell r="X679">
            <v>0.7</v>
          </cell>
          <cell r="Y679">
            <v>0.65</v>
          </cell>
          <cell r="Z679">
            <v>0.65</v>
          </cell>
          <cell r="AA679" t="str">
            <v>X</v>
          </cell>
        </row>
        <row r="680">
          <cell r="B680" t="str">
            <v>d</v>
          </cell>
          <cell r="C680">
            <v>0.9375</v>
          </cell>
          <cell r="D680" t="str">
            <v>Loan merchandise imports/loans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1</v>
          </cell>
          <cell r="J680">
            <v>1</v>
          </cell>
          <cell r="K680">
            <v>1</v>
          </cell>
          <cell r="L680">
            <v>1</v>
          </cell>
          <cell r="M680">
            <v>1</v>
          </cell>
          <cell r="N680">
            <v>1</v>
          </cell>
          <cell r="O680">
            <v>1</v>
          </cell>
          <cell r="P680">
            <v>1</v>
          </cell>
          <cell r="Q680">
            <v>1</v>
          </cell>
          <cell r="R680">
            <v>0.98</v>
          </cell>
          <cell r="S680">
            <v>0.96</v>
          </cell>
          <cell r="T680">
            <v>0.92999999999999994</v>
          </cell>
          <cell r="U680">
            <v>0.8</v>
          </cell>
          <cell r="V680">
            <v>0.75</v>
          </cell>
          <cell r="W680">
            <v>0.75</v>
          </cell>
          <cell r="X680">
            <v>0.7</v>
          </cell>
          <cell r="Y680">
            <v>0.65</v>
          </cell>
          <cell r="Z680">
            <v>0.65</v>
          </cell>
          <cell r="AA680" t="str">
            <v>X</v>
          </cell>
        </row>
        <row r="681">
          <cell r="C681" t="e">
            <v>#DIV/0!</v>
          </cell>
          <cell r="D681" t="str">
            <v>Grant/Loan services imports ratio</v>
          </cell>
          <cell r="U681">
            <v>0</v>
          </cell>
          <cell r="V681">
            <v>0.2</v>
          </cell>
          <cell r="W681">
            <v>0.17499999999999999</v>
          </cell>
          <cell r="X681">
            <v>0.15</v>
          </cell>
          <cell r="Y681">
            <v>0.15</v>
          </cell>
          <cell r="Z681">
            <v>0.15</v>
          </cell>
          <cell r="AA681" t="str">
            <v>X</v>
          </cell>
        </row>
        <row r="682">
          <cell r="D682" t="str">
            <v>FDI related imports</v>
          </cell>
          <cell r="U682">
            <v>0.8</v>
          </cell>
          <cell r="V682">
            <v>0.8</v>
          </cell>
          <cell r="W682">
            <v>0.8</v>
          </cell>
          <cell r="X682">
            <v>0.8</v>
          </cell>
          <cell r="Y682">
            <v>0.8</v>
          </cell>
          <cell r="Z682">
            <v>0.8</v>
          </cell>
          <cell r="AA682" t="str">
            <v>X</v>
          </cell>
        </row>
        <row r="683">
          <cell r="D683" t="str">
            <v>ROC nonenergy imports/</v>
          </cell>
          <cell r="AA683" t="str">
            <v>X</v>
          </cell>
        </row>
        <row r="684">
          <cell r="B684" t="str">
            <v>d</v>
          </cell>
          <cell r="C684">
            <v>1</v>
          </cell>
          <cell r="D684" t="str">
            <v xml:space="preserve">  DMBs' export receipts  1/</v>
          </cell>
          <cell r="H684">
            <v>1.1392534942773975</v>
          </cell>
          <cell r="I684">
            <v>0.77409952602048193</v>
          </cell>
          <cell r="J684">
            <v>0.83646530405494446</v>
          </cell>
          <cell r="K684">
            <v>0.9232504384868947</v>
          </cell>
          <cell r="L684">
            <v>0.84526255870143618</v>
          </cell>
          <cell r="M684">
            <v>0.6090145939360917</v>
          </cell>
          <cell r="N684">
            <v>0.34616713364517732</v>
          </cell>
          <cell r="O684">
            <v>0.19846625768833701</v>
          </cell>
          <cell r="P684">
            <v>0.30975137352395304</v>
          </cell>
          <cell r="Q684">
            <v>0.34975137352395302</v>
          </cell>
          <cell r="R684">
            <v>0.35975137352395303</v>
          </cell>
          <cell r="S684">
            <v>0.35975137352395303</v>
          </cell>
          <cell r="T684">
            <v>0.35975137352395303</v>
          </cell>
          <cell r="U684">
            <v>0.36</v>
          </cell>
          <cell r="V684">
            <v>0.36</v>
          </cell>
          <cell r="W684">
            <v>0.36</v>
          </cell>
          <cell r="X684">
            <v>0.36</v>
          </cell>
          <cell r="Y684">
            <v>0.36</v>
          </cell>
          <cell r="Z684">
            <v>0.36</v>
          </cell>
          <cell r="AA684" t="str">
            <v>X</v>
          </cell>
        </row>
        <row r="685">
          <cell r="AA685" t="str">
            <v>X</v>
          </cell>
        </row>
        <row r="686">
          <cell r="B686" t="str">
            <v>d</v>
          </cell>
          <cell r="C686">
            <v>1.1088709677419355</v>
          </cell>
          <cell r="D686" t="str">
            <v>Oil imports, US$</v>
          </cell>
          <cell r="E686">
            <v>153.4</v>
          </cell>
          <cell r="F686">
            <v>173</v>
          </cell>
          <cell r="G686">
            <v>176</v>
          </cell>
          <cell r="H686">
            <v>153.80000000000001</v>
          </cell>
          <cell r="I686">
            <v>151.12</v>
          </cell>
          <cell r="J686">
            <v>138.87100000000001</v>
          </cell>
          <cell r="K686">
            <v>157.345</v>
          </cell>
          <cell r="L686">
            <v>133.33500000000001</v>
          </cell>
          <cell r="M686">
            <v>59.7</v>
          </cell>
          <cell r="N686">
            <v>61</v>
          </cell>
          <cell r="O686">
            <v>45.353999999999999</v>
          </cell>
          <cell r="P686">
            <v>52.082447279885095</v>
          </cell>
          <cell r="Q686">
            <v>79.2</v>
          </cell>
          <cell r="R686">
            <v>106.3</v>
          </cell>
          <cell r="S686">
            <v>126.3</v>
          </cell>
          <cell r="T686">
            <v>56.7</v>
          </cell>
          <cell r="U686">
            <v>49.6</v>
          </cell>
          <cell r="V686">
            <v>55</v>
          </cell>
          <cell r="W686">
            <v>73.025899719268224</v>
          </cell>
          <cell r="X686">
            <v>83.979784677158449</v>
          </cell>
          <cell r="Y686">
            <v>87.530400573435372</v>
          </cell>
          <cell r="Z686">
            <v>91.22612859764709</v>
          </cell>
          <cell r="AA686" t="str">
            <v>X</v>
          </cell>
          <cell r="AB686" t="str">
            <v>ok</v>
          </cell>
        </row>
        <row r="687">
          <cell r="B687" t="str">
            <v>f</v>
          </cell>
          <cell r="C687">
            <v>0.82435387771349955</v>
          </cell>
          <cell r="D687" t="str">
            <v>Non-oil imports, US$</v>
          </cell>
          <cell r="E687">
            <v>899.08026800000005</v>
          </cell>
          <cell r="F687">
            <v>1115.9741299999998</v>
          </cell>
          <cell r="G687">
            <v>1267.116417</v>
          </cell>
          <cell r="H687">
            <v>1619.788528</v>
          </cell>
          <cell r="I687">
            <v>1458.8961599999998</v>
          </cell>
          <cell r="J687">
            <v>1785.69164</v>
          </cell>
          <cell r="K687">
            <v>1581.1816360000003</v>
          </cell>
          <cell r="L687">
            <v>1170.931928</v>
          </cell>
          <cell r="M687">
            <v>875.17694355187098</v>
          </cell>
          <cell r="N687">
            <v>553.38784683131018</v>
          </cell>
          <cell r="O687">
            <v>621.388742938939</v>
          </cell>
          <cell r="P687">
            <v>1299.0371322974506</v>
          </cell>
          <cell r="Q687">
            <v>1323.6660818168587</v>
          </cell>
          <cell r="R687">
            <v>1026.2491025887191</v>
          </cell>
          <cell r="S687">
            <v>1103.7405426328423</v>
          </cell>
          <cell r="T687">
            <v>1078.5390830340305</v>
          </cell>
          <cell r="U687">
            <v>985.66852713119113</v>
          </cell>
          <cell r="V687">
            <v>812.53967248075116</v>
          </cell>
          <cell r="W687">
            <v>214.83469840533547</v>
          </cell>
          <cell r="X687">
            <v>228.5652219209326</v>
          </cell>
          <cell r="Y687">
            <v>265.34383628555952</v>
          </cell>
          <cell r="Z687">
            <v>287.60942910034737</v>
          </cell>
          <cell r="AA687" t="str">
            <v>X</v>
          </cell>
          <cell r="AB687" t="str">
            <v>ok</v>
          </cell>
        </row>
        <row r="688">
          <cell r="B688" t="str">
            <v>d</v>
          </cell>
          <cell r="C688">
            <v>0.83798516978466486</v>
          </cell>
          <cell r="D688" t="str">
            <v xml:space="preserve">  Total imports, f.o.b. - US$</v>
          </cell>
          <cell r="E688">
            <v>1052.480268</v>
          </cell>
          <cell r="F688">
            <v>1288.9741299999998</v>
          </cell>
          <cell r="G688">
            <v>1443.116417</v>
          </cell>
          <cell r="H688">
            <v>1773.588528</v>
          </cell>
          <cell r="I688">
            <v>1610.0161599999999</v>
          </cell>
          <cell r="J688">
            <v>1924.5626400000001</v>
          </cell>
          <cell r="K688">
            <v>1738.5266360000003</v>
          </cell>
          <cell r="L688">
            <v>1304.266928</v>
          </cell>
          <cell r="M688">
            <v>934.87694355187102</v>
          </cell>
          <cell r="N688">
            <v>614.38784683131018</v>
          </cell>
          <cell r="O688">
            <v>666.74274293893905</v>
          </cell>
          <cell r="P688">
            <v>1351.1195795773358</v>
          </cell>
          <cell r="Q688">
            <v>1402.8660818168587</v>
          </cell>
          <cell r="R688">
            <v>1132.5491025887191</v>
          </cell>
          <cell r="S688">
            <v>1230.0405426328423</v>
          </cell>
          <cell r="T688">
            <v>1135.2390830340305</v>
          </cell>
          <cell r="U688">
            <v>1035.2685271311911</v>
          </cell>
          <cell r="V688">
            <v>867.53967248075116</v>
          </cell>
          <cell r="W688">
            <v>287.86059812460371</v>
          </cell>
          <cell r="X688">
            <v>312.54500659809105</v>
          </cell>
          <cell r="Y688">
            <v>352.87423685899489</v>
          </cell>
          <cell r="Z688">
            <v>378.83555769799443</v>
          </cell>
          <cell r="AA688" t="str">
            <v>X</v>
          </cell>
          <cell r="AB688" t="str">
            <v>ok</v>
          </cell>
        </row>
        <row r="690">
          <cell r="C690">
            <v>0.79380268048689395</v>
          </cell>
          <cell r="D690" t="str">
            <v>Non-Aid related imports USD</v>
          </cell>
          <cell r="K690">
            <v>1420.2890307240689</v>
          </cell>
          <cell r="L690">
            <v>1014.72365681856</v>
          </cell>
          <cell r="M690">
            <v>864.90799517795415</v>
          </cell>
          <cell r="N690">
            <v>600.2211444173372</v>
          </cell>
          <cell r="O690">
            <v>606.72937830095589</v>
          </cell>
          <cell r="P690">
            <v>1136.8343719714335</v>
          </cell>
          <cell r="Q690">
            <v>1248.0939482168587</v>
          </cell>
          <cell r="R690">
            <v>1084.3884025887191</v>
          </cell>
          <cell r="S690">
            <v>1105.5193327881741</v>
          </cell>
          <cell r="T690">
            <v>1049.8297038886158</v>
          </cell>
          <cell r="U690">
            <v>925.03827214384762</v>
          </cell>
          <cell r="V690">
            <v>734.29785998075113</v>
          </cell>
        </row>
        <row r="691">
          <cell r="C691">
            <v>1.1088709677419355</v>
          </cell>
          <cell r="D691" t="str">
            <v>Oil</v>
          </cell>
          <cell r="K691">
            <v>157.345</v>
          </cell>
          <cell r="L691">
            <v>133.33500000000001</v>
          </cell>
          <cell r="M691">
            <v>59.7</v>
          </cell>
          <cell r="N691">
            <v>61</v>
          </cell>
          <cell r="O691">
            <v>45.353999999999999</v>
          </cell>
          <cell r="P691">
            <v>52.082447279885095</v>
          </cell>
          <cell r="Q691">
            <v>79.2</v>
          </cell>
          <cell r="R691">
            <v>106.3</v>
          </cell>
          <cell r="S691">
            <v>126.3</v>
          </cell>
          <cell r="T691">
            <v>56.7</v>
          </cell>
          <cell r="U691">
            <v>49.6</v>
          </cell>
          <cell r="V691">
            <v>55</v>
          </cell>
        </row>
        <row r="692">
          <cell r="C692">
            <v>0.77595175079246748</v>
          </cell>
          <cell r="D692" t="str">
            <v>Non-Oil</v>
          </cell>
          <cell r="K692">
            <v>1262.9440307240689</v>
          </cell>
          <cell r="L692">
            <v>881.38865681855998</v>
          </cell>
          <cell r="M692">
            <v>805.2079951779541</v>
          </cell>
          <cell r="N692">
            <v>539.2211444173372</v>
          </cell>
          <cell r="O692">
            <v>561.37537830095584</v>
          </cell>
          <cell r="P692">
            <v>1084.7519246915483</v>
          </cell>
          <cell r="Q692">
            <v>1168.8939482168587</v>
          </cell>
          <cell r="R692">
            <v>978.08840258871919</v>
          </cell>
          <cell r="S692">
            <v>979.21933278817414</v>
          </cell>
          <cell r="T692">
            <v>993.12970388861572</v>
          </cell>
          <cell r="U692">
            <v>875.4382721438476</v>
          </cell>
          <cell r="V692">
            <v>679.29785998075113</v>
          </cell>
        </row>
        <row r="693">
          <cell r="C693">
            <v>1.2087589973850521</v>
          </cell>
          <cell r="D693" t="str">
            <v>Aid related imports USD</v>
          </cell>
          <cell r="K693">
            <v>384.58219127593151</v>
          </cell>
          <cell r="L693">
            <v>317.09365736000001</v>
          </cell>
          <cell r="M693">
            <v>82.842642089053754</v>
          </cell>
          <cell r="N693">
            <v>26.87336015525705</v>
          </cell>
          <cell r="O693">
            <v>71.180625524656293</v>
          </cell>
          <cell r="P693">
            <v>214.2852076059024</v>
          </cell>
          <cell r="Q693">
            <v>154.77213359999999</v>
          </cell>
          <cell r="R693">
            <v>48.160699999999999</v>
          </cell>
          <cell r="S693">
            <v>124.52120984466825</v>
          </cell>
          <cell r="T693">
            <v>85.409379145414562</v>
          </cell>
          <cell r="U693">
            <v>110.23025498734354</v>
          </cell>
          <cell r="V693">
            <v>133.24181250000001</v>
          </cell>
        </row>
        <row r="694">
          <cell r="AA694" t="str">
            <v>X</v>
          </cell>
        </row>
        <row r="695">
          <cell r="B695" t="str">
            <v>f</v>
          </cell>
          <cell r="C695">
            <v>0.84537255906386977</v>
          </cell>
          <cell r="D695" t="str">
            <v>Total imports, f.o.b. - SDRs</v>
          </cell>
          <cell r="E695">
            <v>1026.8</v>
          </cell>
          <cell r="F695">
            <v>1269.5</v>
          </cell>
          <cell r="G695">
            <v>1230.0999999999999</v>
          </cell>
          <cell r="H695">
            <v>1371.6</v>
          </cell>
          <cell r="I695">
            <v>1198</v>
          </cell>
          <cell r="J695">
            <v>1501.5</v>
          </cell>
          <cell r="K695">
            <v>1281.4000000000001</v>
          </cell>
          <cell r="L695">
            <v>953.3</v>
          </cell>
          <cell r="M695">
            <v>663.8</v>
          </cell>
          <cell r="N695">
            <v>440</v>
          </cell>
          <cell r="O695">
            <v>465.7</v>
          </cell>
          <cell r="P695">
            <v>890.68381455563213</v>
          </cell>
          <cell r="Q695">
            <v>966.32063200899938</v>
          </cell>
          <cell r="R695">
            <v>823.06117721541602</v>
          </cell>
          <cell r="S695">
            <v>906.81516791036722</v>
          </cell>
          <cell r="T695">
            <v>830.26840882413615</v>
          </cell>
          <cell r="U695">
            <v>785.16056120985058</v>
          </cell>
          <cell r="V695">
            <v>663.75319290599555</v>
          </cell>
          <cell r="W695">
            <v>221.11255360882714</v>
          </cell>
          <cell r="X695">
            <v>241.1196933067049</v>
          </cell>
          <cell r="Y695">
            <v>273.58088747311308</v>
          </cell>
          <cell r="Z695">
            <v>295.27253674465646</v>
          </cell>
          <cell r="AA695" t="str">
            <v>X</v>
          </cell>
          <cell r="AB695" t="str">
            <v>ok</v>
          </cell>
        </row>
        <row r="696">
          <cell r="B696" t="str">
            <v>f</v>
          </cell>
          <cell r="C696">
            <v>0.86458115635420174</v>
          </cell>
          <cell r="D696" t="str">
            <v>Total imports, c.i.f. - SDRs</v>
          </cell>
          <cell r="E696">
            <v>1049.8999999999999</v>
          </cell>
          <cell r="F696">
            <v>1298</v>
          </cell>
          <cell r="G696">
            <v>1252.8</v>
          </cell>
          <cell r="H696">
            <v>1403.4999999999998</v>
          </cell>
          <cell r="I696">
            <v>1253.8000000000002</v>
          </cell>
          <cell r="J696">
            <v>1538.8</v>
          </cell>
          <cell r="K696">
            <v>1330.3000000000002</v>
          </cell>
          <cell r="L696">
            <v>973.43681599999991</v>
          </cell>
          <cell r="M696">
            <v>672.94083714124008</v>
          </cell>
          <cell r="N696">
            <v>449.1</v>
          </cell>
          <cell r="O696">
            <v>473.49999999999994</v>
          </cell>
          <cell r="P696">
            <v>909.94903345847365</v>
          </cell>
          <cell r="Q696">
            <v>977.06365938683984</v>
          </cell>
          <cell r="R696">
            <v>841.63745478529836</v>
          </cell>
          <cell r="S696">
            <v>916.44589329051041</v>
          </cell>
          <cell r="T696">
            <v>836.83152448727537</v>
          </cell>
          <cell r="U696">
            <v>849.99094681150075</v>
          </cell>
          <cell r="V696">
            <v>734.88615568489013</v>
          </cell>
          <cell r="W696">
            <v>309.24911455829965</v>
          </cell>
          <cell r="X696">
            <v>334.79698008566845</v>
          </cell>
          <cell r="Y696">
            <v>359.82669892142906</v>
          </cell>
          <cell r="Z696">
            <v>386.35293762834647</v>
          </cell>
          <cell r="AA696" t="str">
            <v>X</v>
          </cell>
        </row>
        <row r="697">
          <cell r="C697">
            <v>0.8570259104487441</v>
          </cell>
          <cell r="D697" t="str">
            <v>Total imports cif USD</v>
          </cell>
          <cell r="J697">
            <v>1924.5626400000001</v>
          </cell>
          <cell r="K697">
            <v>1738.5266360000003</v>
          </cell>
          <cell r="L697">
            <v>1304.266928</v>
          </cell>
          <cell r="M697">
            <v>934.87694355187102</v>
          </cell>
          <cell r="N697">
            <v>614.38784683131018</v>
          </cell>
          <cell r="O697">
            <v>666.74274293893905</v>
          </cell>
          <cell r="P697">
            <v>1569.4081622638632</v>
          </cell>
          <cell r="Q697">
            <v>1638.196451809823</v>
          </cell>
          <cell r="R697">
            <v>1294.6443246429519</v>
          </cell>
          <cell r="S697">
            <v>1364.1924778576538</v>
          </cell>
          <cell r="T697">
            <v>1231.9083074890182</v>
          </cell>
          <cell r="U697">
            <v>1120.7502249278143</v>
          </cell>
          <cell r="V697">
            <v>960.51198190439482</v>
          </cell>
          <cell r="AA697" t="str">
            <v>X</v>
          </cell>
        </row>
        <row r="698">
          <cell r="S698">
            <v>135.32646372032951</v>
          </cell>
          <cell r="T698">
            <v>125.61911464098401</v>
          </cell>
          <cell r="U698">
            <v>121.25043815496028</v>
          </cell>
          <cell r="V698">
            <v>128.06078532877322</v>
          </cell>
        </row>
        <row r="700">
          <cell r="C700">
            <v>0.84537255906386977</v>
          </cell>
          <cell r="D700" t="str">
            <v>Total SDR</v>
          </cell>
          <cell r="J700">
            <v>1538.8000000000004</v>
          </cell>
          <cell r="K700">
            <v>1330.3000000000002</v>
          </cell>
          <cell r="L700">
            <v>973.43681600000002</v>
          </cell>
          <cell r="M700">
            <v>672.94083714123997</v>
          </cell>
          <cell r="N700">
            <v>449.10000000000008</v>
          </cell>
          <cell r="O700">
            <v>473.49999999999994</v>
          </cell>
          <cell r="P700">
            <v>890.68381455563213</v>
          </cell>
          <cell r="Q700">
            <v>966.32063200899938</v>
          </cell>
          <cell r="R700">
            <v>823.06117721541602</v>
          </cell>
          <cell r="S700">
            <v>906.81516791036722</v>
          </cell>
          <cell r="T700">
            <v>830.26840882413615</v>
          </cell>
          <cell r="U700">
            <v>785.16056120985058</v>
          </cell>
          <cell r="V700">
            <v>663.75319290599555</v>
          </cell>
          <cell r="W700">
            <v>309.24911455829965</v>
          </cell>
          <cell r="X700">
            <v>334.79698008566845</v>
          </cell>
          <cell r="Y700">
            <v>359.82669892142906</v>
          </cell>
          <cell r="Z700">
            <v>386.35293762834647</v>
          </cell>
          <cell r="AA700" t="str">
            <v>X</v>
          </cell>
        </row>
        <row r="701">
          <cell r="C701">
            <v>0.80080057212397371</v>
          </cell>
          <cell r="D701" t="str">
            <v>Non-Aid related</v>
          </cell>
          <cell r="J701">
            <v>1080.2098548603531</v>
          </cell>
          <cell r="K701">
            <v>1046.8395055235851</v>
          </cell>
          <cell r="L701">
            <v>741.67031401192844</v>
          </cell>
          <cell r="M701">
            <v>614.11924976762566</v>
          </cell>
          <cell r="N701">
            <v>429.85437440812598</v>
          </cell>
          <cell r="O701">
            <v>423.78244752883904</v>
          </cell>
          <cell r="P701">
            <v>749.42291581787822</v>
          </cell>
          <cell r="Q701">
            <v>859.71066552949196</v>
          </cell>
          <cell r="R701">
            <v>788.06119147800882</v>
          </cell>
          <cell r="S701">
            <v>815.01516791036727</v>
          </cell>
          <cell r="T701">
            <v>767.80340882413611</v>
          </cell>
          <cell r="U701">
            <v>701.56056120985056</v>
          </cell>
          <cell r="V701">
            <v>561.81009879646444</v>
          </cell>
          <cell r="AA701" t="str">
            <v>X</v>
          </cell>
        </row>
        <row r="702">
          <cell r="B702" t="str">
            <v>f</v>
          </cell>
          <cell r="C702">
            <v>1.0635183454905164</v>
          </cell>
          <cell r="D702" t="str">
            <v>Recorded payments (SDR)</v>
          </cell>
          <cell r="F702">
            <v>779.58100000000002</v>
          </cell>
          <cell r="G702">
            <v>740.88499999999999</v>
          </cell>
          <cell r="H702">
            <v>584.75699999999995</v>
          </cell>
          <cell r="I702">
            <v>682.33181737008147</v>
          </cell>
          <cell r="J702">
            <v>718.24898264885792</v>
          </cell>
          <cell r="K702">
            <v>718.65229594469099</v>
          </cell>
          <cell r="L702">
            <v>638.98423576189907</v>
          </cell>
          <cell r="M702">
            <v>379.77943595933908</v>
          </cell>
          <cell r="N702">
            <v>284.8426591420174</v>
          </cell>
          <cell r="O702">
            <v>199.38366727137563</v>
          </cell>
          <cell r="P702">
            <v>304.88771414193246</v>
          </cell>
          <cell r="Q702">
            <v>403.83865046629057</v>
          </cell>
          <cell r="R702">
            <v>368.9141752763847</v>
          </cell>
          <cell r="S702">
            <v>400.96142324592074</v>
          </cell>
          <cell r="T702">
            <v>299.80029632829036</v>
          </cell>
          <cell r="U702">
            <v>183.1</v>
          </cell>
          <cell r="V702">
            <v>194.73020905931355</v>
          </cell>
          <cell r="W702">
            <v>190.75249357255933</v>
          </cell>
          <cell r="X702">
            <v>211.27169022058553</v>
          </cell>
          <cell r="Y702">
            <v>227.00367177612043</v>
          </cell>
          <cell r="Z702">
            <v>244.79915267053556</v>
          </cell>
          <cell r="AA702" t="str">
            <v>X</v>
          </cell>
        </row>
        <row r="703">
          <cell r="B703" t="str">
            <v>f</v>
          </cell>
          <cell r="C703">
            <v>0.7</v>
          </cell>
          <cell r="D703" t="str">
            <v>Forex Budg Gvt &amp; BoZ  ***</v>
          </cell>
          <cell r="I703">
            <v>134.53181737008157</v>
          </cell>
          <cell r="J703">
            <v>79.148982648857825</v>
          </cell>
          <cell r="K703">
            <v>105.25229594469093</v>
          </cell>
          <cell r="L703">
            <v>219.78423576189917</v>
          </cell>
          <cell r="M703">
            <v>128.53143595933912</v>
          </cell>
          <cell r="N703">
            <v>65.972659142017363</v>
          </cell>
          <cell r="O703">
            <v>31.383667271375639</v>
          </cell>
          <cell r="P703">
            <v>74.527714141932464</v>
          </cell>
          <cell r="Q703">
            <v>110.25735824010587</v>
          </cell>
          <cell r="R703">
            <v>87.417034160917439</v>
          </cell>
          <cell r="S703">
            <v>83.79939874805541</v>
          </cell>
          <cell r="T703">
            <v>83.132862057460486</v>
          </cell>
          <cell r="U703">
            <v>79.078230813365792</v>
          </cell>
          <cell r="V703">
            <v>55.35476156935605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 t="str">
            <v>X</v>
          </cell>
          <cell r="AB703" t="str">
            <v>n</v>
          </cell>
        </row>
        <row r="704">
          <cell r="C704">
            <v>1.1420402056167192</v>
          </cell>
          <cell r="D704" t="str">
            <v>ROC private sector imports</v>
          </cell>
          <cell r="J704">
            <v>639.1</v>
          </cell>
          <cell r="K704">
            <v>613.4</v>
          </cell>
          <cell r="L704">
            <v>419.19999999999993</v>
          </cell>
          <cell r="M704">
            <v>251.24799999999999</v>
          </cell>
          <cell r="N704">
            <v>218.87</v>
          </cell>
          <cell r="O704">
            <v>168</v>
          </cell>
          <cell r="P704">
            <v>230.36</v>
          </cell>
          <cell r="Q704">
            <v>293.58129222618464</v>
          </cell>
          <cell r="R704">
            <v>281.49714111546723</v>
          </cell>
          <cell r="S704">
            <v>317.16202449786533</v>
          </cell>
          <cell r="T704">
            <v>216.66743427082989</v>
          </cell>
          <cell r="U704">
            <v>104.0217691866342</v>
          </cell>
          <cell r="V704">
            <v>118.79704267051864</v>
          </cell>
          <cell r="AA704" t="str">
            <v>X</v>
          </cell>
        </row>
        <row r="705">
          <cell r="B705" t="str">
            <v>f</v>
          </cell>
          <cell r="C705">
            <v>1.1552924844742209</v>
          </cell>
          <cell r="D705" t="str">
            <v xml:space="preserve">    ROC private nonenergy imports</v>
          </cell>
          <cell r="H705">
            <v>466.2</v>
          </cell>
          <cell r="I705">
            <v>435.4</v>
          </cell>
          <cell r="J705">
            <v>509.40000000000003</v>
          </cell>
          <cell r="K705">
            <v>498.7</v>
          </cell>
          <cell r="L705">
            <v>312.79999999999995</v>
          </cell>
          <cell r="M705">
            <v>213.98099999999999</v>
          </cell>
          <cell r="N705">
            <v>179.15</v>
          </cell>
          <cell r="O705">
            <v>129</v>
          </cell>
          <cell r="P705">
            <v>196.0262566986467</v>
          </cell>
          <cell r="Q705">
            <v>239.026837565769</v>
          </cell>
          <cell r="R705">
            <v>204.2453884647295</v>
          </cell>
          <cell r="S705">
            <v>224.05065805303917</v>
          </cell>
          <cell r="T705">
            <v>175.19932461544963</v>
          </cell>
          <cell r="U705">
            <v>66.404510653792187</v>
          </cell>
          <cell r="V705">
            <v>76.716632093514448</v>
          </cell>
          <cell r="W705">
            <v>134.6595677893643</v>
          </cell>
          <cell r="X705">
            <v>146.48364530595839</v>
          </cell>
          <cell r="Y705">
            <v>159.14197441076027</v>
          </cell>
          <cell r="Z705">
            <v>173.69555676707185</v>
          </cell>
          <cell r="AA705" t="str">
            <v>X</v>
          </cell>
        </row>
        <row r="706">
          <cell r="B706" t="str">
            <v>f</v>
          </cell>
          <cell r="C706">
            <v>1.1186463931247299</v>
          </cell>
          <cell r="D706" t="str">
            <v xml:space="preserve">    ROC energy imports</v>
          </cell>
          <cell r="F706">
            <v>22.220000000000002</v>
          </cell>
          <cell r="H706">
            <v>97.7</v>
          </cell>
          <cell r="I706">
            <v>112.4</v>
          </cell>
          <cell r="J706">
            <v>129.69999999999999</v>
          </cell>
          <cell r="K706">
            <v>114.7</v>
          </cell>
          <cell r="L706">
            <v>106.4</v>
          </cell>
          <cell r="M706">
            <v>37.267000000000003</v>
          </cell>
          <cell r="N706">
            <v>39.72</v>
          </cell>
          <cell r="O706">
            <v>39</v>
          </cell>
          <cell r="P706">
            <v>34.333743301353316</v>
          </cell>
          <cell r="Q706">
            <v>54.554454660415644</v>
          </cell>
          <cell r="R706">
            <v>77.251752650737743</v>
          </cell>
          <cell r="S706">
            <v>93.111366444826146</v>
          </cell>
          <cell r="T706">
            <v>41.468109655380267</v>
          </cell>
          <cell r="U706">
            <v>37.617258532842023</v>
          </cell>
          <cell r="V706">
            <v>42.080410577004194</v>
          </cell>
          <cell r="W706">
            <v>56.092925783195042</v>
          </cell>
          <cell r="X706">
            <v>64.78804491462715</v>
          </cell>
          <cell r="Y706">
            <v>67.861697365360172</v>
          </cell>
          <cell r="Z706">
            <v>71.103595903463713</v>
          </cell>
          <cell r="AA706" t="str">
            <v>X</v>
          </cell>
        </row>
        <row r="707">
          <cell r="D707" t="str">
            <v>Other private (residual aid and private capital repatriation)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20.57840481943888</v>
          </cell>
        </row>
        <row r="708">
          <cell r="C708">
            <v>1.0024818704015201</v>
          </cell>
          <cell r="D708" t="str">
            <v>Export driven imports</v>
          </cell>
          <cell r="E708">
            <v>337.69200000000001</v>
          </cell>
          <cell r="F708">
            <v>213.03699999999986</v>
          </cell>
          <cell r="G708">
            <v>161.24799999999999</v>
          </cell>
          <cell r="H708">
            <v>457.24544995218821</v>
          </cell>
          <cell r="I708">
            <v>139.6205321745345</v>
          </cell>
          <cell r="J708">
            <v>361.96087221149514</v>
          </cell>
          <cell r="K708">
            <v>328.18720957889406</v>
          </cell>
          <cell r="L708">
            <v>102.68607825002931</v>
          </cell>
          <cell r="M708">
            <v>234.33981380828661</v>
          </cell>
          <cell r="N708">
            <v>145.01171526610855</v>
          </cell>
          <cell r="O708">
            <v>224.39878025746339</v>
          </cell>
          <cell r="P708">
            <v>194.53520167594581</v>
          </cell>
          <cell r="Q708">
            <v>205.87201506320145</v>
          </cell>
          <cell r="R708">
            <v>167.59701620162409</v>
          </cell>
          <cell r="S708">
            <v>194.45374466444656</v>
          </cell>
          <cell r="T708">
            <v>109.60311249584575</v>
          </cell>
          <cell r="U708">
            <v>148.81056120985056</v>
          </cell>
          <cell r="V708">
            <v>149.17988973715089</v>
          </cell>
          <cell r="W708">
            <v>118.49662098574035</v>
          </cell>
          <cell r="X708">
            <v>123.52528986508295</v>
          </cell>
          <cell r="Y708">
            <v>132.82302714530866</v>
          </cell>
          <cell r="Z708">
            <v>141.55378495781093</v>
          </cell>
          <cell r="AA708" t="str">
            <v>X</v>
          </cell>
        </row>
        <row r="709">
          <cell r="B709" t="str">
            <v>f</v>
          </cell>
          <cell r="C709">
            <v>1.0378112679442564</v>
          </cell>
          <cell r="D709" t="str">
            <v>Gécamines (SDR)  ***</v>
          </cell>
          <cell r="E709">
            <v>242.3</v>
          </cell>
          <cell r="F709">
            <v>244.804</v>
          </cell>
          <cell r="G709">
            <v>185.09399999999999</v>
          </cell>
          <cell r="H709">
            <v>232.3908806879698</v>
          </cell>
          <cell r="I709">
            <v>276.55866961778025</v>
          </cell>
          <cell r="J709">
            <v>322.13518911496692</v>
          </cell>
          <cell r="K709">
            <v>290.62311128145404</v>
          </cell>
          <cell r="L709">
            <v>216.59016489299495</v>
          </cell>
          <cell r="M709">
            <v>136.56908845663068</v>
          </cell>
          <cell r="N709">
            <v>65.192044742703445</v>
          </cell>
          <cell r="O709">
            <v>48.075710368752446</v>
          </cell>
          <cell r="P709">
            <v>60.529496492147487</v>
          </cell>
          <cell r="Q709">
            <v>62.61641283262739</v>
          </cell>
          <cell r="R709">
            <v>60.195468907395139</v>
          </cell>
          <cell r="S709">
            <v>85.9</v>
          </cell>
          <cell r="T709">
            <v>23.3</v>
          </cell>
          <cell r="U709">
            <v>22.6</v>
          </cell>
          <cell r="V709">
            <v>23.454534655540197</v>
          </cell>
          <cell r="W709">
            <v>21.490705754333632</v>
          </cell>
          <cell r="X709">
            <v>22.661686912909804</v>
          </cell>
          <cell r="Y709">
            <v>23.404451681710331</v>
          </cell>
          <cell r="Z709">
            <v>24.31343839313903</v>
          </cell>
          <cell r="AA709" t="str">
            <v>X</v>
          </cell>
          <cell r="AB709" t="str">
            <v>ok</v>
          </cell>
          <cell r="AD709">
            <v>23.027267327770097</v>
          </cell>
        </row>
        <row r="710">
          <cell r="B710" t="str">
            <v>f</v>
          </cell>
          <cell r="D710" t="str">
            <v>Sodimiza (SDR)</v>
          </cell>
          <cell r="E710">
            <v>11.4</v>
          </cell>
          <cell r="F710">
            <v>13.337</v>
          </cell>
          <cell r="G710">
            <v>13.337</v>
          </cell>
          <cell r="H710">
            <v>17.930514495004175</v>
          </cell>
          <cell r="I710">
            <v>27.122150127983812</v>
          </cell>
          <cell r="J710">
            <v>15.369491948570715</v>
          </cell>
          <cell r="K710">
            <v>15.207719749045506</v>
          </cell>
          <cell r="L710">
            <v>8.5558167649070285</v>
          </cell>
          <cell r="M710">
            <v>8.3638427897996834</v>
          </cell>
          <cell r="N710">
            <v>6.8664774591452877</v>
          </cell>
          <cell r="O710">
            <v>0.50801159718457367</v>
          </cell>
          <cell r="P710">
            <v>1.6466231377065257</v>
          </cell>
          <cell r="Q710">
            <v>0.79677202610728903</v>
          </cell>
          <cell r="R710">
            <v>0.76904339237274144</v>
          </cell>
          <cell r="S710">
            <v>0.41217640756577989</v>
          </cell>
          <cell r="T710">
            <v>0.72131150625001506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1.8559764173274342</v>
          </cell>
          <cell r="Z710">
            <v>1.9235666422050675</v>
          </cell>
          <cell r="AA710" t="str">
            <v>X</v>
          </cell>
        </row>
        <row r="711">
          <cell r="B711" t="str">
            <v>f</v>
          </cell>
          <cell r="C711">
            <v>0.94933555249238499</v>
          </cell>
          <cell r="D711" t="str">
            <v>MIBA (SDR)</v>
          </cell>
          <cell r="F711">
            <v>12.832000000000001</v>
          </cell>
          <cell r="G711">
            <v>12.832000000000001</v>
          </cell>
          <cell r="H711">
            <v>10.516596034274755</v>
          </cell>
          <cell r="I711">
            <v>10.833978212988868</v>
          </cell>
          <cell r="J711">
            <v>14.322962177006616</v>
          </cell>
          <cell r="K711">
            <v>15.12448958532954</v>
          </cell>
          <cell r="L711">
            <v>11.253661852414922</v>
          </cell>
          <cell r="M711">
            <v>6.5775082175280311</v>
          </cell>
          <cell r="N711">
            <v>7.4748197310304638</v>
          </cell>
          <cell r="O711">
            <v>7.1778132349590464</v>
          </cell>
          <cell r="P711">
            <v>8.5281604236413315</v>
          </cell>
          <cell r="Q711">
            <v>10.972574662068485</v>
          </cell>
          <cell r="R711">
            <v>13.257455971657274</v>
          </cell>
          <cell r="S711">
            <v>15.182015458717828</v>
          </cell>
          <cell r="T711">
            <v>15.643864699299058</v>
          </cell>
          <cell r="U711">
            <v>23.062762000250238</v>
          </cell>
          <cell r="V711">
            <v>21.894299905507943</v>
          </cell>
          <cell r="W711">
            <v>23.299726635700807</v>
          </cell>
          <cell r="X711">
            <v>25.039378460312392</v>
          </cell>
          <cell r="Y711">
            <v>27.050649234375971</v>
          </cell>
          <cell r="Z711">
            <v>29.370271836724125</v>
          </cell>
          <cell r="AA711" t="str">
            <v>X</v>
          </cell>
          <cell r="AB711" t="str">
            <v>ok</v>
          </cell>
        </row>
        <row r="712">
          <cell r="C712">
            <v>1.1541630901287556</v>
          </cell>
          <cell r="D712" t="str">
            <v>Petroleum investments (20% exports 81%)</v>
          </cell>
          <cell r="F712">
            <v>48.057202513443777</v>
          </cell>
          <cell r="G712">
            <v>20.202187236291419</v>
          </cell>
          <cell r="H712">
            <v>24.083512234355187</v>
          </cell>
          <cell r="I712">
            <v>17.305257753437704</v>
          </cell>
          <cell r="J712">
            <v>20.269969417051556</v>
          </cell>
          <cell r="K712">
            <v>27.412604290873713</v>
          </cell>
          <cell r="L712">
            <v>19.555912069217051</v>
          </cell>
          <cell r="M712">
            <v>17.925951379726911</v>
          </cell>
          <cell r="N712">
            <v>14.760307209766006</v>
          </cell>
          <cell r="O712">
            <v>13.974467890602606</v>
          </cell>
          <cell r="P712">
            <v>17.744106357716994</v>
          </cell>
          <cell r="Q712">
            <v>22.10342543572051</v>
          </cell>
          <cell r="R712">
            <v>20.784242340670676</v>
          </cell>
          <cell r="S712">
            <v>13.311514336343583</v>
          </cell>
          <cell r="T712">
            <v>13.731868311595925</v>
          </cell>
          <cell r="U712">
            <v>23.3</v>
          </cell>
          <cell r="V712">
            <v>26.892000000000007</v>
          </cell>
          <cell r="W712">
            <v>22.396641330978316</v>
          </cell>
          <cell r="X712">
            <v>19.931106261799314</v>
          </cell>
          <cell r="Y712">
            <v>19.719472758265201</v>
          </cell>
          <cell r="Z712">
            <v>19.51733649053795</v>
          </cell>
          <cell r="AA712" t="str">
            <v>X</v>
          </cell>
          <cell r="AD712">
            <v>25.096000000000004</v>
          </cell>
        </row>
        <row r="713">
          <cell r="B713" t="str">
            <v>f</v>
          </cell>
          <cell r="C713">
            <v>0.80542173191109112</v>
          </cell>
          <cell r="D713" t="str">
            <v>Parallel mkt (SDR)</v>
          </cell>
          <cell r="E713">
            <v>83.99199999999999</v>
          </cell>
          <cell r="F713">
            <v>-105.99320251344392</v>
          </cell>
          <cell r="G713">
            <v>-70.217187236291409</v>
          </cell>
          <cell r="H713">
            <v>172.32394650058433</v>
          </cell>
          <cell r="I713">
            <v>-192.19952353765615</v>
          </cell>
          <cell r="J713">
            <v>-10.136740446100703</v>
          </cell>
          <cell r="K713">
            <v>-20.180715327808741</v>
          </cell>
          <cell r="L713">
            <v>-153.26947732950464</v>
          </cell>
          <cell r="M713">
            <v>64.903422964601305</v>
          </cell>
          <cell r="N713">
            <v>50.718066123463338</v>
          </cell>
          <cell r="O713">
            <v>154.66277716596471</v>
          </cell>
          <cell r="P713">
            <v>106.08681526473347</v>
          </cell>
          <cell r="Q713">
            <v>109.38283010667777</v>
          </cell>
          <cell r="R713">
            <v>72.590805589528259</v>
          </cell>
          <cell r="S713">
            <v>79.648038461819354</v>
          </cell>
          <cell r="T713">
            <v>56.206067978700752</v>
          </cell>
          <cell r="U713">
            <v>54.007799209600321</v>
          </cell>
          <cell r="V713">
            <v>43.49905517610275</v>
          </cell>
          <cell r="W713">
            <v>51.309547264727598</v>
          </cell>
          <cell r="X713">
            <v>55.893118230061447</v>
          </cell>
          <cell r="Y713">
            <v>60.792477053629725</v>
          </cell>
          <cell r="Z713">
            <v>66.42917159520475</v>
          </cell>
          <cell r="AA713" t="str">
            <v>X</v>
          </cell>
          <cell r="AB713" t="str">
            <v>ok</v>
          </cell>
        </row>
        <row r="714">
          <cell r="C714">
            <v>1.2941176470588236</v>
          </cell>
          <cell r="D714" t="str">
            <v>New FDI related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25.840000000000003</v>
          </cell>
          <cell r="V714">
            <v>33.440000000000005</v>
          </cell>
          <cell r="W714">
            <v>33.440000000000005</v>
          </cell>
          <cell r="X714">
            <v>33.440000000000005</v>
          </cell>
          <cell r="Y714">
            <v>33.440000000000005</v>
          </cell>
          <cell r="Z714">
            <v>33.440000000000005</v>
          </cell>
        </row>
        <row r="715">
          <cell r="C715">
            <v>0.58947653185445692</v>
          </cell>
          <cell r="D715" t="str">
            <v>Adjustment to total or customs data</v>
          </cell>
          <cell r="P715">
            <v>250</v>
          </cell>
          <cell r="Q715">
            <v>250</v>
          </cell>
          <cell r="R715">
            <v>251.55</v>
          </cell>
          <cell r="S715">
            <v>219.6</v>
          </cell>
          <cell r="T715">
            <v>358.4</v>
          </cell>
          <cell r="U715">
            <v>369.65</v>
          </cell>
          <cell r="V715">
            <v>217.9</v>
          </cell>
          <cell r="AD715">
            <v>219.6</v>
          </cell>
          <cell r="AE715">
            <v>358.4</v>
          </cell>
          <cell r="AF715">
            <v>369.65</v>
          </cell>
          <cell r="AG715">
            <v>217.9</v>
          </cell>
        </row>
        <row r="716">
          <cell r="B716" t="str">
            <v>f</v>
          </cell>
          <cell r="C716">
            <v>1.2194150013101805</v>
          </cell>
          <cell r="D716" t="str">
            <v>Aid-related goods  (SDR)</v>
          </cell>
          <cell r="F716">
            <v>305.38200000000001</v>
          </cell>
          <cell r="G716">
            <v>350.66699999999997</v>
          </cell>
          <cell r="H716">
            <v>361.49755004781156</v>
          </cell>
          <cell r="I716">
            <v>431.84765045538421</v>
          </cell>
          <cell r="J716">
            <v>458.59014513964735</v>
          </cell>
          <cell r="K716">
            <v>283.46049447641514</v>
          </cell>
          <cell r="L716">
            <v>231.76650198807158</v>
          </cell>
          <cell r="M716">
            <v>58.821587373614314</v>
          </cell>
          <cell r="N716">
            <v>19.245625591874123</v>
          </cell>
          <cell r="O716">
            <v>49.717552471160886</v>
          </cell>
          <cell r="P716">
            <v>141.26089873775393</v>
          </cell>
          <cell r="Q716">
            <v>106.60996647950748</v>
          </cell>
          <cell r="R716">
            <v>34.999985737407194</v>
          </cell>
          <cell r="S716">
            <v>91.8</v>
          </cell>
          <cell r="T716">
            <v>62.464999999999989</v>
          </cell>
          <cell r="U716">
            <v>83.600000000000009</v>
          </cell>
          <cell r="V716">
            <v>101.9430941095311</v>
          </cell>
          <cell r="W716">
            <v>170.75044650423084</v>
          </cell>
          <cell r="X716">
            <v>173.1887703144148</v>
          </cell>
          <cell r="Y716">
            <v>125.45650000000015</v>
          </cell>
          <cell r="Z716">
            <v>129.86538500000026</v>
          </cell>
          <cell r="AA716" t="str">
            <v>X</v>
          </cell>
          <cell r="AB716" t="str">
            <v>ok</v>
          </cell>
        </row>
        <row r="717">
          <cell r="C717" t="e">
            <v>#DIV/0!</v>
          </cell>
          <cell r="D717" t="str">
            <v>Donor aid</v>
          </cell>
        </row>
        <row r="719">
          <cell r="C719">
            <v>1.0809933714156146</v>
          </cell>
          <cell r="D719" t="str">
            <v>Imports cif tax base before customs adjustment (SDR)</v>
          </cell>
          <cell r="P719">
            <v>455.87654054109481</v>
          </cell>
          <cell r="Q719">
            <v>579.87996125504162</v>
          </cell>
          <cell r="R719">
            <v>537.68372724474887</v>
          </cell>
          <cell r="S719">
            <v>597.77410303086697</v>
          </cell>
          <cell r="T719">
            <v>353.19734084543541</v>
          </cell>
          <cell r="U719">
            <v>322.08930115829008</v>
          </cell>
          <cell r="V719">
            <v>348.17639955599924</v>
          </cell>
        </row>
        <row r="720">
          <cell r="C720">
            <v>1.0715469814692336</v>
          </cell>
          <cell r="D720" t="str">
            <v>Imports cif tax base before customs adjustment (USD)</v>
          </cell>
          <cell r="P720">
            <v>691.54026347986644</v>
          </cell>
          <cell r="Q720">
            <v>841.84679724648151</v>
          </cell>
          <cell r="R720">
            <v>739.86386385980563</v>
          </cell>
          <cell r="S720">
            <v>810.84482051432383</v>
          </cell>
          <cell r="T720">
            <v>482.93229164203973</v>
          </cell>
          <cell r="U720">
            <v>424.68882530351198</v>
          </cell>
          <cell r="V720">
            <v>455.07402881769292</v>
          </cell>
        </row>
        <row r="721">
          <cell r="B721" t="str">
            <v>f</v>
          </cell>
          <cell r="C721">
            <v>0.8186022267420483</v>
          </cell>
          <cell r="D721" t="str">
            <v>Import cif tax base (SDR)</v>
          </cell>
          <cell r="E721">
            <v>965.9079999999999</v>
          </cell>
          <cell r="F721">
            <v>1098.6112025134439</v>
          </cell>
          <cell r="G721">
            <v>972.3501872362915</v>
          </cell>
          <cell r="H721">
            <v>869.678503451604</v>
          </cell>
          <cell r="I721">
            <v>1014.1518730822722</v>
          </cell>
          <cell r="J721">
            <v>1090.3465953064533</v>
          </cell>
          <cell r="K721">
            <v>1067.0202208513938</v>
          </cell>
          <cell r="L721">
            <v>894.93979134143297</v>
          </cell>
          <cell r="M721">
            <v>549.21582680302447</v>
          </cell>
          <cell r="N721">
            <v>379.13630828466256</v>
          </cell>
          <cell r="O721">
            <v>269.11967036287433</v>
          </cell>
          <cell r="P721">
            <v>662.6013194559863</v>
          </cell>
          <cell r="Q721">
            <v>761.0708628006546</v>
          </cell>
          <cell r="R721">
            <v>734.0466634583629</v>
          </cell>
          <cell r="S721">
            <v>743.17701080907136</v>
          </cell>
          <cell r="T721">
            <v>717.22238402895869</v>
          </cell>
          <cell r="U721">
            <v>701.02092804414997</v>
          </cell>
          <cell r="V721">
            <v>573.85729268971841</v>
          </cell>
          <cell r="W721">
            <v>-0.9474401601312934</v>
          </cell>
          <cell r="X721">
            <v>12.03780476222866</v>
          </cell>
          <cell r="Y721">
            <v>87.331910419483208</v>
          </cell>
          <cell r="Z721">
            <v>98.977980149451454</v>
          </cell>
          <cell r="AA721" t="str">
            <v>X</v>
          </cell>
          <cell r="AB721" t="str">
            <v>ok</v>
          </cell>
          <cell r="AC721">
            <v>0</v>
          </cell>
        </row>
        <row r="722">
          <cell r="B722" t="str">
            <v>f</v>
          </cell>
          <cell r="C722">
            <v>0.81144877321563624</v>
          </cell>
          <cell r="D722" t="str">
            <v>Import cif tax base (US$)</v>
          </cell>
          <cell r="E722">
            <v>990.06535907999989</v>
          </cell>
          <cell r="F722">
            <v>1115.46389836</v>
          </cell>
          <cell r="G722">
            <v>1140.73206916</v>
          </cell>
          <cell r="H722">
            <v>1124.5638792432001</v>
          </cell>
          <cell r="I722">
            <v>1362.9389852727272</v>
          </cell>
          <cell r="J722">
            <v>1397.5626519999996</v>
          </cell>
          <cell r="K722">
            <v>1447.6690144379202</v>
          </cell>
          <cell r="L722">
            <v>1224.4208249216949</v>
          </cell>
          <cell r="M722">
            <v>773.49986970763075</v>
          </cell>
          <cell r="N722">
            <v>529.40168205133102</v>
          </cell>
          <cell r="O722">
            <v>385.29866265098974</v>
          </cell>
          <cell r="P722">
            <v>1005.1306665063943</v>
          </cell>
          <cell r="Q722">
            <v>1104.8925831816316</v>
          </cell>
          <cell r="R722">
            <v>1010.0633014554501</v>
          </cell>
          <cell r="S722">
            <v>1008.075169005334</v>
          </cell>
          <cell r="T722">
            <v>980.66947136968645</v>
          </cell>
          <cell r="U722">
            <v>924.32674222213939</v>
          </cell>
          <cell r="V722">
            <v>750.04380102656069</v>
          </cell>
          <cell r="W722">
            <v>-1.2334473404217272</v>
          </cell>
          <cell r="X722">
            <v>15.603685112735945</v>
          </cell>
          <cell r="Y722">
            <v>112.64376516704546</v>
          </cell>
          <cell r="Z722">
            <v>126.98904789159005</v>
          </cell>
          <cell r="AA722" t="str">
            <v>X</v>
          </cell>
          <cell r="AB722" t="str">
            <v>ok</v>
          </cell>
        </row>
        <row r="723">
          <cell r="D723" t="str">
            <v>Target for cif tax base (USD)</v>
          </cell>
          <cell r="P723">
            <v>1010</v>
          </cell>
          <cell r="Q723">
            <v>1107.0999999999999</v>
          </cell>
          <cell r="R723">
            <v>1010</v>
          </cell>
          <cell r="S723">
            <v>1008</v>
          </cell>
          <cell r="T723">
            <v>977</v>
          </cell>
          <cell r="U723">
            <v>925</v>
          </cell>
          <cell r="V723">
            <v>750</v>
          </cell>
          <cell r="AA723" t="str">
            <v>X</v>
          </cell>
        </row>
        <row r="725">
          <cell r="B725" t="str">
            <v>f</v>
          </cell>
          <cell r="C725">
            <v>1.2194150013101805</v>
          </cell>
          <cell r="D725" t="str">
            <v>Aid related goods (SDR)</v>
          </cell>
          <cell r="E725">
            <v>217</v>
          </cell>
          <cell r="F725">
            <v>253.00000000000006</v>
          </cell>
          <cell r="G725">
            <v>320.75033049403748</v>
          </cell>
          <cell r="H725">
            <v>425.40450676632167</v>
          </cell>
          <cell r="I725">
            <v>431.84765045538421</v>
          </cell>
          <cell r="J725">
            <v>458.59014513964735</v>
          </cell>
          <cell r="K725">
            <v>283.46049447641514</v>
          </cell>
          <cell r="L725">
            <v>231.76650198807158</v>
          </cell>
          <cell r="M725">
            <v>58.821587373614314</v>
          </cell>
          <cell r="N725">
            <v>19.245625591874123</v>
          </cell>
          <cell r="O725">
            <v>49.717552471160886</v>
          </cell>
          <cell r="P725">
            <v>141.26089873775393</v>
          </cell>
          <cell r="Q725">
            <v>106.60996647950748</v>
          </cell>
          <cell r="R725">
            <v>34.999985737407194</v>
          </cell>
          <cell r="S725">
            <v>91.8</v>
          </cell>
          <cell r="T725">
            <v>62.464999999999989</v>
          </cell>
          <cell r="U725">
            <v>83.600000000000009</v>
          </cell>
          <cell r="V725">
            <v>101.9430941095311</v>
          </cell>
          <cell r="W725">
            <v>170.75044650423084</v>
          </cell>
          <cell r="X725">
            <v>173.1887703144148</v>
          </cell>
          <cell r="Y725">
            <v>125.45650000000015</v>
          </cell>
          <cell r="Z725">
            <v>129.86538500000026</v>
          </cell>
          <cell r="AA725" t="str">
            <v>X</v>
          </cell>
        </row>
        <row r="726">
          <cell r="D726" t="str">
            <v>Aid related goods (USD)</v>
          </cell>
          <cell r="E726">
            <v>222.42716999999999</v>
          </cell>
          <cell r="F726">
            <v>256.88102000000003</v>
          </cell>
          <cell r="G726">
            <v>376.29466522568998</v>
          </cell>
          <cell r="H726">
            <v>550.08205960939529</v>
          </cell>
          <cell r="I726">
            <v>580.36869439999998</v>
          </cell>
          <cell r="J726">
            <v>587.80250443419436</v>
          </cell>
          <cell r="K726">
            <v>384.58219127593151</v>
          </cell>
          <cell r="L726">
            <v>317.09365736000001</v>
          </cell>
          <cell r="M726">
            <v>82.842642089053754</v>
          </cell>
          <cell r="N726">
            <v>26.87336015525705</v>
          </cell>
          <cell r="O726">
            <v>71.180625524656293</v>
          </cell>
          <cell r="P726">
            <v>214.2852076059024</v>
          </cell>
          <cell r="Q726">
            <v>154.77213359999999</v>
          </cell>
          <cell r="R726">
            <v>48.160699999999999</v>
          </cell>
          <cell r="S726">
            <v>124.52120984466825</v>
          </cell>
          <cell r="T726">
            <v>85.409379145414562</v>
          </cell>
          <cell r="U726">
            <v>110.23025498734354</v>
          </cell>
          <cell r="V726">
            <v>133.24181250000001</v>
          </cell>
        </row>
        <row r="727">
          <cell r="B727" t="str">
            <v>f</v>
          </cell>
          <cell r="C727" t="e">
            <v>#DIV/0!</v>
          </cell>
          <cell r="D727" t="str">
            <v>Aid related services (SDR)</v>
          </cell>
          <cell r="E727">
            <v>85</v>
          </cell>
          <cell r="F727">
            <v>98</v>
          </cell>
          <cell r="G727">
            <v>78.475000000000023</v>
          </cell>
          <cell r="H727">
            <v>85.209275624680231</v>
          </cell>
          <cell r="I727">
            <v>83.942269182689472</v>
          </cell>
          <cell r="J727">
            <v>56.014431237322469</v>
          </cell>
          <cell r="K727">
            <v>41.525386438679277</v>
          </cell>
          <cell r="L727">
            <v>4.4609534264998274</v>
          </cell>
          <cell r="M727">
            <v>11.321587373614314</v>
          </cell>
          <cell r="N727">
            <v>9.2456255918741235</v>
          </cell>
          <cell r="O727">
            <v>48.600000000000009</v>
          </cell>
          <cell r="P727">
            <v>94.173932491835956</v>
          </cell>
          <cell r="Q727">
            <v>45.689985634074645</v>
          </cell>
          <cell r="R727">
            <v>14.999993887460228</v>
          </cell>
          <cell r="S727">
            <v>43.2</v>
          </cell>
          <cell r="T727">
            <v>33.635000000000005</v>
          </cell>
          <cell r="U727">
            <v>0</v>
          </cell>
          <cell r="V727">
            <v>27.18482509587496</v>
          </cell>
          <cell r="W727">
            <v>56.916815501410269</v>
          </cell>
          <cell r="X727">
            <v>74.22375870617779</v>
          </cell>
          <cell r="Y727">
            <v>67.553500000000071</v>
          </cell>
          <cell r="Z727">
            <v>69.927515000000113</v>
          </cell>
          <cell r="AA727" t="str">
            <v>X</v>
          </cell>
        </row>
        <row r="728">
          <cell r="D728" t="str">
            <v>Aid related services (USD)</v>
          </cell>
          <cell r="E728">
            <v>87.12585</v>
          </cell>
          <cell r="F728">
            <v>99.503319999999988</v>
          </cell>
          <cell r="G728">
            <v>92.064515750000027</v>
          </cell>
          <cell r="H728">
            <v>110.18241012476152</v>
          </cell>
          <cell r="I728">
            <v>112.81169440000004</v>
          </cell>
          <cell r="J728">
            <v>71.797057382750452</v>
          </cell>
          <cell r="K728">
            <v>56.339152796813728</v>
          </cell>
          <cell r="L728">
            <v>6.1032980400000039</v>
          </cell>
          <cell r="M728">
            <v>15.945000000000007</v>
          </cell>
          <cell r="N728">
            <v>12.910000000000002</v>
          </cell>
          <cell r="O728">
            <v>69.580625524656313</v>
          </cell>
          <cell r="P728">
            <v>142.85680507060161</v>
          </cell>
          <cell r="Q728">
            <v>66.330914400000012</v>
          </cell>
          <cell r="R728">
            <v>20.6403</v>
          </cell>
          <cell r="S728">
            <v>58.598216397490944</v>
          </cell>
          <cell r="T728">
            <v>45.989665693684778</v>
          </cell>
          <cell r="U728">
            <v>0</v>
          </cell>
          <cell r="V728">
            <v>35.531150000000004</v>
          </cell>
        </row>
        <row r="729">
          <cell r="B729" t="str">
            <v>f</v>
          </cell>
          <cell r="C729">
            <v>1.3007093347308594</v>
          </cell>
          <cell r="D729" t="str">
            <v>Foreign grants (SDR)</v>
          </cell>
          <cell r="E729">
            <v>170</v>
          </cell>
          <cell r="F729">
            <v>196.00000000000003</v>
          </cell>
          <cell r="G729">
            <v>156.94999999999999</v>
          </cell>
          <cell r="H729">
            <v>170.41855124936041</v>
          </cell>
          <cell r="I729">
            <v>167.88453836537892</v>
          </cell>
          <cell r="J729">
            <v>215.44012014354811</v>
          </cell>
          <cell r="K729">
            <v>159.7130247641509</v>
          </cell>
          <cell r="L729">
            <v>74.349223774997071</v>
          </cell>
          <cell r="M729">
            <v>22.643174747228617</v>
          </cell>
          <cell r="N729">
            <v>18.491251183748247</v>
          </cell>
          <cell r="O729">
            <v>97.2</v>
          </cell>
          <cell r="P729">
            <v>235.43483122958989</v>
          </cell>
          <cell r="Q729">
            <v>152.29995211358212</v>
          </cell>
          <cell r="R729">
            <v>49.999979624867422</v>
          </cell>
          <cell r="S729">
            <v>135</v>
          </cell>
          <cell r="T729">
            <v>96.1</v>
          </cell>
          <cell r="U729">
            <v>104.5</v>
          </cell>
          <cell r="V729">
            <v>135.92412547937479</v>
          </cell>
          <cell r="W729">
            <v>227.66726200564111</v>
          </cell>
          <cell r="X729">
            <v>60.912529020592586</v>
          </cell>
          <cell r="Y729">
            <v>0</v>
          </cell>
          <cell r="Z729">
            <v>0</v>
          </cell>
          <cell r="AA729" t="str">
            <v>X</v>
          </cell>
        </row>
        <row r="730">
          <cell r="B730" t="str">
            <v>f</v>
          </cell>
          <cell r="C730" t="e">
            <v>#DIV/0!</v>
          </cell>
          <cell r="D730" t="str">
            <v>Foreign loans (SDR)</v>
          </cell>
          <cell r="E730">
            <v>132</v>
          </cell>
          <cell r="F730">
            <v>155.00000000000003</v>
          </cell>
          <cell r="G730">
            <v>242.27533049403749</v>
          </cell>
          <cell r="H730">
            <v>340.1952311416415</v>
          </cell>
          <cell r="I730">
            <v>347.90538127269474</v>
          </cell>
          <cell r="J730">
            <v>299.16445623342173</v>
          </cell>
          <cell r="K730">
            <v>165.27285615094348</v>
          </cell>
          <cell r="L730">
            <v>161.87823163957432</v>
          </cell>
          <cell r="M730">
            <v>47.500000000000007</v>
          </cell>
          <cell r="N730">
            <v>10</v>
          </cell>
          <cell r="O730">
            <v>1.117552471160888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186.5</v>
          </cell>
          <cell r="Y730">
            <v>193.01000000000022</v>
          </cell>
          <cell r="Z730">
            <v>199.79290000000037</v>
          </cell>
          <cell r="AA730" t="str">
            <v>X</v>
          </cell>
        </row>
        <row r="731">
          <cell r="B731" t="str">
            <v>f</v>
          </cell>
          <cell r="C731" t="e">
            <v>#DIV/0!</v>
          </cell>
          <cell r="D731" t="str">
            <v xml:space="preserve">    O/w:  Loans to Gécamines</v>
          </cell>
          <cell r="E731">
            <v>0</v>
          </cell>
          <cell r="F731">
            <v>0</v>
          </cell>
          <cell r="G731">
            <v>0</v>
          </cell>
          <cell r="H731">
            <v>5.8999999999999995</v>
          </cell>
          <cell r="I731">
            <v>7.4074349663670498</v>
          </cell>
          <cell r="J731">
            <v>13.043376501794398</v>
          </cell>
          <cell r="K731">
            <v>11.792419830188701</v>
          </cell>
          <cell r="L731">
            <v>30.012920121719283</v>
          </cell>
          <cell r="M731">
            <v>5.24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30.000000000000004</v>
          </cell>
          <cell r="Y731">
            <v>30.000000000000004</v>
          </cell>
          <cell r="Z731">
            <v>30</v>
          </cell>
          <cell r="AA731" t="str">
            <v>X</v>
          </cell>
        </row>
        <row r="732">
          <cell r="AA732" t="str">
            <v>X</v>
          </cell>
        </row>
        <row r="733">
          <cell r="B733" t="str">
            <v>?</v>
          </cell>
          <cell r="C733">
            <v>1.1420402056167192</v>
          </cell>
          <cell r="D733" t="str">
            <v xml:space="preserve"> ROC Imports of goods (SDRs)</v>
          </cell>
          <cell r="H733">
            <v>563.9</v>
          </cell>
          <cell r="I733">
            <v>547.79999999999995</v>
          </cell>
          <cell r="J733">
            <v>639.1</v>
          </cell>
          <cell r="K733">
            <v>613.4</v>
          </cell>
          <cell r="L733">
            <v>419.2</v>
          </cell>
          <cell r="M733">
            <v>251.24799999999999</v>
          </cell>
          <cell r="N733">
            <v>218.87</v>
          </cell>
          <cell r="O733">
            <v>168</v>
          </cell>
          <cell r="P733">
            <v>230.36</v>
          </cell>
          <cell r="Q733">
            <v>293.58129222618464</v>
          </cell>
          <cell r="R733">
            <v>281.49714111546723</v>
          </cell>
          <cell r="S733">
            <v>317.16202449786533</v>
          </cell>
          <cell r="T733">
            <v>216.66743427082989</v>
          </cell>
          <cell r="U733">
            <v>104.0217691866342</v>
          </cell>
          <cell r="V733">
            <v>118.79704267051864</v>
          </cell>
          <cell r="W733">
            <v>190.75249357255933</v>
          </cell>
          <cell r="X733">
            <v>211.27169022058553</v>
          </cell>
          <cell r="Y733">
            <v>227.00367177612043</v>
          </cell>
          <cell r="Z733">
            <v>244.79915267053556</v>
          </cell>
          <cell r="AA733" t="str">
            <v>X</v>
          </cell>
        </row>
        <row r="734">
          <cell r="B734" t="str">
            <v>?</v>
          </cell>
          <cell r="C734">
            <v>1.1552924844742209</v>
          </cell>
          <cell r="D734" t="str">
            <v xml:space="preserve"> ROC imports w/o energy (SDRs)</v>
          </cell>
          <cell r="H734">
            <v>466.2</v>
          </cell>
          <cell r="I734">
            <v>435.4</v>
          </cell>
          <cell r="J734">
            <v>509.40000000000003</v>
          </cell>
          <cell r="K734">
            <v>498.7</v>
          </cell>
          <cell r="L734">
            <v>312.79999999999995</v>
          </cell>
          <cell r="M734">
            <v>213.98099999999999</v>
          </cell>
          <cell r="N734">
            <v>179.15</v>
          </cell>
          <cell r="O734">
            <v>129</v>
          </cell>
          <cell r="P734">
            <v>196.0262566986467</v>
          </cell>
          <cell r="Q734">
            <v>239.026837565769</v>
          </cell>
          <cell r="R734">
            <v>204.2453884647295</v>
          </cell>
          <cell r="S734">
            <v>224.05065805303917</v>
          </cell>
          <cell r="T734">
            <v>175.19932461544963</v>
          </cell>
          <cell r="U734">
            <v>66.404510653792187</v>
          </cell>
          <cell r="V734">
            <v>76.716632093514448</v>
          </cell>
          <cell r="W734">
            <v>134.6595677893643</v>
          </cell>
          <cell r="X734">
            <v>146.48364530595839</v>
          </cell>
          <cell r="Y734">
            <v>159.14197441076027</v>
          </cell>
          <cell r="Z734">
            <v>173.69555676707185</v>
          </cell>
          <cell r="AA734" t="str">
            <v>X</v>
          </cell>
        </row>
        <row r="735">
          <cell r="B735" t="str">
            <v>?</v>
          </cell>
          <cell r="C735">
            <v>1.1186463931247299</v>
          </cell>
          <cell r="D735" t="str">
            <v xml:space="preserve"> ROC energy imports (SDRs)</v>
          </cell>
          <cell r="H735">
            <v>97.7</v>
          </cell>
          <cell r="I735">
            <v>112.4</v>
          </cell>
          <cell r="J735">
            <v>129.69999999999999</v>
          </cell>
          <cell r="K735">
            <v>114.7</v>
          </cell>
          <cell r="L735">
            <v>106.4</v>
          </cell>
          <cell r="M735">
            <v>37.267000000000003</v>
          </cell>
          <cell r="N735">
            <v>39.72</v>
          </cell>
          <cell r="O735">
            <v>39</v>
          </cell>
          <cell r="P735">
            <v>34.333743301353316</v>
          </cell>
          <cell r="Q735">
            <v>54.554454660415644</v>
          </cell>
          <cell r="R735">
            <v>77.251752650737743</v>
          </cell>
          <cell r="S735">
            <v>93.111366444826146</v>
          </cell>
          <cell r="T735">
            <v>41.468109655380267</v>
          </cell>
          <cell r="U735">
            <v>37.617258532842023</v>
          </cell>
          <cell r="V735">
            <v>42.080410577004194</v>
          </cell>
          <cell r="W735">
            <v>56.092925783195042</v>
          </cell>
          <cell r="X735">
            <v>64.78804491462715</v>
          </cell>
          <cell r="Y735">
            <v>67.861697365360172</v>
          </cell>
          <cell r="Z735">
            <v>71.103595903463713</v>
          </cell>
          <cell r="AA735" t="str">
            <v>X</v>
          </cell>
        </row>
        <row r="736">
          <cell r="B736" t="str">
            <v>?</v>
          </cell>
          <cell r="C736">
            <v>1.1451968228364673</v>
          </cell>
          <cell r="D736" t="str">
            <v xml:space="preserve"> ROC private imports w/o energy ($)</v>
          </cell>
          <cell r="H736">
            <v>602.83389599999998</v>
          </cell>
          <cell r="I736">
            <v>585.14276799999993</v>
          </cell>
          <cell r="J736">
            <v>652.9285440000001</v>
          </cell>
          <cell r="K736">
            <v>676.60623799999996</v>
          </cell>
          <cell r="L736">
            <v>427.96044799999993</v>
          </cell>
          <cell r="M736">
            <v>301.36472319700653</v>
          </cell>
          <cell r="N736">
            <v>250.15359718143006</v>
          </cell>
          <cell r="O736">
            <v>184.68931466421114</v>
          </cell>
          <cell r="P736">
            <v>297.3613185829949</v>
          </cell>
          <cell r="Q736">
            <v>347.00971081184798</v>
          </cell>
          <cell r="R736">
            <v>281.04585396216777</v>
          </cell>
          <cell r="S736">
            <v>303.91131816185731</v>
          </cell>
          <cell r="T736">
            <v>239.55279824063877</v>
          </cell>
          <cell r="U736">
            <v>87.557250498532085</v>
          </cell>
          <cell r="V736">
            <v>100.27028508721564</v>
          </cell>
          <cell r="W736">
            <v>175.30973748158794</v>
          </cell>
          <cell r="X736">
            <v>189.87553965750709</v>
          </cell>
          <cell r="Y736">
            <v>205.26690768173532</v>
          </cell>
          <cell r="Z736">
            <v>222.85192467601928</v>
          </cell>
          <cell r="AA736" t="str">
            <v>X</v>
          </cell>
        </row>
        <row r="737">
          <cell r="B737" t="str">
            <v>?</v>
          </cell>
          <cell r="AA737" t="str">
            <v>X</v>
          </cell>
        </row>
        <row r="738">
          <cell r="B738" t="str">
            <v>?</v>
          </cell>
          <cell r="C738">
            <v>1.1451968228364673</v>
          </cell>
          <cell r="D738" t="str">
            <v>Derived DMB's export receipts ($)  2/</v>
          </cell>
          <cell r="H738">
            <v>529.14816502920951</v>
          </cell>
          <cell r="I738">
            <v>755.90120950999994</v>
          </cell>
          <cell r="J738">
            <v>780.58054629975607</v>
          </cell>
          <cell r="K738">
            <v>732.85233322919692</v>
          </cell>
          <cell r="L738">
            <v>506.3047494466914</v>
          </cell>
          <cell r="M738">
            <v>494.83990399847607</v>
          </cell>
          <cell r="N738">
            <v>722.6382081605658</v>
          </cell>
          <cell r="O738">
            <v>930.58294551126869</v>
          </cell>
          <cell r="P738">
            <v>1118.1954101658121</v>
          </cell>
          <cell r="Q738">
            <v>992.16110952051122</v>
          </cell>
          <cell r="R738">
            <v>781.22246263906231</v>
          </cell>
          <cell r="S738">
            <v>844.78153671766927</v>
          </cell>
          <cell r="T738">
            <v>665.88431864510676</v>
          </cell>
          <cell r="U738">
            <v>243.21458471814469</v>
          </cell>
          <cell r="V738">
            <v>278.52856968671011</v>
          </cell>
          <cell r="W738">
            <v>486.97149300441095</v>
          </cell>
          <cell r="X738">
            <v>527.43205460418642</v>
          </cell>
          <cell r="Y738">
            <v>570.18585467148705</v>
          </cell>
          <cell r="Z738">
            <v>619.03312410005356</v>
          </cell>
          <cell r="AA738" t="str">
            <v>X</v>
          </cell>
        </row>
        <row r="739">
          <cell r="B739" t="str">
            <v>?</v>
          </cell>
          <cell r="C739" t="e">
            <v>#DIV/0!</v>
          </cell>
          <cell r="D739" t="str">
            <v>Recorded DMB's export receipts ($)  3/</v>
          </cell>
          <cell r="N739">
            <v>441.30780869885251</v>
          </cell>
          <cell r="P739" t="str">
            <v xml:space="preserve"> ... </v>
          </cell>
          <cell r="Q739" t="str">
            <v xml:space="preserve"> ... </v>
          </cell>
          <cell r="R739" t="str">
            <v xml:space="preserve"> ... </v>
          </cell>
          <cell r="S739" t="str">
            <v xml:space="preserve"> ... </v>
          </cell>
          <cell r="T739" t="str">
            <v xml:space="preserve"> ... </v>
          </cell>
          <cell r="U739" t="str">
            <v xml:space="preserve"> ... </v>
          </cell>
          <cell r="V739" t="str">
            <v xml:space="preserve"> ... </v>
          </cell>
          <cell r="W739" t="str">
            <v xml:space="preserve"> ... </v>
          </cell>
          <cell r="X739" t="str">
            <v xml:space="preserve"> ... </v>
          </cell>
          <cell r="Y739" t="str">
            <v xml:space="preserve"> ... </v>
          </cell>
          <cell r="Z739" t="str">
            <v xml:space="preserve"> ... </v>
          </cell>
          <cell r="AA739" t="str">
            <v>X</v>
          </cell>
        </row>
        <row r="740">
          <cell r="B740" t="str">
            <v>?</v>
          </cell>
          <cell r="C740" t="e">
            <v>#DIV/0!</v>
          </cell>
          <cell r="D740" t="str">
            <v>Recorded/derived  (in %)</v>
          </cell>
          <cell r="L740">
            <v>0</v>
          </cell>
          <cell r="M740">
            <v>0</v>
          </cell>
          <cell r="N740">
            <v>61.068983582002431</v>
          </cell>
          <cell r="O740">
            <v>0</v>
          </cell>
          <cell r="AA740" t="str">
            <v>X</v>
          </cell>
        </row>
        <row r="741">
          <cell r="B741" t="str">
            <v>?</v>
          </cell>
          <cell r="C741" t="e">
            <v>#DIV/0!</v>
          </cell>
          <cell r="D741" t="str">
            <v>Unrecorded  (in %)</v>
          </cell>
          <cell r="L741">
            <v>100</v>
          </cell>
          <cell r="M741">
            <v>100</v>
          </cell>
          <cell r="N741">
            <v>38.931016417997569</v>
          </cell>
          <cell r="O741">
            <v>100</v>
          </cell>
          <cell r="AA741" t="str">
            <v>X</v>
          </cell>
        </row>
        <row r="742">
          <cell r="AA742" t="str">
            <v>X</v>
          </cell>
        </row>
        <row r="743">
          <cell r="B743" t="str">
            <v>?</v>
          </cell>
          <cell r="C743">
            <v>1.1451968228364673</v>
          </cell>
          <cell r="D743" t="str">
            <v>DMB's export receipts plus BoZ forex sales [0 from 94]($)</v>
          </cell>
          <cell r="H743">
            <v>709.14816502920951</v>
          </cell>
          <cell r="I743">
            <v>926.90120950999994</v>
          </cell>
          <cell r="J743">
            <v>1159.580546299756</v>
          </cell>
          <cell r="K743">
            <v>1013.8523332291969</v>
          </cell>
          <cell r="L743">
            <v>602.00474944669145</v>
          </cell>
          <cell r="M743">
            <v>542.53990399847612</v>
          </cell>
          <cell r="N743">
            <v>731.93820816056575</v>
          </cell>
          <cell r="O743">
            <v>933.46794551126868</v>
          </cell>
          <cell r="P743">
            <v>1118.1954101658121</v>
          </cell>
          <cell r="Q743">
            <v>992.16110952051122</v>
          </cell>
          <cell r="R743">
            <v>781.22246263906231</v>
          </cell>
          <cell r="S743">
            <v>844.78153671766927</v>
          </cell>
          <cell r="T743">
            <v>665.88431864510676</v>
          </cell>
          <cell r="U743">
            <v>243.21458471814469</v>
          </cell>
          <cell r="V743">
            <v>278.52856968671011</v>
          </cell>
          <cell r="W743">
            <v>486.97149300441095</v>
          </cell>
          <cell r="X743">
            <v>527.43205460418642</v>
          </cell>
          <cell r="Y743">
            <v>570.18585467148705</v>
          </cell>
          <cell r="Z743">
            <v>619.03312410005356</v>
          </cell>
          <cell r="AA743" t="str">
            <v>X</v>
          </cell>
        </row>
        <row r="744">
          <cell r="B744" t="str">
            <v>?</v>
          </cell>
          <cell r="C744">
            <v>1.1412912928287446</v>
          </cell>
          <cell r="D744" t="str">
            <v>Privately financed imports (SDRs)</v>
          </cell>
          <cell r="J744">
            <v>705.37369208417022</v>
          </cell>
          <cell r="K744">
            <v>734.47309781097988</v>
          </cell>
          <cell r="L744">
            <v>451.93811894702367</v>
          </cell>
          <cell r="M744">
            <v>451.71890708383359</v>
          </cell>
          <cell r="N744">
            <v>357.22142727196223</v>
          </cell>
          <cell r="O744">
            <v>390.38369345790142</v>
          </cell>
          <cell r="P744">
            <v>424.89520167594583</v>
          </cell>
          <cell r="Q744">
            <v>499.45330728938609</v>
          </cell>
          <cell r="R744">
            <v>449.09415731709134</v>
          </cell>
          <cell r="S744">
            <v>511.61576916231189</v>
          </cell>
          <cell r="T744">
            <v>326.27054676667564</v>
          </cell>
          <cell r="U744">
            <v>252.83233039648476</v>
          </cell>
          <cell r="V744">
            <v>288.5553372271084</v>
          </cell>
          <cell r="W744">
            <v>309.24911455829965</v>
          </cell>
          <cell r="X744">
            <v>334.79698008566845</v>
          </cell>
          <cell r="Y744">
            <v>359.82669892142906</v>
          </cell>
          <cell r="Z744">
            <v>386.35293762834647</v>
          </cell>
          <cell r="AA744" t="str">
            <v>X</v>
          </cell>
        </row>
        <row r="745">
          <cell r="AA745" t="str">
            <v>X</v>
          </cell>
        </row>
        <row r="746">
          <cell r="AA746" t="str">
            <v>X</v>
          </cell>
        </row>
        <row r="747">
          <cell r="D747" t="str">
            <v xml:space="preserve">  1/  ROC:  Relevé des Opérations de Change.</v>
          </cell>
          <cell r="AA747" t="str">
            <v>X</v>
          </cell>
        </row>
        <row r="748">
          <cell r="D748" t="str">
            <v xml:space="preserve">  2/  Receipts from diamond exports less 20% of MIBA export receipts, plus coffee and other exports receipts.</v>
          </cell>
          <cell r="AA748" t="str">
            <v>X</v>
          </cell>
        </row>
        <row r="749">
          <cell r="D749" t="str">
            <v xml:space="preserve">  3/  Taken from 'Position Nette de Change des Banques Agréées' tables.</v>
          </cell>
          <cell r="AA749" t="str">
            <v>X</v>
          </cell>
        </row>
        <row r="750">
          <cell r="AA750" t="str">
            <v>X</v>
          </cell>
        </row>
        <row r="751">
          <cell r="D751" t="str">
            <v>TABLE  10</v>
          </cell>
          <cell r="AA751" t="str">
            <v>X</v>
          </cell>
        </row>
        <row r="752">
          <cell r="D752" t="str">
            <v xml:space="preserve"> Composition of Imports</v>
          </cell>
          <cell r="AA752" t="str">
            <v>X</v>
          </cell>
        </row>
        <row r="753">
          <cell r="AA753" t="str">
            <v>X</v>
          </cell>
        </row>
        <row r="754">
          <cell r="E754">
            <v>1984</v>
          </cell>
          <cell r="F754">
            <v>1985</v>
          </cell>
          <cell r="G754">
            <v>1986</v>
          </cell>
          <cell r="H754">
            <v>1987</v>
          </cell>
          <cell r="I754">
            <v>1988</v>
          </cell>
          <cell r="J754">
            <v>1989</v>
          </cell>
          <cell r="K754">
            <v>1990</v>
          </cell>
          <cell r="L754">
            <v>1991</v>
          </cell>
          <cell r="M754">
            <v>1992</v>
          </cell>
          <cell r="N754">
            <v>1993</v>
          </cell>
          <cell r="O754">
            <v>1994</v>
          </cell>
          <cell r="P754">
            <v>1995</v>
          </cell>
          <cell r="Q754">
            <v>1996</v>
          </cell>
          <cell r="R754">
            <v>1997</v>
          </cell>
          <cell r="S754">
            <v>1998</v>
          </cell>
          <cell r="T754">
            <v>1999</v>
          </cell>
          <cell r="U754">
            <v>2000</v>
          </cell>
          <cell r="V754">
            <v>2001</v>
          </cell>
          <cell r="W754">
            <v>2002</v>
          </cell>
          <cell r="X754">
            <v>2003</v>
          </cell>
          <cell r="Y754">
            <v>2004</v>
          </cell>
          <cell r="Z754">
            <v>2005</v>
          </cell>
          <cell r="AA754" t="str">
            <v>X</v>
          </cell>
        </row>
        <row r="755">
          <cell r="AA755" t="str">
            <v>X</v>
          </cell>
        </row>
        <row r="756">
          <cell r="AA756" t="str">
            <v>X</v>
          </cell>
        </row>
        <row r="757">
          <cell r="D757" t="str">
            <v xml:space="preserve">                                      (Values in millions of U.S. dollars; unit value in U.S. dollar terms)</v>
          </cell>
          <cell r="AA757" t="str">
            <v>X</v>
          </cell>
        </row>
        <row r="758">
          <cell r="D758" t="str">
            <v>Imports, total</v>
          </cell>
          <cell r="AA758" t="str">
            <v>X</v>
          </cell>
        </row>
        <row r="759">
          <cell r="B759" t="str">
            <v>f</v>
          </cell>
          <cell r="C759">
            <v>0.83798516978466486</v>
          </cell>
          <cell r="D759" t="str">
            <v xml:space="preserve">    Value, f.o.b. (US$ millions)</v>
          </cell>
          <cell r="E759">
            <v>1052.480268</v>
          </cell>
          <cell r="F759">
            <v>1288.9741299999998</v>
          </cell>
          <cell r="G759">
            <v>1443.116417</v>
          </cell>
          <cell r="H759">
            <v>1773.588528</v>
          </cell>
          <cell r="I759">
            <v>1610.0161599999999</v>
          </cell>
          <cell r="J759">
            <v>1924.5626400000001</v>
          </cell>
          <cell r="K759">
            <v>1738.5266360000003</v>
          </cell>
          <cell r="L759">
            <v>1304.266928</v>
          </cell>
          <cell r="M759">
            <v>934.87694355187102</v>
          </cell>
          <cell r="N759">
            <v>614.38784683131018</v>
          </cell>
          <cell r="O759">
            <v>666.74274293893905</v>
          </cell>
          <cell r="P759">
            <v>1351.1195795773358</v>
          </cell>
          <cell r="Q759">
            <v>1402.8660818168587</v>
          </cell>
          <cell r="R759">
            <v>1132.5491025887191</v>
          </cell>
          <cell r="S759">
            <v>1230.0405426328423</v>
          </cell>
          <cell r="T759">
            <v>1135.2390830340305</v>
          </cell>
          <cell r="U759">
            <v>1035.2685271311911</v>
          </cell>
          <cell r="V759">
            <v>867.53967248075116</v>
          </cell>
          <cell r="W759">
            <v>287.86059812460371</v>
          </cell>
          <cell r="X759">
            <v>312.54500659809105</v>
          </cell>
          <cell r="Y759">
            <v>352.87423685899489</v>
          </cell>
          <cell r="Z759">
            <v>378.83555769799443</v>
          </cell>
          <cell r="AA759" t="str">
            <v>X</v>
          </cell>
        </row>
        <row r="760">
          <cell r="B760" t="str">
            <v>f</v>
          </cell>
          <cell r="C760">
            <v>0.82340256600020567</v>
          </cell>
          <cell r="D760" t="str">
            <v xml:space="preserve">    Volume index (1989=100)</v>
          </cell>
          <cell r="E760">
            <v>69.382526762615115</v>
          </cell>
          <cell r="F760">
            <v>86.732678818051923</v>
          </cell>
          <cell r="G760">
            <v>89.835868846177419</v>
          </cell>
          <cell r="H760">
            <v>97.993400690399625</v>
          </cell>
          <cell r="I760">
            <v>84.993055780923669</v>
          </cell>
          <cell r="J760">
            <v>99.999999999999986</v>
          </cell>
          <cell r="K760">
            <v>82.770766834895994</v>
          </cell>
          <cell r="L760">
            <v>64.555673792039741</v>
          </cell>
          <cell r="M760">
            <v>45.35747444202957</v>
          </cell>
          <cell r="N760">
            <v>31.356855132244121</v>
          </cell>
          <cell r="O760">
            <v>33.194404534816854</v>
          </cell>
          <cell r="P760">
            <v>61.268561177840766</v>
          </cell>
          <cell r="Q760">
            <v>65.35001132677894</v>
          </cell>
          <cell r="R760">
            <v>56.778725368780869</v>
          </cell>
          <cell r="S760">
            <v>88.409810866193112</v>
          </cell>
          <cell r="T760">
            <v>81.225759911578152</v>
          </cell>
          <cell r="U760">
            <v>75.800473315292152</v>
          </cell>
          <cell r="V760">
            <v>62.414304231841676</v>
          </cell>
          <cell r="W760">
            <v>18.708216006323859</v>
          </cell>
          <cell r="X760">
            <v>20.366066159497795</v>
          </cell>
          <cell r="Y760">
            <v>23.014529770560465</v>
          </cell>
          <cell r="Z760">
            <v>24.581047881528573</v>
          </cell>
          <cell r="AA760" t="str">
            <v>X</v>
          </cell>
        </row>
        <row r="761">
          <cell r="B761" t="str">
            <v>f</v>
          </cell>
          <cell r="C761">
            <v>1.017710175297724</v>
          </cell>
          <cell r="D761" t="str">
            <v xml:space="preserve">    Unit value index (1989=100)</v>
          </cell>
          <cell r="E761">
            <v>78.8191595374809</v>
          </cell>
          <cell r="F761">
            <v>77.219927572383895</v>
          </cell>
          <cell r="G761">
            <v>83.467910928248983</v>
          </cell>
          <cell r="H761">
            <v>94.042462090452403</v>
          </cell>
          <cell r="I761">
            <v>98.427111531772582</v>
          </cell>
          <cell r="J761">
            <v>100.00000000000001</v>
          </cell>
          <cell r="K761">
            <v>109.13707731275929</v>
          </cell>
          <cell r="L761">
            <v>104.97841535027916</v>
          </cell>
          <cell r="M761">
            <v>107.09606985377344</v>
          </cell>
          <cell r="N761">
            <v>101.80709981629914</v>
          </cell>
          <cell r="O761">
            <v>104.3665588105908</v>
          </cell>
          <cell r="P761">
            <v>114.58402009555145</v>
          </cell>
          <cell r="Q761">
            <v>111.54201788301229</v>
          </cell>
          <cell r="R761">
            <v>103.64285089451597</v>
          </cell>
          <cell r="S761">
            <v>72.291446337454943</v>
          </cell>
          <cell r="T761">
            <v>72.620878817099964</v>
          </cell>
          <cell r="U761">
            <v>70.965790197944301</v>
          </cell>
          <cell r="V761">
            <v>72.222606782491397</v>
          </cell>
          <cell r="W761">
            <v>79.949876433723446</v>
          </cell>
          <cell r="X761">
            <v>79.739473459713835</v>
          </cell>
          <cell r="Y761">
            <v>79.668344951156158</v>
          </cell>
          <cell r="Z761">
            <v>80.078935550681138</v>
          </cell>
          <cell r="AA761" t="str">
            <v>X</v>
          </cell>
        </row>
        <row r="762">
          <cell r="AA762" t="str">
            <v>X</v>
          </cell>
        </row>
        <row r="763">
          <cell r="D763" t="str">
            <v xml:space="preserve">   Oil</v>
          </cell>
          <cell r="AA763" t="str">
            <v>X</v>
          </cell>
        </row>
        <row r="764">
          <cell r="B764" t="str">
            <v>f</v>
          </cell>
          <cell r="C764">
            <v>1.1088709677419355</v>
          </cell>
          <cell r="D764" t="str">
            <v xml:space="preserve">       Value, f.o.b. (US$ millions)</v>
          </cell>
          <cell r="E764">
            <v>153.4</v>
          </cell>
          <cell r="F764">
            <v>173</v>
          </cell>
          <cell r="G764">
            <v>176</v>
          </cell>
          <cell r="H764">
            <v>153.80000000000001</v>
          </cell>
          <cell r="I764">
            <v>151.12</v>
          </cell>
          <cell r="J764">
            <v>138.87100000000001</v>
          </cell>
          <cell r="K764">
            <v>157.345</v>
          </cell>
          <cell r="L764">
            <v>133.33500000000001</v>
          </cell>
          <cell r="M764">
            <v>59.7</v>
          </cell>
          <cell r="N764">
            <v>61</v>
          </cell>
          <cell r="O764">
            <v>45.353999999999999</v>
          </cell>
          <cell r="P764">
            <v>52.082447279885095</v>
          </cell>
          <cell r="Q764">
            <v>79.2</v>
          </cell>
          <cell r="R764">
            <v>106.3</v>
          </cell>
          <cell r="S764">
            <v>126.3</v>
          </cell>
          <cell r="T764">
            <v>56.7</v>
          </cell>
          <cell r="U764">
            <v>49.6</v>
          </cell>
          <cell r="V764">
            <v>55</v>
          </cell>
          <cell r="W764">
            <v>73.025899719268224</v>
          </cell>
          <cell r="X764">
            <v>83.979784677158449</v>
          </cell>
          <cell r="Y764">
            <v>87.530400573435372</v>
          </cell>
          <cell r="Z764">
            <v>91.22612859764709</v>
          </cell>
          <cell r="AA764" t="str">
            <v>X</v>
          </cell>
          <cell r="AB764" t="str">
            <v>ok</v>
          </cell>
        </row>
        <row r="765">
          <cell r="B765" t="str">
            <v>f</v>
          </cell>
          <cell r="C765">
            <v>1.2290593437225461</v>
          </cell>
          <cell r="D765" t="str">
            <v xml:space="preserve">       Volume index (1989=100)</v>
          </cell>
          <cell r="E765">
            <v>69.000214958779125</v>
          </cell>
          <cell r="F765">
            <v>81.378127053844722</v>
          </cell>
          <cell r="G765">
            <v>158.88798409772073</v>
          </cell>
          <cell r="H765">
            <v>108.85866231802062</v>
          </cell>
          <cell r="I765">
            <v>131.885612953905</v>
          </cell>
          <cell r="J765">
            <v>100</v>
          </cell>
          <cell r="K765">
            <v>87.99849380547974</v>
          </cell>
          <cell r="L765">
            <v>88.61262427341461</v>
          </cell>
          <cell r="M765">
            <v>40.301279086406865</v>
          </cell>
          <cell r="N765">
            <v>46.589401428340352</v>
          </cell>
          <cell r="O765">
            <v>36.666966833710802</v>
          </cell>
          <cell r="P765">
            <v>38.89085646080013</v>
          </cell>
          <cell r="Q765">
            <v>49.937432838022119</v>
          </cell>
          <cell r="R765">
            <v>70.871767185954653</v>
          </cell>
          <cell r="S765">
            <v>124.09420197301019</v>
          </cell>
          <cell r="T765">
            <v>40.503172449604875</v>
          </cell>
          <cell r="U765">
            <v>22.585619671265903</v>
          </cell>
          <cell r="V765">
            <v>27.759066890733099</v>
          </cell>
          <cell r="W765">
            <v>41.694395869923888</v>
          </cell>
          <cell r="X765">
            <v>53.942124656714022</v>
          </cell>
          <cell r="Y765">
            <v>56.934446538266663</v>
          </cell>
          <cell r="Z765">
            <v>60.09909340995209</v>
          </cell>
          <cell r="AA765" t="str">
            <v>X</v>
          </cell>
        </row>
        <row r="766">
          <cell r="B766" t="str">
            <v>f</v>
          </cell>
          <cell r="C766">
            <v>0.90221108802070771</v>
          </cell>
          <cell r="D766" t="str">
            <v xml:space="preserve">       Unit value index (1989=100)</v>
          </cell>
          <cell r="E766">
            <v>160.08968609865471</v>
          </cell>
          <cell r="F766">
            <v>153.0829596412556</v>
          </cell>
          <cell r="G766">
            <v>79.764573991031398</v>
          </cell>
          <cell r="H766">
            <v>101.73766816143497</v>
          </cell>
          <cell r="I766">
            <v>82.511210762331842</v>
          </cell>
          <cell r="J766">
            <v>100</v>
          </cell>
          <cell r="K766">
            <v>128.75560538116591</v>
          </cell>
          <cell r="L766">
            <v>108.35201793721971</v>
          </cell>
          <cell r="M766">
            <v>106.67040358744394</v>
          </cell>
          <cell r="N766">
            <v>94.282511210762337</v>
          </cell>
          <cell r="O766">
            <v>89.069506726457405</v>
          </cell>
          <cell r="P766">
            <v>96.434473278632865</v>
          </cell>
          <cell r="Q766">
            <v>114.20560168222084</v>
          </cell>
          <cell r="R766">
            <v>108.00613861625672</v>
          </cell>
          <cell r="S766">
            <v>73.289253341064452</v>
          </cell>
          <cell r="T766">
            <v>100.80508843927075</v>
          </cell>
          <cell r="U766">
            <v>158.13867769835034</v>
          </cell>
          <cell r="V766">
            <v>142.67446846438469</v>
          </cell>
          <cell r="W766">
            <v>126.12107623318386</v>
          </cell>
          <cell r="X766">
            <v>112.10762331838565</v>
          </cell>
          <cell r="Y766">
            <v>110.70627802690584</v>
          </cell>
          <cell r="Z766">
            <v>109.30493273542601</v>
          </cell>
          <cell r="AA766" t="str">
            <v>X</v>
          </cell>
        </row>
        <row r="767">
          <cell r="AA767" t="str">
            <v>X</v>
          </cell>
        </row>
        <row r="768">
          <cell r="D768" t="str">
            <v xml:space="preserve">   Non-oil</v>
          </cell>
          <cell r="AA768" t="str">
            <v>X</v>
          </cell>
        </row>
        <row r="769">
          <cell r="B769" t="str">
            <v>f</v>
          </cell>
          <cell r="C769">
            <v>0.82435387771349955</v>
          </cell>
          <cell r="D769" t="str">
            <v xml:space="preserve">       Value, f.o.b. (US$ millions)</v>
          </cell>
          <cell r="E769">
            <v>899.08026800000005</v>
          </cell>
          <cell r="F769">
            <v>1115.9741299999998</v>
          </cell>
          <cell r="G769">
            <v>1267.116417</v>
          </cell>
          <cell r="H769">
            <v>1619.788528</v>
          </cell>
          <cell r="I769">
            <v>1458.8961599999998</v>
          </cell>
          <cell r="J769">
            <v>1785.69164</v>
          </cell>
          <cell r="K769">
            <v>1581.1816360000003</v>
          </cell>
          <cell r="L769">
            <v>1170.931928</v>
          </cell>
          <cell r="M769">
            <v>875.17694355187098</v>
          </cell>
          <cell r="N769">
            <v>553.38784683131018</v>
          </cell>
          <cell r="O769">
            <v>621.388742938939</v>
          </cell>
          <cell r="P769">
            <v>1299.0371322974506</v>
          </cell>
          <cell r="Q769">
            <v>1323.6660818168587</v>
          </cell>
          <cell r="R769">
            <v>1026.2491025887191</v>
          </cell>
          <cell r="S769">
            <v>1103.7405426328423</v>
          </cell>
          <cell r="T769">
            <v>1078.5390830340305</v>
          </cell>
          <cell r="U769">
            <v>985.66852713119113</v>
          </cell>
          <cell r="V769">
            <v>812.53967248075116</v>
          </cell>
          <cell r="W769">
            <v>214.83469840533547</v>
          </cell>
          <cell r="X769">
            <v>228.5652219209326</v>
          </cell>
          <cell r="Y769">
            <v>265.34383628555952</v>
          </cell>
          <cell r="Z769">
            <v>287.60942910034737</v>
          </cell>
          <cell r="AA769" t="str">
            <v>X</v>
          </cell>
        </row>
        <row r="770">
          <cell r="B770" t="str">
            <v>f</v>
          </cell>
          <cell r="C770">
            <v>1.0287422299769735</v>
          </cell>
          <cell r="D770" t="str">
            <v xml:space="preserve">            Gécamines</v>
          </cell>
          <cell r="E770">
            <v>248.35992300000001</v>
          </cell>
          <cell r="F770">
            <v>248.55929335999997</v>
          </cell>
          <cell r="G770">
            <v>217.14672798000001</v>
          </cell>
          <cell r="H770">
            <v>300.5</v>
          </cell>
          <cell r="I770">
            <v>371.67272727272723</v>
          </cell>
          <cell r="J770">
            <v>412.9</v>
          </cell>
          <cell r="K770">
            <v>394.29999999999995</v>
          </cell>
          <cell r="L770">
            <v>296.33</v>
          </cell>
          <cell r="M770">
            <v>192.34</v>
          </cell>
          <cell r="N770">
            <v>91.030000000000015</v>
          </cell>
          <cell r="O770">
            <v>68.83</v>
          </cell>
          <cell r="P770">
            <v>91.82</v>
          </cell>
          <cell r="Q770">
            <v>90.904032076091255</v>
          </cell>
          <cell r="R770">
            <v>82.830202879481163</v>
          </cell>
          <cell r="S770">
            <v>116.51821269778871</v>
          </cell>
          <cell r="T770">
            <v>31.858457281488185</v>
          </cell>
          <cell r="U770">
            <v>29.799088070741195</v>
          </cell>
          <cell r="V770">
            <v>30.655580313174525</v>
          </cell>
          <cell r="W770">
            <v>27.97818265672354</v>
          </cell>
          <cell r="X770">
            <v>29.374610545435335</v>
          </cell>
          <cell r="Y770">
            <v>30.187883746441941</v>
          </cell>
          <cell r="Z770">
            <v>31.194214994623408</v>
          </cell>
          <cell r="AA770" t="str">
            <v>X</v>
          </cell>
        </row>
        <row r="771">
          <cell r="B771" t="str">
            <v>f</v>
          </cell>
          <cell r="C771">
            <v>0.81798210112890712</v>
          </cell>
          <cell r="D771" t="str">
            <v xml:space="preserve">            Non-Gécamines</v>
          </cell>
          <cell r="E771">
            <v>650.72034500000007</v>
          </cell>
          <cell r="F771">
            <v>867.41483663999986</v>
          </cell>
          <cell r="G771">
            <v>1049.96968902</v>
          </cell>
          <cell r="H771">
            <v>1319.288528</v>
          </cell>
          <cell r="I771">
            <v>1087.2234327272727</v>
          </cell>
          <cell r="J771">
            <v>1372.7916399999999</v>
          </cell>
          <cell r="K771">
            <v>1186.8816360000003</v>
          </cell>
          <cell r="L771">
            <v>874.60192800000004</v>
          </cell>
          <cell r="M771">
            <v>682.83694355187095</v>
          </cell>
          <cell r="N771">
            <v>462.35784683131016</v>
          </cell>
          <cell r="O771">
            <v>552.55874293893896</v>
          </cell>
          <cell r="P771">
            <v>1207.2171322974507</v>
          </cell>
          <cell r="Q771">
            <v>1232.7620497407675</v>
          </cell>
          <cell r="R771">
            <v>943.41889970923796</v>
          </cell>
          <cell r="S771">
            <v>987.22232993505361</v>
          </cell>
          <cell r="T771">
            <v>1046.6806257525423</v>
          </cell>
          <cell r="U771">
            <v>955.86943906044996</v>
          </cell>
          <cell r="V771">
            <v>781.88409216757668</v>
          </cell>
          <cell r="W771">
            <v>186.85651574861194</v>
          </cell>
          <cell r="X771">
            <v>199.19061137549727</v>
          </cell>
          <cell r="Y771">
            <v>235.15595253911758</v>
          </cell>
          <cell r="Z771">
            <v>256.41521410572398</v>
          </cell>
          <cell r="AA771" t="str">
            <v>X</v>
          </cell>
        </row>
        <row r="772">
          <cell r="B772" t="str">
            <v>f</v>
          </cell>
          <cell r="C772">
            <v>0.8144892862629014</v>
          </cell>
          <cell r="D772" t="str">
            <v xml:space="preserve">       Volume index (1989=100)</v>
          </cell>
          <cell r="E772">
            <v>69.412258672269203</v>
          </cell>
          <cell r="F772">
            <v>87.149095595389369</v>
          </cell>
          <cell r="G772">
            <v>84.465772418388212</v>
          </cell>
          <cell r="H772">
            <v>97.148422916135445</v>
          </cell>
          <cell r="I772">
            <v>81.346280401962332</v>
          </cell>
          <cell r="J772">
            <v>100</v>
          </cell>
          <cell r="K772">
            <v>82.364213062749798</v>
          </cell>
          <cell r="L772">
            <v>62.68479491493472</v>
          </cell>
          <cell r="M772">
            <v>45.750688415541084</v>
          </cell>
          <cell r="N772">
            <v>30.172239104873814</v>
          </cell>
          <cell r="O772">
            <v>32.924347718618904</v>
          </cell>
          <cell r="P772">
            <v>63.008847217237886</v>
          </cell>
          <cell r="Q772">
            <v>66.548628232053886</v>
          </cell>
          <cell r="R772">
            <v>55.682727176062251</v>
          </cell>
          <cell r="S772">
            <v>85.63468050975888</v>
          </cell>
          <cell r="T772">
            <v>84.392704481824168</v>
          </cell>
          <cell r="U772">
            <v>79.938925764114487</v>
          </cell>
          <cell r="V772">
            <v>65.109398590236665</v>
          </cell>
          <cell r="W772">
            <v>16.920609617665406</v>
          </cell>
          <cell r="X772">
            <v>17.754898186752559</v>
          </cell>
          <cell r="Y772">
            <v>20.376620371237674</v>
          </cell>
          <cell r="Z772">
            <v>21.818854012167286</v>
          </cell>
          <cell r="AA772" t="str">
            <v>X</v>
          </cell>
        </row>
        <row r="773">
          <cell r="B773" t="str">
            <v>f</v>
          </cell>
          <cell r="C773">
            <v>1.0164318350348793</v>
          </cell>
          <cell r="D773" t="str">
            <v xml:space="preserve">            Gécamines</v>
          </cell>
          <cell r="E773">
            <v>82.924108127873282</v>
          </cell>
          <cell r="F773">
            <v>83.94606543669741</v>
          </cell>
          <cell r="G773">
            <v>62.600688885183999</v>
          </cell>
          <cell r="H773">
            <v>77.944144530084799</v>
          </cell>
          <cell r="I773">
            <v>89.626326251128376</v>
          </cell>
          <cell r="J773">
            <v>100</v>
          </cell>
          <cell r="K773">
            <v>88.827032013593495</v>
          </cell>
          <cell r="L773">
            <v>68.606895031242587</v>
          </cell>
          <cell r="M773">
            <v>43.484347718237359</v>
          </cell>
          <cell r="N773">
            <v>21.464661735535806</v>
          </cell>
          <cell r="O773">
            <v>15.772231774583773</v>
          </cell>
          <cell r="P773">
            <v>19.261000373214134</v>
          </cell>
          <cell r="Q773">
            <v>19.765390398212013</v>
          </cell>
          <cell r="R773">
            <v>19.436497860417372</v>
          </cell>
          <cell r="S773">
            <v>39.096518275907307</v>
          </cell>
          <cell r="T773">
            <v>10.780908040566349</v>
          </cell>
          <cell r="U773">
            <v>10.451821270850688</v>
          </cell>
          <cell r="V773">
            <v>10.623563873787349</v>
          </cell>
          <cell r="W773">
            <v>9.5299947848674158</v>
          </cell>
          <cell r="X773">
            <v>9.868286202523203</v>
          </cell>
          <cell r="Y773">
            <v>10.025762258833442</v>
          </cell>
          <cell r="Z773">
            <v>10.23444885515074</v>
          </cell>
          <cell r="AA773" t="str">
            <v>X</v>
          </cell>
        </row>
        <row r="774">
          <cell r="B774" t="str">
            <v>f</v>
          </cell>
          <cell r="C774">
            <v>0.80819375723960607</v>
          </cell>
          <cell r="D774" t="str">
            <v xml:space="preserve">            Non-Gécamines</v>
          </cell>
          <cell r="E774">
            <v>65.34824598625157</v>
          </cell>
          <cell r="F774">
            <v>88.112483711974889</v>
          </cell>
          <cell r="G774">
            <v>91.042220531708622</v>
          </cell>
          <cell r="H774">
            <v>102.92457008556339</v>
          </cell>
          <cell r="I774">
            <v>78.855858089133676</v>
          </cell>
          <cell r="J774">
            <v>100</v>
          </cell>
          <cell r="K774">
            <v>80.420365309711798</v>
          </cell>
          <cell r="L774">
            <v>60.903581315743878</v>
          </cell>
          <cell r="M774">
            <v>46.432344718399037</v>
          </cell>
          <cell r="N774">
            <v>32.791251772957708</v>
          </cell>
          <cell r="O774">
            <v>38.083257830638601</v>
          </cell>
          <cell r="P774">
            <v>76.167061060889665</v>
          </cell>
          <cell r="Q774">
            <v>80.619808692909046</v>
          </cell>
          <cell r="R774">
            <v>66.584649688082919</v>
          </cell>
          <cell r="S774">
            <v>99.632148607945524</v>
          </cell>
          <cell r="T774">
            <v>106.5332171896342</v>
          </cell>
          <cell r="U774">
            <v>100.83883847429725</v>
          </cell>
          <cell r="V774">
            <v>81.497319742220043</v>
          </cell>
          <cell r="W774">
            <v>19.143514227182326</v>
          </cell>
          <cell r="X774">
            <v>20.126985831668801</v>
          </cell>
          <cell r="Y774">
            <v>23.489889122358356</v>
          </cell>
          <cell r="Z774">
            <v>25.303141612674626</v>
          </cell>
          <cell r="AA774" t="str">
            <v>X</v>
          </cell>
        </row>
        <row r="775">
          <cell r="B775" t="str">
            <v>f</v>
          </cell>
          <cell r="C775">
            <v>1.0121113826995314</v>
          </cell>
          <cell r="D775" t="str">
            <v xml:space="preserve">       Unit value index (1989=100)</v>
          </cell>
          <cell r="E775">
            <v>72.536371065658059</v>
          </cell>
          <cell r="F775">
            <v>71.710834626559802</v>
          </cell>
          <cell r="G775">
            <v>84.009673030022569</v>
          </cell>
          <cell r="H775">
            <v>93.371879011834352</v>
          </cell>
          <cell r="I775">
            <v>100.43387433713643</v>
          </cell>
          <cell r="J775">
            <v>100</v>
          </cell>
          <cell r="K775">
            <v>107.50699999999999</v>
          </cell>
          <cell r="L775">
            <v>104.60753620999999</v>
          </cell>
          <cell r="M775">
            <v>107.12523039150227</v>
          </cell>
          <cell r="N775">
            <v>102.71068156077682</v>
          </cell>
          <cell r="O775">
            <v>105.69142082621539</v>
          </cell>
          <cell r="P775">
            <v>115.45521806838454</v>
          </cell>
          <cell r="Q775">
            <v>111.38657939364319</v>
          </cell>
          <cell r="R775">
            <v>103.21096232124195</v>
          </cell>
          <cell r="S775">
            <v>72.178997892466569</v>
          </cell>
          <cell r="T775">
            <v>71.568928826420859</v>
          </cell>
          <cell r="U775">
            <v>69.050386895274698</v>
          </cell>
          <cell r="V775">
            <v>69.886682556514074</v>
          </cell>
          <cell r="W775">
            <v>71.102022643114495</v>
          </cell>
          <cell r="X775">
            <v>72.091738375910637</v>
          </cell>
          <cell r="Y775">
            <v>72.923983480998558</v>
          </cell>
          <cell r="Z775">
            <v>73.818415370033847</v>
          </cell>
          <cell r="AA775" t="str">
            <v>X</v>
          </cell>
        </row>
        <row r="776">
          <cell r="AA776" t="str">
            <v>X</v>
          </cell>
        </row>
        <row r="777">
          <cell r="D777" t="str">
            <v>(In millions of SDRs)</v>
          </cell>
          <cell r="AA777" t="str">
            <v>X</v>
          </cell>
        </row>
        <row r="778">
          <cell r="B778" t="str">
            <v>f</v>
          </cell>
          <cell r="C778">
            <v>0.84537255906386977</v>
          </cell>
          <cell r="D778" t="str">
            <v>Imports</v>
          </cell>
          <cell r="E778">
            <v>1026.8</v>
          </cell>
          <cell r="F778">
            <v>1269.5</v>
          </cell>
          <cell r="G778">
            <v>1230.0999999999999</v>
          </cell>
          <cell r="H778">
            <v>1371.6</v>
          </cell>
          <cell r="I778">
            <v>1198</v>
          </cell>
          <cell r="J778">
            <v>1501.5</v>
          </cell>
          <cell r="K778">
            <v>1281.4000000000001</v>
          </cell>
          <cell r="L778">
            <v>953.3</v>
          </cell>
          <cell r="M778">
            <v>663.8</v>
          </cell>
          <cell r="N778">
            <v>440</v>
          </cell>
          <cell r="O778">
            <v>465.7</v>
          </cell>
          <cell r="P778">
            <v>890.68381455563213</v>
          </cell>
          <cell r="Q778">
            <v>966.32063200899938</v>
          </cell>
          <cell r="R778">
            <v>823.06117721541602</v>
          </cell>
          <cell r="S778">
            <v>906.81516791036722</v>
          </cell>
          <cell r="T778">
            <v>830.26840882413615</v>
          </cell>
          <cell r="U778">
            <v>785.16056120985058</v>
          </cell>
          <cell r="V778">
            <v>663.75319290599555</v>
          </cell>
          <cell r="W778">
            <v>221.11255360882714</v>
          </cell>
          <cell r="X778">
            <v>241.1196933067049</v>
          </cell>
          <cell r="Y778">
            <v>273.58088747311308</v>
          </cell>
          <cell r="Z778">
            <v>295.27253674465646</v>
          </cell>
          <cell r="AA778" t="str">
            <v>X</v>
          </cell>
        </row>
        <row r="779">
          <cell r="B779" t="str">
            <v>f</v>
          </cell>
          <cell r="C779">
            <v>1.1186463931247299</v>
          </cell>
          <cell r="D779" t="str">
            <v xml:space="preserve">     Oil</v>
          </cell>
          <cell r="E779">
            <v>149.65707651632667</v>
          </cell>
          <cell r="F779">
            <v>170.38627454842714</v>
          </cell>
          <cell r="G779">
            <v>150.02088358890867</v>
          </cell>
          <cell r="H779">
            <v>118.94082346026542</v>
          </cell>
          <cell r="I779">
            <v>112.44716947437348</v>
          </cell>
          <cell r="J779">
            <v>108.34399575583573</v>
          </cell>
          <cell r="K779">
            <v>115.97284667659241</v>
          </cell>
          <cell r="L779">
            <v>97.455706934861425</v>
          </cell>
          <cell r="M779">
            <v>42.389386403560628</v>
          </cell>
          <cell r="N779">
            <v>43.685759961605072</v>
          </cell>
          <cell r="O779">
            <v>31.678421735644321</v>
          </cell>
          <cell r="P779">
            <v>34.333743301353316</v>
          </cell>
          <cell r="Q779">
            <v>54.554454660415644</v>
          </cell>
          <cell r="R779">
            <v>77.251752650737743</v>
          </cell>
          <cell r="S779">
            <v>93.111366444826146</v>
          </cell>
          <cell r="T779">
            <v>41.468109655380267</v>
          </cell>
          <cell r="U779">
            <v>37.617258532842023</v>
          </cell>
          <cell r="V779">
            <v>42.080410577004194</v>
          </cell>
          <cell r="W779">
            <v>56.092925783195042</v>
          </cell>
          <cell r="X779">
            <v>64.78804491462715</v>
          </cell>
          <cell r="Y779">
            <v>67.861697365360172</v>
          </cell>
          <cell r="Z779">
            <v>71.103595903463713</v>
          </cell>
          <cell r="AA779" t="str">
            <v>X</v>
          </cell>
        </row>
        <row r="780">
          <cell r="B780" t="str">
            <v>f</v>
          </cell>
          <cell r="C780">
            <v>0.83162109820626384</v>
          </cell>
          <cell r="D780" t="str">
            <v xml:space="preserve">     Non-oil</v>
          </cell>
          <cell r="E780">
            <v>877.14292348367337</v>
          </cell>
          <cell r="F780">
            <v>1099.1137254515729</v>
          </cell>
          <cell r="G780">
            <v>1080.0791164110913</v>
          </cell>
          <cell r="H780">
            <v>1252.6591765397345</v>
          </cell>
          <cell r="I780">
            <v>1085.5528305256264</v>
          </cell>
          <cell r="J780">
            <v>1393.1560042441643</v>
          </cell>
          <cell r="K780">
            <v>1165.4271533234078</v>
          </cell>
          <cell r="L780">
            <v>855.84429306513857</v>
          </cell>
          <cell r="M780">
            <v>621.41061359643925</v>
          </cell>
          <cell r="N780">
            <v>396.31424003839493</v>
          </cell>
          <cell r="O780">
            <v>434.0215782643557</v>
          </cell>
          <cell r="P780">
            <v>856.35007125427876</v>
          </cell>
          <cell r="Q780">
            <v>911.76617734858382</v>
          </cell>
          <cell r="R780">
            <v>745.80942456467835</v>
          </cell>
          <cell r="S780">
            <v>813.70380146554112</v>
          </cell>
          <cell r="T780">
            <v>788.80029916875583</v>
          </cell>
          <cell r="U780">
            <v>747.54330267700857</v>
          </cell>
          <cell r="V780">
            <v>621.67278232899139</v>
          </cell>
          <cell r="W780">
            <v>165.01962782563209</v>
          </cell>
          <cell r="X780">
            <v>176.33164839207777</v>
          </cell>
          <cell r="Y780">
            <v>205.71919010775292</v>
          </cell>
          <cell r="Z780">
            <v>224.16894084119278</v>
          </cell>
          <cell r="AA780" t="str">
            <v>X</v>
          </cell>
        </row>
        <row r="781">
          <cell r="B781" t="str">
            <v>f</v>
          </cell>
          <cell r="C781">
            <v>1.0378112679442564</v>
          </cell>
          <cell r="D781" t="str">
            <v xml:space="preserve">         Gécamines</v>
          </cell>
          <cell r="E781">
            <v>242.3</v>
          </cell>
          <cell r="F781">
            <v>244.804</v>
          </cell>
          <cell r="G781">
            <v>185.09399999999999</v>
          </cell>
          <cell r="H781">
            <v>232.3908806879698</v>
          </cell>
          <cell r="I781">
            <v>276.55866961778025</v>
          </cell>
          <cell r="J781">
            <v>322.13518911496692</v>
          </cell>
          <cell r="K781">
            <v>290.62311128145404</v>
          </cell>
          <cell r="L781">
            <v>216.59016489299495</v>
          </cell>
          <cell r="M781">
            <v>136.56908845663068</v>
          </cell>
          <cell r="N781">
            <v>65.192044742703445</v>
          </cell>
          <cell r="O781">
            <v>48.075710368752446</v>
          </cell>
          <cell r="P781">
            <v>60.529496492147487</v>
          </cell>
          <cell r="Q781">
            <v>62.61641283262739</v>
          </cell>
          <cell r="R781">
            <v>60.195468907395139</v>
          </cell>
          <cell r="S781">
            <v>85.9</v>
          </cell>
          <cell r="T781">
            <v>23.3</v>
          </cell>
          <cell r="U781">
            <v>22.6</v>
          </cell>
          <cell r="V781">
            <v>23.454534655540197</v>
          </cell>
          <cell r="W781">
            <v>21.490705754333632</v>
          </cell>
          <cell r="X781">
            <v>22.661686912909804</v>
          </cell>
          <cell r="Y781">
            <v>23.404451681710331</v>
          </cell>
          <cell r="Z781">
            <v>24.31343839313903</v>
          </cell>
          <cell r="AA781" t="str">
            <v>X</v>
          </cell>
        </row>
        <row r="782">
          <cell r="B782" t="str">
            <v>f</v>
          </cell>
          <cell r="C782">
            <v>0.8251931502289932</v>
          </cell>
          <cell r="D782" t="str">
            <v xml:space="preserve">         Non-Gécamines</v>
          </cell>
          <cell r="E782">
            <v>634.8429234836733</v>
          </cell>
          <cell r="F782">
            <v>854.30972545157294</v>
          </cell>
          <cell r="G782">
            <v>894.98511641109121</v>
          </cell>
          <cell r="H782">
            <v>1020.2682958517647</v>
          </cell>
          <cell r="I782">
            <v>808.99416090784621</v>
          </cell>
          <cell r="J782">
            <v>1071.0208151291972</v>
          </cell>
          <cell r="K782">
            <v>874.80404204195372</v>
          </cell>
          <cell r="L782">
            <v>639.25412817214362</v>
          </cell>
          <cell r="M782">
            <v>484.8415251398086</v>
          </cell>
          <cell r="N782">
            <v>331.12219529569148</v>
          </cell>
          <cell r="O782">
            <v>385.94586789560327</v>
          </cell>
          <cell r="P782">
            <v>795.82057476213129</v>
          </cell>
          <cell r="Q782">
            <v>849.14976451595646</v>
          </cell>
          <cell r="R782">
            <v>685.61395565728321</v>
          </cell>
          <cell r="S782">
            <v>727.80380146554114</v>
          </cell>
          <cell r="T782">
            <v>765.50029916875587</v>
          </cell>
          <cell r="U782">
            <v>724.94330267700855</v>
          </cell>
          <cell r="V782">
            <v>598.21824767345117</v>
          </cell>
          <cell r="W782">
            <v>143.52892207129844</v>
          </cell>
          <cell r="X782">
            <v>153.66996147916797</v>
          </cell>
          <cell r="Y782">
            <v>182.3147384260426</v>
          </cell>
          <cell r="Z782">
            <v>199.85550244805376</v>
          </cell>
          <cell r="AA782" t="str">
            <v>X</v>
          </cell>
        </row>
        <row r="783">
          <cell r="AA783" t="str">
            <v>X</v>
          </cell>
        </row>
        <row r="784">
          <cell r="D784" t="str">
            <v>(In percent of total)</v>
          </cell>
          <cell r="AA784" t="str">
            <v>X</v>
          </cell>
        </row>
        <row r="785">
          <cell r="D785" t="str">
            <v>Imports</v>
          </cell>
          <cell r="AA785" t="str">
            <v>X</v>
          </cell>
        </row>
        <row r="786">
          <cell r="B786" t="str">
            <v>f</v>
          </cell>
          <cell r="C786">
            <v>1.3232584629473565</v>
          </cell>
          <cell r="D786" t="str">
            <v xml:space="preserve">     Oil</v>
          </cell>
          <cell r="E786">
            <v>14.575095102875602</v>
          </cell>
          <cell r="F786">
            <v>13.42152615584302</v>
          </cell>
          <cell r="G786">
            <v>12.195828273222395</v>
          </cell>
          <cell r="H786">
            <v>8.6716844167589251</v>
          </cell>
          <cell r="I786">
            <v>9.3862411915169854</v>
          </cell>
          <cell r="J786">
            <v>7.2157173330559932</v>
          </cell>
          <cell r="K786">
            <v>9.0504796844539097</v>
          </cell>
          <cell r="L786">
            <v>10.222984048553597</v>
          </cell>
          <cell r="M786">
            <v>6.3858671894487244</v>
          </cell>
          <cell r="N786">
            <v>9.9285818094556983</v>
          </cell>
          <cell r="O786">
            <v>6.8023237568486836</v>
          </cell>
          <cell r="P786">
            <v>3.854762233271595</v>
          </cell>
          <cell r="Q786">
            <v>5.6455852077788995</v>
          </cell>
          <cell r="R786">
            <v>9.3859065145189078</v>
          </cell>
          <cell r="S786">
            <v>10.267954235854775</v>
          </cell>
          <cell r="T786">
            <v>4.9945426340030554</v>
          </cell>
          <cell r="U786">
            <v>4.7910275160634344</v>
          </cell>
          <cell r="V786">
            <v>6.3397677068445919</v>
          </cell>
          <cell r="W786">
            <v>25.368494401466553</v>
          </cell>
          <cell r="X786">
            <v>26.869661298140663</v>
          </cell>
          <cell r="Y786">
            <v>24.804984731263243</v>
          </cell>
          <cell r="Z786">
            <v>24.080666860308835</v>
          </cell>
          <cell r="AA786" t="str">
            <v>X</v>
          </cell>
        </row>
        <row r="787">
          <cell r="B787" t="str">
            <v>f</v>
          </cell>
          <cell r="C787">
            <v>0.98373325380606891</v>
          </cell>
          <cell r="D787" t="str">
            <v xml:space="preserve">     Non-oil</v>
          </cell>
          <cell r="E787">
            <v>85.424904897124406</v>
          </cell>
          <cell r="F787">
            <v>86.578473844156989</v>
          </cell>
          <cell r="G787">
            <v>87.804171726777611</v>
          </cell>
          <cell r="H787">
            <v>91.328315583241078</v>
          </cell>
          <cell r="I787">
            <v>90.613758808482999</v>
          </cell>
          <cell r="J787">
            <v>92.784282666944009</v>
          </cell>
          <cell r="K787">
            <v>90.949520315546096</v>
          </cell>
          <cell r="L787">
            <v>89.777015951446415</v>
          </cell>
          <cell r="M787">
            <v>93.614132810551254</v>
          </cell>
          <cell r="N787">
            <v>90.071418190544307</v>
          </cell>
          <cell r="O787">
            <v>93.197676243151321</v>
          </cell>
          <cell r="P787">
            <v>96.1452377667284</v>
          </cell>
          <cell r="Q787">
            <v>94.354414792221121</v>
          </cell>
          <cell r="R787">
            <v>90.614093485481106</v>
          </cell>
          <cell r="S787">
            <v>89.732045764145241</v>
          </cell>
          <cell r="T787">
            <v>95.005457365996946</v>
          </cell>
          <cell r="U787">
            <v>95.208972483936577</v>
          </cell>
          <cell r="V787">
            <v>93.660232293155417</v>
          </cell>
          <cell r="W787">
            <v>74.631505598533437</v>
          </cell>
          <cell r="X787">
            <v>73.130338701859344</v>
          </cell>
          <cell r="Y787">
            <v>75.195015268736753</v>
          </cell>
          <cell r="Z787">
            <v>75.919333139691176</v>
          </cell>
          <cell r="AA787" t="str">
            <v>X</v>
          </cell>
        </row>
        <row r="788">
          <cell r="B788" t="str">
            <v>f</v>
          </cell>
          <cell r="C788">
            <v>1.2276377519202721</v>
          </cell>
          <cell r="D788" t="str">
            <v xml:space="preserve">         Gécamines</v>
          </cell>
          <cell r="E788">
            <v>23.597584729255942</v>
          </cell>
          <cell r="F788">
            <v>19.283497439936983</v>
          </cell>
          <cell r="G788">
            <v>15.047069343955775</v>
          </cell>
          <cell r="H788">
            <v>16.943050502185027</v>
          </cell>
          <cell r="I788">
            <v>23.085030852903191</v>
          </cell>
          <cell r="J788">
            <v>21.454225049281845</v>
          </cell>
          <cell r="K788">
            <v>22.680124183038398</v>
          </cell>
          <cell r="L788">
            <v>22.720042472778239</v>
          </cell>
          <cell r="M788">
            <v>20.573830740679526</v>
          </cell>
          <cell r="N788">
            <v>14.816373805159873</v>
          </cell>
          <cell r="O788">
            <v>10.323321960221698</v>
          </cell>
          <cell r="P788">
            <v>6.7958455630347396</v>
          </cell>
          <cell r="Q788">
            <v>6.4798795305080734</v>
          </cell>
          <cell r="R788">
            <v>7.313608097887534</v>
          </cell>
          <cell r="S788">
            <v>9.4727131878423378</v>
          </cell>
          <cell r="T788">
            <v>2.8063213958722719</v>
          </cell>
          <cell r="U788">
            <v>2.8783921552523926</v>
          </cell>
          <cell r="V788">
            <v>3.5336228746189939</v>
          </cell>
          <cell r="W788">
            <v>9.719351255086627</v>
          </cell>
          <cell r="X788">
            <v>9.3985217889623289</v>
          </cell>
          <cell r="Y788">
            <v>8.5548562612987595</v>
          </cell>
          <cell r="Z788">
            <v>8.2342362961322824</v>
          </cell>
          <cell r="AA788" t="str">
            <v>X</v>
          </cell>
        </row>
        <row r="789">
          <cell r="B789" t="str">
            <v>f</v>
          </cell>
          <cell r="C789">
            <v>0.97612956723220057</v>
          </cell>
          <cell r="D789" t="str">
            <v xml:space="preserve">         Non-Gécamines</v>
          </cell>
          <cell r="E789">
            <v>61.827320167868457</v>
          </cell>
          <cell r="F789">
            <v>67.294976404219994</v>
          </cell>
          <cell r="G789">
            <v>72.757102382821827</v>
          </cell>
          <cell r="H789">
            <v>74.385265081056048</v>
          </cell>
          <cell r="I789">
            <v>67.528727955579825</v>
          </cell>
          <cell r="J789">
            <v>71.330057617662149</v>
          </cell>
          <cell r="K789">
            <v>68.269396132507694</v>
          </cell>
          <cell r="L789">
            <v>67.056973478668169</v>
          </cell>
          <cell r="M789">
            <v>73.040302069871743</v>
          </cell>
          <cell r="N789">
            <v>75.255044385384423</v>
          </cell>
          <cell r="O789">
            <v>82.87435428292963</v>
          </cell>
          <cell r="P789">
            <v>89.349392203693668</v>
          </cell>
          <cell r="Q789">
            <v>87.874535261713035</v>
          </cell>
          <cell r="R789">
            <v>83.300485387593568</v>
          </cell>
          <cell r="S789">
            <v>80.259332576302896</v>
          </cell>
          <cell r="T789">
            <v>92.199135970124672</v>
          </cell>
          <cell r="U789">
            <v>92.330580328684178</v>
          </cell>
          <cell r="V789">
            <v>90.126609418536418</v>
          </cell>
          <cell r="W789">
            <v>64.912154343446801</v>
          </cell>
          <cell r="X789">
            <v>63.73181691289701</v>
          </cell>
          <cell r="Y789">
            <v>66.640159007438001</v>
          </cell>
          <cell r="Z789">
            <v>67.685096843558895</v>
          </cell>
          <cell r="AA789" t="str">
            <v>X</v>
          </cell>
        </row>
        <row r="790">
          <cell r="AA790" t="str">
            <v>X</v>
          </cell>
        </row>
        <row r="791">
          <cell r="D791" t="str">
            <v>(Percentage change)</v>
          </cell>
          <cell r="AA791" t="str">
            <v>X</v>
          </cell>
        </row>
        <row r="792">
          <cell r="D792" t="str">
            <v>Import volume</v>
          </cell>
          <cell r="AA792" t="str">
            <v>X</v>
          </cell>
        </row>
        <row r="793">
          <cell r="B793" t="str">
            <v>f</v>
          </cell>
          <cell r="C793">
            <v>2.6439636912246729</v>
          </cell>
          <cell r="D793" t="str">
            <v xml:space="preserve">    Total import</v>
          </cell>
          <cell r="E793">
            <v>-0.53986562990563702</v>
          </cell>
          <cell r="F793">
            <v>25.006515134276519</v>
          </cell>
          <cell r="G793">
            <v>3.5778786847289412</v>
          </cell>
          <cell r="H793">
            <v>9.080484164059289</v>
          </cell>
          <cell r="I793">
            <v>-13.266551439059915</v>
          </cell>
          <cell r="J793">
            <v>17.656670984695388</v>
          </cell>
          <cell r="K793">
            <v>-17.229233165103995</v>
          </cell>
          <cell r="L793">
            <v>-22.00667426362034</v>
          </cell>
          <cell r="M793">
            <v>-29.738980669391559</v>
          </cell>
          <cell r="N793">
            <v>-30.86728148340654</v>
          </cell>
          <cell r="O793">
            <v>5.8601202028171206</v>
          </cell>
          <cell r="P793">
            <v>84.574966885089225</v>
          </cell>
          <cell r="Q793">
            <v>6.6615733591183668</v>
          </cell>
          <cell r="R793">
            <v>-13.115967057967071</v>
          </cell>
          <cell r="S793">
            <v>55.709396947477494</v>
          </cell>
          <cell r="T793">
            <v>-8.12585264489244</v>
          </cell>
          <cell r="U793">
            <v>-6.6792685007710961</v>
          </cell>
          <cell r="V793">
            <v>-17.659743399979433</v>
          </cell>
          <cell r="W793">
            <v>-70.025755735686701</v>
          </cell>
          <cell r="X793">
            <v>8.8616154133218217</v>
          </cell>
          <cell r="Y793">
            <v>13.004296413068218</v>
          </cell>
          <cell r="Z793">
            <v>6.8066483503475883</v>
          </cell>
          <cell r="AA793" t="str">
            <v>X</v>
          </cell>
        </row>
        <row r="794">
          <cell r="B794" t="str">
            <v>f</v>
          </cell>
          <cell r="C794">
            <v>-0.51779560606086716</v>
          </cell>
          <cell r="D794" t="str">
            <v xml:space="preserve">        Oil</v>
          </cell>
          <cell r="E794">
            <v>-2.5167773076968101</v>
          </cell>
          <cell r="F794">
            <v>17.93894715032436</v>
          </cell>
          <cell r="G794">
            <v>95.246548243351398</v>
          </cell>
          <cell r="H794">
            <v>-31.487165038817931</v>
          </cell>
          <cell r="I794">
            <v>21.153071464917737</v>
          </cell>
          <cell r="J794">
            <v>-24.176718172473642</v>
          </cell>
          <cell r="K794">
            <v>-12.001506194520262</v>
          </cell>
          <cell r="L794">
            <v>0.69788747667931528</v>
          </cell>
          <cell r="M794">
            <v>-54.519709333901332</v>
          </cell>
          <cell r="N794">
            <v>15.602786026844484</v>
          </cell>
          <cell r="O794">
            <v>-21.297621970720847</v>
          </cell>
          <cell r="P794">
            <v>6.0651038772171706</v>
          </cell>
          <cell r="Q794">
            <v>28.404045018541414</v>
          </cell>
          <cell r="R794">
            <v>41.921126413997854</v>
          </cell>
          <cell r="S794">
            <v>75.096807798526498</v>
          </cell>
          <cell r="T794">
            <v>-67.360946921263817</v>
          </cell>
          <cell r="U794">
            <v>-44.237405849214575</v>
          </cell>
          <cell r="V794">
            <v>22.90593437225461</v>
          </cell>
          <cell r="W794">
            <v>50.200999313283347</v>
          </cell>
          <cell r="X794">
            <v>29.374999999999972</v>
          </cell>
          <cell r="Y794">
            <v>5.5472822040208536</v>
          </cell>
          <cell r="Z794">
            <v>5.5584045584045727</v>
          </cell>
          <cell r="AA794" t="str">
            <v>X</v>
          </cell>
        </row>
        <row r="795">
          <cell r="B795" t="str">
            <v>f</v>
          </cell>
          <cell r="C795">
            <v>3.5151613573379534</v>
          </cell>
          <cell r="D795" t="str">
            <v xml:space="preserve">        Non-oil</v>
          </cell>
          <cell r="E795">
            <v>-0.19609469754798101</v>
          </cell>
          <cell r="F795">
            <v>25.552888297245669</v>
          </cell>
          <cell r="G795">
            <v>-3.0790028957490612</v>
          </cell>
          <cell r="H795">
            <v>15.015135876489328</v>
          </cell>
          <cell r="I795">
            <v>-16.265979456830205</v>
          </cell>
          <cell r="J795">
            <v>22.931250827773162</v>
          </cell>
          <cell r="K795">
            <v>-17.635786937250199</v>
          </cell>
          <cell r="L795">
            <v>-23.893165995311783</v>
          </cell>
          <cell r="M795">
            <v>-27.014695545185663</v>
          </cell>
          <cell r="N795">
            <v>-34.050742950952873</v>
          </cell>
          <cell r="O795">
            <v>9.1213270721447248</v>
          </cell>
          <cell r="P795">
            <v>91.374625719938038</v>
          </cell>
          <cell r="Q795">
            <v>5.617911088917027</v>
          </cell>
          <cell r="R795">
            <v>-16.327761134463103</v>
          </cell>
          <cell r="S795">
            <v>53.790385012918037</v>
          </cell>
          <cell r="T795">
            <v>-1.4503189835491703</v>
          </cell>
          <cell r="U795">
            <v>-5.2774451832727998</v>
          </cell>
          <cell r="V795">
            <v>-18.55107137370986</v>
          </cell>
          <cell r="W795">
            <v>-74.012032081336571</v>
          </cell>
          <cell r="X795">
            <v>4.930605858409165</v>
          </cell>
          <cell r="Y795">
            <v>14.766191035898245</v>
          </cell>
          <cell r="Z795">
            <v>7.0778844315388723</v>
          </cell>
          <cell r="AA795" t="str">
            <v>X</v>
          </cell>
        </row>
        <row r="796">
          <cell r="B796" t="str">
            <v>f</v>
          </cell>
          <cell r="C796">
            <v>-0.53830818723539919</v>
          </cell>
          <cell r="D796" t="str">
            <v xml:space="preserve">            Gécamines</v>
          </cell>
          <cell r="E796">
            <v>19.042019277311102</v>
          </cell>
          <cell r="F796">
            <v>1.232400723862126</v>
          </cell>
          <cell r="G796">
            <v>-25.427488996026469</v>
          </cell>
          <cell r="H796">
            <v>24.510042809660206</v>
          </cell>
          <cell r="I796">
            <v>14.987888816374785</v>
          </cell>
          <cell r="J796">
            <v>11.574360104647297</v>
          </cell>
          <cell r="K796">
            <v>-11.172967986406501</v>
          </cell>
          <cell r="L796">
            <v>-22.763494990192346</v>
          </cell>
          <cell r="M796">
            <v>-36.618108575770378</v>
          </cell>
          <cell r="N796">
            <v>-50.638188539428143</v>
          </cell>
          <cell r="O796">
            <v>-26.520007774117094</v>
          </cell>
          <cell r="P796">
            <v>22.119688884184118</v>
          </cell>
          <cell r="Q796">
            <v>2.6187114647447052</v>
          </cell>
          <cell r="R796">
            <v>-1.6639819966540736</v>
          </cell>
          <cell r="S796">
            <v>101.15001455857833</v>
          </cell>
          <cell r="T796">
            <v>-72.42488969354099</v>
          </cell>
          <cell r="U796">
            <v>-3.052495842440861</v>
          </cell>
          <cell r="V796">
            <v>1.6431835034879327</v>
          </cell>
          <cell r="W796">
            <v>-10.293806315018383</v>
          </cell>
          <cell r="X796">
            <v>3.5497544887743038</v>
          </cell>
          <cell r="Y796">
            <v>1.5957791766312512</v>
          </cell>
          <cell r="Z796">
            <v>2.081503539877283</v>
          </cell>
          <cell r="AA796" t="str">
            <v>X</v>
          </cell>
        </row>
        <row r="797">
          <cell r="B797" t="str">
            <v>f</v>
          </cell>
          <cell r="C797">
            <v>3.5884048356821703</v>
          </cell>
          <cell r="D797" t="str">
            <v xml:space="preserve">            Non-Gécamines</v>
          </cell>
          <cell r="E797">
            <v>-5.5531985890298703</v>
          </cell>
          <cell r="F797">
            <v>34.835269688053486</v>
          </cell>
          <cell r="G797">
            <v>3.3249962959965629</v>
          </cell>
          <cell r="H797">
            <v>13.051471596868968</v>
          </cell>
          <cell r="I797">
            <v>-23.384806928433978</v>
          </cell>
          <cell r="J797">
            <v>26.813660295175936</v>
          </cell>
          <cell r="K797">
            <v>-19.579634690288206</v>
          </cell>
          <cell r="L797">
            <v>-24.268459759919814</v>
          </cell>
          <cell r="M797">
            <v>-23.760895968204675</v>
          </cell>
          <cell r="N797">
            <v>-29.378427964754451</v>
          </cell>
          <cell r="O797">
            <v>16.138469169527415</v>
          </cell>
          <cell r="P797">
            <v>100.00143212435999</v>
          </cell>
          <cell r="Q797">
            <v>5.8460278892207063</v>
          </cell>
          <cell r="R797">
            <v>-17.409070093787747</v>
          </cell>
          <cell r="S797">
            <v>49.6323087598632</v>
          </cell>
          <cell r="T797">
            <v>6.9265479848723555</v>
          </cell>
          <cell r="U797">
            <v>-5.3451673248548275</v>
          </cell>
          <cell r="V797">
            <v>-19.180624276039392</v>
          </cell>
          <cell r="W797">
            <v>-76.510252990240431</v>
          </cell>
          <cell r="X797">
            <v>5.1373618909009933</v>
          </cell>
          <cell r="Y797">
            <v>16.708429760993802</v>
          </cell>
          <cell r="Z797">
            <v>7.7192892689747161</v>
          </cell>
          <cell r="AA797" t="str">
            <v>X</v>
          </cell>
        </row>
        <row r="798">
          <cell r="AA798" t="str">
            <v>X</v>
          </cell>
        </row>
        <row r="799">
          <cell r="D799" t="str">
            <v>Sources:  Bank of Zaïre; and staff estimates.</v>
          </cell>
          <cell r="AA799" t="str">
            <v>X</v>
          </cell>
        </row>
        <row r="800">
          <cell r="AA800" t="str">
            <v>X</v>
          </cell>
        </row>
        <row r="801">
          <cell r="D801" t="str">
            <v>TABLE  11 - Derived</v>
          </cell>
          <cell r="AA801" t="str">
            <v>X</v>
          </cell>
        </row>
        <row r="802">
          <cell r="D802" t="str">
            <v>Foreign trade indicators and WEO trade data</v>
          </cell>
          <cell r="AA802" t="str">
            <v>X</v>
          </cell>
        </row>
        <row r="803">
          <cell r="AA803" t="str">
            <v>X</v>
          </cell>
        </row>
        <row r="804">
          <cell r="E804">
            <v>1984</v>
          </cell>
          <cell r="F804">
            <v>1985</v>
          </cell>
          <cell r="G804">
            <v>1986</v>
          </cell>
          <cell r="H804">
            <v>1987</v>
          </cell>
          <cell r="I804">
            <v>1988</v>
          </cell>
          <cell r="J804">
            <v>1989</v>
          </cell>
          <cell r="K804">
            <v>1990</v>
          </cell>
          <cell r="L804">
            <v>1991</v>
          </cell>
          <cell r="M804">
            <v>1992</v>
          </cell>
          <cell r="N804">
            <v>1993</v>
          </cell>
          <cell r="O804">
            <v>1994</v>
          </cell>
          <cell r="P804">
            <v>1995</v>
          </cell>
          <cell r="Q804">
            <v>1996</v>
          </cell>
          <cell r="R804">
            <v>1997</v>
          </cell>
          <cell r="S804">
            <v>1998</v>
          </cell>
          <cell r="T804">
            <v>1999</v>
          </cell>
          <cell r="U804">
            <v>2000</v>
          </cell>
          <cell r="V804">
            <v>2001</v>
          </cell>
          <cell r="W804">
            <v>2002</v>
          </cell>
          <cell r="X804">
            <v>2003</v>
          </cell>
          <cell r="Y804">
            <v>2004</v>
          </cell>
          <cell r="Z804">
            <v>2005</v>
          </cell>
          <cell r="AA804" t="str">
            <v>X</v>
          </cell>
        </row>
        <row r="805">
          <cell r="AA805" t="str">
            <v>X</v>
          </cell>
        </row>
        <row r="806">
          <cell r="AA806" t="str">
            <v>X</v>
          </cell>
        </row>
        <row r="807">
          <cell r="B807" t="str">
            <v>f</v>
          </cell>
          <cell r="D807" t="str">
            <v>Merchandise exports</v>
          </cell>
          <cell r="AA807" t="str">
            <v>X</v>
          </cell>
        </row>
        <row r="808">
          <cell r="B808" t="str">
            <v>f</v>
          </cell>
          <cell r="C808">
            <v>1.0213664044629747</v>
          </cell>
          <cell r="D808" t="str">
            <v xml:space="preserve">  Value, SDRs</v>
          </cell>
          <cell r="E808">
            <v>103.08108394760565</v>
          </cell>
          <cell r="F808">
            <v>105.01140160152727</v>
          </cell>
          <cell r="G808">
            <v>79.94378745293524</v>
          </cell>
          <cell r="H808">
            <v>74.349048098849224</v>
          </cell>
          <cell r="I808">
            <v>97.083311237206317</v>
          </cell>
          <cell r="J808">
            <v>100</v>
          </cell>
          <cell r="K808">
            <v>90.926446412472814</v>
          </cell>
          <cell r="L808">
            <v>63.928514609959159</v>
          </cell>
          <cell r="M808">
            <v>46.910961446677625</v>
          </cell>
          <cell r="N808">
            <v>43.442753354192071</v>
          </cell>
          <cell r="O808">
            <v>46.502625019886509</v>
          </cell>
          <cell r="P808">
            <v>57.752522510514353</v>
          </cell>
          <cell r="Q808">
            <v>60.345685135593087</v>
          </cell>
          <cell r="R808">
            <v>45.8110441604993</v>
          </cell>
          <cell r="S808">
            <v>46.134397559470997</v>
          </cell>
          <cell r="T808">
            <v>36.199445381869772</v>
          </cell>
          <cell r="U808">
            <v>30.579385463664455</v>
          </cell>
          <cell r="V808">
            <v>31.232756981710317</v>
          </cell>
          <cell r="W808">
            <v>34.38298436167188</v>
          </cell>
          <cell r="X808">
            <v>35.740343659294133</v>
          </cell>
          <cell r="Y808">
            <v>37.850317279590442</v>
          </cell>
          <cell r="Z808">
            <v>40.304774342286571</v>
          </cell>
          <cell r="AA808" t="str">
            <v>X</v>
          </cell>
        </row>
        <row r="809">
          <cell r="B809" t="str">
            <v>f</v>
          </cell>
          <cell r="C809">
            <v>-0.13762344220902548</v>
          </cell>
          <cell r="D809" t="str">
            <v xml:space="preserve">  (percent change)</v>
          </cell>
          <cell r="E809">
            <v>0.186578276507643</v>
          </cell>
          <cell r="F809">
            <v>1.8726206399835466E-2</v>
          </cell>
          <cell r="G809">
            <v>-0.23871326128673864</v>
          </cell>
          <cell r="H809">
            <v>-6.9983416252072939E-2</v>
          </cell>
          <cell r="I809">
            <v>0.30577746077032786</v>
          </cell>
          <cell r="J809">
            <v>3.0043152892336611</v>
          </cell>
          <cell r="K809">
            <v>-9.0735535875271829</v>
          </cell>
          <cell r="L809">
            <v>-29.69205645631634</v>
          </cell>
          <cell r="M809">
            <v>-26.619659892160918</v>
          </cell>
          <cell r="N809">
            <v>-7.3931720551661861</v>
          </cell>
          <cell r="O809">
            <v>7.04345703125</v>
          </cell>
          <cell r="P809">
            <v>24.191962251199595</v>
          </cell>
          <cell r="Q809">
            <v>4.4901287638243526</v>
          </cell>
          <cell r="R809">
            <v>-24.085634196438953</v>
          </cell>
          <cell r="S809">
            <v>0.70584158230235783</v>
          </cell>
          <cell r="T809">
            <v>-21.534804187687207</v>
          </cell>
          <cell r="U809">
            <v>-15.525265260058607</v>
          </cell>
          <cell r="V809">
            <v>2.1366404462974664</v>
          </cell>
          <cell r="W809">
            <v>0.10086292996184465</v>
          </cell>
          <cell r="X809">
            <v>3.947764636554818E-2</v>
          </cell>
          <cell r="Y809">
            <v>5.9036187240119498E-2</v>
          </cell>
          <cell r="Z809">
            <v>6.4846406558911829E-2</v>
          </cell>
          <cell r="AA809" t="str">
            <v>X</v>
          </cell>
        </row>
        <row r="810">
          <cell r="B810" t="str">
            <v>f</v>
          </cell>
          <cell r="C810">
            <v>1.0124410719032981</v>
          </cell>
          <cell r="D810" t="str">
            <v xml:space="preserve">  Value, US$</v>
          </cell>
          <cell r="E810">
            <v>82.432859394219875</v>
          </cell>
          <cell r="F810">
            <v>83.184275138945424</v>
          </cell>
          <cell r="G810">
            <v>73.170993888216231</v>
          </cell>
          <cell r="H810">
            <v>75.005669638356594</v>
          </cell>
          <cell r="I810">
            <v>101.79144585406497</v>
          </cell>
          <cell r="J810">
            <v>100</v>
          </cell>
          <cell r="K810">
            <v>96.245433548915841</v>
          </cell>
          <cell r="L810">
            <v>68.237764128044034</v>
          </cell>
          <cell r="M810">
            <v>51.544795460735543</v>
          </cell>
          <cell r="N810">
            <v>47.326083761436244</v>
          </cell>
          <cell r="O810">
            <v>51.94249588628643</v>
          </cell>
          <cell r="P810">
            <v>68.349362905799211</v>
          </cell>
          <cell r="Q810">
            <v>68.349362905799211</v>
          </cell>
          <cell r="R810">
            <v>49.179985858077877</v>
          </cell>
          <cell r="S810">
            <v>48.822362371634824</v>
          </cell>
          <cell r="T810">
            <v>38.615709873972349</v>
          </cell>
          <cell r="U810">
            <v>31.456947215446576</v>
          </cell>
          <cell r="V810">
            <v>31.848305357612201</v>
          </cell>
          <cell r="W810">
            <v>34.922528346426894</v>
          </cell>
          <cell r="X810">
            <v>36.143640333122391</v>
          </cell>
          <cell r="Y810">
            <v>38.088775227232112</v>
          </cell>
          <cell r="Z810">
            <v>40.343861084233886</v>
          </cell>
          <cell r="AA810" t="str">
            <v>X</v>
          </cell>
        </row>
        <row r="811">
          <cell r="B811" t="str">
            <v>f</v>
          </cell>
          <cell r="C811">
            <v>-6.7109477720542834E-2</v>
          </cell>
          <cell r="D811" t="str">
            <v xml:space="preserve">  (percent change)</v>
          </cell>
          <cell r="E811">
            <v>0.13773875904614999</v>
          </cell>
          <cell r="F811">
            <v>9.1154880498811597E-3</v>
          </cell>
          <cell r="G811">
            <v>-0.12037468901428405</v>
          </cell>
          <cell r="H811">
            <v>2.5073812075632196E-2</v>
          </cell>
          <cell r="I811">
            <v>0.35711668657659179</v>
          </cell>
          <cell r="J811">
            <v>-1.7599178782009894</v>
          </cell>
          <cell r="K811">
            <v>-3.7545664510841625</v>
          </cell>
          <cell r="L811">
            <v>-29.100257942770003</v>
          </cell>
          <cell r="M811">
            <v>-24.462947871482342</v>
          </cell>
          <cell r="N811">
            <v>-8.1845541564189883</v>
          </cell>
          <cell r="O811">
            <v>9.7544773578156949</v>
          </cell>
          <cell r="P811">
            <v>31.586597331462517</v>
          </cell>
          <cell r="Q811">
            <v>0</v>
          </cell>
          <cell r="R811">
            <v>-28.046167854031122</v>
          </cell>
          <cell r="S811">
            <v>-0.72717281268659395</v>
          </cell>
          <cell r="T811">
            <v>-20.905691576269181</v>
          </cell>
          <cell r="U811">
            <v>-18.538472248443384</v>
          </cell>
          <cell r="V811">
            <v>1.2441071903298129</v>
          </cell>
          <cell r="W811">
            <v>9.6527050789529945E-2</v>
          </cell>
          <cell r="X811">
            <v>3.4966310989348326E-2</v>
          </cell>
          <cell r="Y811">
            <v>5.3816795325045907E-2</v>
          </cell>
          <cell r="Z811">
            <v>5.9206048069234463E-2</v>
          </cell>
          <cell r="AA811" t="str">
            <v>X</v>
          </cell>
        </row>
        <row r="812">
          <cell r="C812" t="e">
            <v>#DIV/0!</v>
          </cell>
          <cell r="AA812" t="str">
            <v>X</v>
          </cell>
        </row>
        <row r="813">
          <cell r="B813" t="str">
            <v>f</v>
          </cell>
          <cell r="C813">
            <v>1.1192138741994813</v>
          </cell>
          <cell r="D813" t="str">
            <v xml:space="preserve">  Volume</v>
          </cell>
          <cell r="E813">
            <v>99.043807067022996</v>
          </cell>
          <cell r="F813">
            <v>107.44886940482117</v>
          </cell>
          <cell r="G813">
            <v>98.965442785776318</v>
          </cell>
          <cell r="H813">
            <v>101.44490981819732</v>
          </cell>
          <cell r="I813">
            <v>103.176675786082</v>
          </cell>
          <cell r="J813">
            <v>100.00000000000003</v>
          </cell>
          <cell r="K813">
            <v>97.126092157892515</v>
          </cell>
          <cell r="L813">
            <v>70.062647510391656</v>
          </cell>
          <cell r="M813">
            <v>47.071880419458275</v>
          </cell>
          <cell r="N813">
            <v>40.519756916979034</v>
          </cell>
          <cell r="O813">
            <v>35.473982254433636</v>
          </cell>
          <cell r="P813">
            <v>45.421012983903928</v>
          </cell>
          <cell r="Q813">
            <v>45.88094744117366</v>
          </cell>
          <cell r="R813">
            <v>38.930665606098856</v>
          </cell>
          <cell r="S813">
            <v>41.644026332800458</v>
          </cell>
          <cell r="T813">
            <v>32.453734901987261</v>
          </cell>
          <cell r="U813">
            <v>28.099587534792139</v>
          </cell>
          <cell r="V813">
            <v>31.44944822822216</v>
          </cell>
          <cell r="W813">
            <v>26.904717177820185</v>
          </cell>
          <cell r="X813">
            <v>27.082421442581392</v>
          </cell>
          <cell r="Y813">
            <v>27.261974249812003</v>
          </cell>
          <cell r="Z813">
            <v>27.472689650025416</v>
          </cell>
          <cell r="AA813" t="str">
            <v>X</v>
          </cell>
        </row>
        <row r="814">
          <cell r="B814" t="str">
            <v>f</v>
          </cell>
          <cell r="D814" t="str">
            <v xml:space="preserve">  (percent change)</v>
          </cell>
          <cell r="E814">
            <v>0.107627330041849</v>
          </cell>
          <cell r="F814">
            <v>8.4862068479561348E-2</v>
          </cell>
          <cell r="G814">
            <v>-7.8953149214469054E-2</v>
          </cell>
          <cell r="H814">
            <v>2.5053866911787903E-2</v>
          </cell>
          <cell r="I814">
            <v>1.7070999136262532E-2</v>
          </cell>
          <cell r="J814">
            <v>-3.0788700662039425</v>
          </cell>
          <cell r="K814">
            <v>-2.8739078421075148</v>
          </cell>
          <cell r="L814">
            <v>-27.864237143923496</v>
          </cell>
          <cell r="M814">
            <v>-32.814585100460846</v>
          </cell>
          <cell r="N814">
            <v>-13.919400381062253</v>
          </cell>
          <cell r="O814">
            <v>-12.452628165770319</v>
          </cell>
          <cell r="P814">
            <v>28.040355486807766</v>
          </cell>
          <cell r="Q814">
            <v>1.0126028176269841</v>
          </cell>
          <cell r="R814">
            <v>-15.148514193143292</v>
          </cell>
          <cell r="S814">
            <v>6.9697260102240088</v>
          </cell>
          <cell r="T814">
            <v>-22.06869085464621</v>
          </cell>
          <cell r="U814">
            <v>-13.416475423691532</v>
          </cell>
          <cell r="V814">
            <v>11.921387419948125</v>
          </cell>
          <cell r="W814">
            <v>-0.14450908700915188</v>
          </cell>
          <cell r="X814">
            <v>6.6049482544905391E-3</v>
          </cell>
          <cell r="Y814">
            <v>6.6298653394523122E-3</v>
          </cell>
          <cell r="Z814">
            <v>7.7292788219425201E-3</v>
          </cell>
          <cell r="AA814" t="str">
            <v>X</v>
          </cell>
        </row>
        <row r="815">
          <cell r="AA815" t="str">
            <v>X</v>
          </cell>
        </row>
        <row r="816">
          <cell r="B816" t="str">
            <v>f</v>
          </cell>
          <cell r="C816">
            <v>0.91257482417603875</v>
          </cell>
          <cell r="D816" t="str">
            <v xml:space="preserve">  Unit values, SDRs</v>
          </cell>
          <cell r="E816">
            <v>89.707494724459806</v>
          </cell>
          <cell r="F816">
            <v>97.731509119830221</v>
          </cell>
          <cell r="G816">
            <v>80.77949757268712</v>
          </cell>
          <cell r="H816">
            <v>73.290072643459922</v>
          </cell>
          <cell r="I816">
            <v>94.09424222824434</v>
          </cell>
          <cell r="J816">
            <v>99.999999999999972</v>
          </cell>
          <cell r="K816">
            <v>93.616910134362996</v>
          </cell>
          <cell r="L816">
            <v>91.244788602196792</v>
          </cell>
          <cell r="M816">
            <v>99.65814203438083</v>
          </cell>
          <cell r="N816">
            <v>107.21375610224408</v>
          </cell>
          <cell r="O816">
            <v>131.08938457022114</v>
          </cell>
          <cell r="P816">
            <v>127.14934942331736</v>
          </cell>
          <cell r="Q816">
            <v>131.52667610660268</v>
          </cell>
          <cell r="R816">
            <v>117.67341618048926</v>
          </cell>
          <cell r="S816">
            <v>110.78274994541954</v>
          </cell>
          <cell r="T816">
            <v>111.54169309386067</v>
          </cell>
          <cell r="U816">
            <v>108.82503319951546</v>
          </cell>
          <cell r="V816">
            <v>99.3109855379994</v>
          </cell>
          <cell r="W816">
            <v>127.79537556342223</v>
          </cell>
          <cell r="X816">
            <v>131.96878918330393</v>
          </cell>
          <cell r="Y816">
            <v>138.83923788040207</v>
          </cell>
          <cell r="Z816">
            <v>146.70851254729359</v>
          </cell>
          <cell r="AA816" t="str">
            <v>X</v>
          </cell>
        </row>
        <row r="817">
          <cell r="B817" t="str">
            <v>f</v>
          </cell>
          <cell r="C817">
            <v>3.5895373398529364</v>
          </cell>
          <cell r="D817" t="str">
            <v xml:space="preserve">  (percent change)</v>
          </cell>
          <cell r="E817">
            <v>7.1279341277008607E-2</v>
          </cell>
          <cell r="F817">
            <v>8.9446421617463523E-2</v>
          </cell>
          <cell r="G817">
            <v>-0.17345492461758627</v>
          </cell>
          <cell r="H817">
            <v>-9.2714428218472755E-2</v>
          </cell>
          <cell r="I817">
            <v>0.28386067627456346</v>
          </cell>
          <cell r="J817">
            <v>6.2764284316462637</v>
          </cell>
          <cell r="K817">
            <v>-6.3830898656369817</v>
          </cell>
          <cell r="L817">
            <v>-2.5338600993790927</v>
          </cell>
          <cell r="M817">
            <v>9.2206399522322791</v>
          </cell>
          <cell r="N817">
            <v>7.5815321393977619</v>
          </cell>
          <cell r="O817">
            <v>22.269183858466945</v>
          </cell>
          <cell r="P817">
            <v>-3.005609615012883</v>
          </cell>
          <cell r="Q817">
            <v>3.4426654191614503</v>
          </cell>
          <cell r="R817">
            <v>-10.532661765804319</v>
          </cell>
          <cell r="S817">
            <v>-5.8557543910348508</v>
          </cell>
          <cell r="T817">
            <v>0.68507339709029669</v>
          </cell>
          <cell r="U817">
            <v>-2.4355555478785762</v>
          </cell>
          <cell r="V817">
            <v>-8.7425175823961254</v>
          </cell>
          <cell r="W817">
            <v>0.28682013244671545</v>
          </cell>
          <cell r="X817">
            <v>3.2657000313837781E-2</v>
          </cell>
          <cell r="Y817">
            <v>5.2061163397923771E-2</v>
          </cell>
          <cell r="Z817">
            <v>5.6679039636260642E-2</v>
          </cell>
          <cell r="AA817" t="str">
            <v>X</v>
          </cell>
        </row>
        <row r="818">
          <cell r="B818" t="str">
            <v>f</v>
          </cell>
          <cell r="C818">
            <v>0.90460017986057195</v>
          </cell>
          <cell r="D818" t="str">
            <v xml:space="preserve">  Unit values, US$</v>
          </cell>
          <cell r="E818">
            <v>83.228686209969197</v>
          </cell>
          <cell r="F818">
            <v>77.417543432255982</v>
          </cell>
          <cell r="G818">
            <v>73.935903107718573</v>
          </cell>
          <cell r="H818">
            <v>73.937341728408711</v>
          </cell>
          <cell r="I818">
            <v>98.657419497707934</v>
          </cell>
          <cell r="J818">
            <v>99.999999999999972</v>
          </cell>
          <cell r="K818">
            <v>99.093283185382319</v>
          </cell>
          <cell r="L818">
            <v>97.395354804317165</v>
          </cell>
          <cell r="M818">
            <v>109.50230796267124</v>
          </cell>
          <cell r="N818">
            <v>116.79755102776826</v>
          </cell>
          <cell r="O818">
            <v>146.42420327589389</v>
          </cell>
          <cell r="P818">
            <v>150.47960936058496</v>
          </cell>
          <cell r="Q818">
            <v>148.97112356590603</v>
          </cell>
          <cell r="R818">
            <v>126.32711281045596</v>
          </cell>
          <cell r="S818">
            <v>117.23737273016857</v>
          </cell>
          <cell r="T818">
            <v>118.98695170400178</v>
          </cell>
          <cell r="U818">
            <v>111.94807459895077</v>
          </cell>
          <cell r="V818">
            <v>101.26824841725559</v>
          </cell>
          <cell r="W818">
            <v>129.80076361931231</v>
          </cell>
          <cell r="X818">
            <v>133.4579347336134</v>
          </cell>
          <cell r="Y818">
            <v>139.7139285592817</v>
          </cell>
          <cell r="Z818">
            <v>146.85078744809599</v>
          </cell>
          <cell r="AA818" t="str">
            <v>X</v>
          </cell>
        </row>
        <row r="819">
          <cell r="B819" t="str">
            <v>f</v>
          </cell>
          <cell r="C819">
            <v>1.6126625912185619</v>
          </cell>
          <cell r="D819" t="str">
            <v xml:space="preserve">  (percent change)</v>
          </cell>
          <cell r="E819">
            <v>2.71855236753357E-2</v>
          </cell>
          <cell r="F819">
            <v>-6.982139262721121E-2</v>
          </cell>
          <cell r="G819">
            <v>-4.4972239755760368E-2</v>
          </cell>
          <cell r="H819">
            <v>1.9457673872569359E-5</v>
          </cell>
          <cell r="I819">
            <v>0.33433820031159045</v>
          </cell>
          <cell r="J819">
            <v>1.3608510227892445</v>
          </cell>
          <cell r="K819">
            <v>-0.90671681461765852</v>
          </cell>
          <cell r="L819">
            <v>-1.7134646531881459</v>
          </cell>
          <cell r="M819">
            <v>12.430729558590215</v>
          </cell>
          <cell r="N819">
            <v>6.6621820131717469</v>
          </cell>
          <cell r="O819">
            <v>25.36581630986592</v>
          </cell>
          <cell r="P819">
            <v>2.7696282403871786</v>
          </cell>
          <cell r="Q819">
            <v>-1.0024519608262894</v>
          </cell>
          <cell r="R819">
            <v>-15.200268490579095</v>
          </cell>
          <cell r="S819">
            <v>-7.1953992124602966</v>
          </cell>
          <cell r="T819">
            <v>1.492338947120575</v>
          </cell>
          <cell r="U819">
            <v>-5.9156714280413691</v>
          </cell>
          <cell r="V819">
            <v>-9.5399820139428044</v>
          </cell>
          <cell r="W819">
            <v>0.28175183878459298</v>
          </cell>
          <cell r="X819">
            <v>2.817526655719127E-2</v>
          </cell>
          <cell r="Y819">
            <v>4.6876147440431115E-2</v>
          </cell>
          <cell r="Z819">
            <v>5.1081942669632063E-2</v>
          </cell>
          <cell r="AA819" t="str">
            <v>X</v>
          </cell>
        </row>
        <row r="820">
          <cell r="D820" t="str">
            <v/>
          </cell>
          <cell r="AA820" t="str">
            <v>X</v>
          </cell>
        </row>
        <row r="821">
          <cell r="B821" t="str">
            <v>f</v>
          </cell>
          <cell r="D821" t="str">
            <v>Merchandise imports</v>
          </cell>
          <cell r="AA821" t="str">
            <v>X</v>
          </cell>
        </row>
        <row r="822">
          <cell r="B822" t="str">
            <v>f</v>
          </cell>
          <cell r="C822">
            <v>0.84537255906386977</v>
          </cell>
          <cell r="D822" t="str">
            <v xml:space="preserve">  Value, SDRs</v>
          </cell>
          <cell r="E822">
            <v>68.384948384948387</v>
          </cell>
          <cell r="F822">
            <v>84.548784548784553</v>
          </cell>
          <cell r="G822">
            <v>81.924741924741909</v>
          </cell>
          <cell r="H822">
            <v>91.348651348651345</v>
          </cell>
          <cell r="I822">
            <v>79.78687978687978</v>
          </cell>
          <cell r="J822">
            <v>100</v>
          </cell>
          <cell r="K822">
            <v>85.341325341325344</v>
          </cell>
          <cell r="L822">
            <v>63.489843489843487</v>
          </cell>
          <cell r="M822">
            <v>44.209124209124212</v>
          </cell>
          <cell r="N822">
            <v>29.304029304029303</v>
          </cell>
          <cell r="O822">
            <v>31.015651015651017</v>
          </cell>
          <cell r="P822">
            <v>59.31960136900647</v>
          </cell>
          <cell r="Q822">
            <v>64.357018448817811</v>
          </cell>
          <cell r="R822">
            <v>54.815929218475922</v>
          </cell>
          <cell r="S822">
            <v>60.39395057678103</v>
          </cell>
          <cell r="T822">
            <v>55.295931323618788</v>
          </cell>
          <cell r="U822">
            <v>52.291745668321717</v>
          </cell>
          <cell r="V822">
            <v>44.206006853546157</v>
          </cell>
          <cell r="W822">
            <v>14.726110796458684</v>
          </cell>
          <cell r="X822">
            <v>16.058587632814181</v>
          </cell>
          <cell r="Y822">
            <v>18.220505326214656</v>
          </cell>
          <cell r="Z822">
            <v>19.665170612364733</v>
          </cell>
          <cell r="AA822" t="str">
            <v>X</v>
          </cell>
        </row>
        <row r="823">
          <cell r="B823" t="str">
            <v>f</v>
          </cell>
          <cell r="C823">
            <v>2.8461184945993865</v>
          </cell>
          <cell r="D823" t="str">
            <v xml:space="preserve">  (percent change)</v>
          </cell>
          <cell r="E823">
            <v>1.03626943005181E-2</v>
          </cell>
          <cell r="F823">
            <v>0.23636540708998832</v>
          </cell>
          <cell r="G823">
            <v>-3.103584088223732E-2</v>
          </cell>
          <cell r="H823">
            <v>0.11503129826843361</v>
          </cell>
          <cell r="I823">
            <v>-0.1265675123942841</v>
          </cell>
          <cell r="J823">
            <v>25.333889816360621</v>
          </cell>
          <cell r="K823">
            <v>-14.658674658674652</v>
          </cell>
          <cell r="L823">
            <v>-25.604807242078987</v>
          </cell>
          <cell r="M823">
            <v>-30.368194692122096</v>
          </cell>
          <cell r="N823">
            <v>-33.714974389876474</v>
          </cell>
          <cell r="O823">
            <v>5.8409090909091077</v>
          </cell>
          <cell r="P823">
            <v>91.2569926037432</v>
          </cell>
          <cell r="Q823">
            <v>8.4919941529534739</v>
          </cell>
          <cell r="R823">
            <v>-14.82525054812751</v>
          </cell>
          <cell r="S823">
            <v>10.175913165812055</v>
          </cell>
          <cell r="T823">
            <v>-8.4412746715102571</v>
          </cell>
          <cell r="U823">
            <v>-5.4329235142367205</v>
          </cell>
          <cell r="V823">
            <v>-15.462744093613024</v>
          </cell>
          <cell r="W823">
            <v>-0.6668753446732687</v>
          </cell>
          <cell r="X823">
            <v>9.0483961092831633E-2</v>
          </cell>
          <cell r="Y823">
            <v>0.13462688891660712</v>
          </cell>
          <cell r="Z823">
            <v>7.9287882541411836E-2</v>
          </cell>
          <cell r="AA823" t="str">
            <v>X</v>
          </cell>
        </row>
        <row r="824">
          <cell r="B824" t="str">
            <v>f</v>
          </cell>
          <cell r="C824">
            <v>0.83798516978466486</v>
          </cell>
          <cell r="D824" t="str">
            <v xml:space="preserve">  Value, US$</v>
          </cell>
          <cell r="E824">
            <v>54.686724460160988</v>
          </cell>
          <cell r="F824">
            <v>66.974911764888034</v>
          </cell>
          <cell r="G824">
            <v>74.984122990145963</v>
          </cell>
          <cell r="H824">
            <v>92.155406695414172</v>
          </cell>
          <cell r="I824">
            <v>83.656209807751424</v>
          </cell>
          <cell r="J824">
            <v>100.00000000000001</v>
          </cell>
          <cell r="K824">
            <v>90.333595792964175</v>
          </cell>
          <cell r="L824">
            <v>67.769523365578792</v>
          </cell>
          <cell r="M824">
            <v>48.57607251234343</v>
          </cell>
          <cell r="N824">
            <v>31.92350480373609</v>
          </cell>
          <cell r="O824">
            <v>34.643857730655057</v>
          </cell>
          <cell r="P824">
            <v>70.20398045227229</v>
          </cell>
          <cell r="Q824">
            <v>72.892721320666325</v>
          </cell>
          <cell r="R824">
            <v>58.847089673772274</v>
          </cell>
          <cell r="S824">
            <v>63.912730979379411</v>
          </cell>
          <cell r="T824">
            <v>58.986860673655727</v>
          </cell>
          <cell r="U824">
            <v>53.792404861978987</v>
          </cell>
          <cell r="V824">
            <v>45.077237521390892</v>
          </cell>
          <cell r="W824">
            <v>14.957195580009996</v>
          </cell>
          <cell r="X824">
            <v>16.239793920040505</v>
          </cell>
          <cell r="Y824">
            <v>18.335294966496644</v>
          </cell>
          <cell r="Z824">
            <v>19.684241490731338</v>
          </cell>
          <cell r="AA824" t="str">
            <v>X</v>
          </cell>
        </row>
        <row r="825">
          <cell r="B825" t="str">
            <v>f</v>
          </cell>
          <cell r="C825">
            <v>1.8397973846452078</v>
          </cell>
          <cell r="D825" t="str">
            <v xml:space="preserve">  (percent change)</v>
          </cell>
          <cell r="E825">
            <v>-3.12237963909907E-2</v>
          </cell>
          <cell r="F825">
            <v>0.22470146870249885</v>
          </cell>
          <cell r="G825">
            <v>0.11958524489548927</v>
          </cell>
          <cell r="H825">
            <v>0.22899892697984581</v>
          </cell>
          <cell r="I825">
            <v>-9.2226785084392526E-2</v>
          </cell>
          <cell r="J825">
            <v>19.536852350600054</v>
          </cell>
          <cell r="K825">
            <v>-9.6664042070358391</v>
          </cell>
          <cell r="L825">
            <v>-24.978605389627184</v>
          </cell>
          <cell r="M825">
            <v>-28.321655369622999</v>
          </cell>
          <cell r="N825">
            <v>-34.28142055818909</v>
          </cell>
          <cell r="O825">
            <v>8.5214732644286464</v>
          </cell>
          <cell r="P825">
            <v>102.64481224373405</v>
          </cell>
          <cell r="Q825">
            <v>3.829898035798629</v>
          </cell>
          <cell r="R825">
            <v>-19.268908325023492</v>
          </cell>
          <cell r="S825">
            <v>8.6081424479770963</v>
          </cell>
          <cell r="T825">
            <v>-7.707181699547383</v>
          </cell>
          <cell r="U825">
            <v>-8.8061235203124593</v>
          </cell>
          <cell r="V825">
            <v>-16.201483021533512</v>
          </cell>
          <cell r="W825">
            <v>-0.66818739562484875</v>
          </cell>
          <cell r="X825">
            <v>8.5751258193392577E-2</v>
          </cell>
          <cell r="Y825">
            <v>0.12903495307721946</v>
          </cell>
          <cell r="Z825">
            <v>7.357102935619908E-2</v>
          </cell>
          <cell r="AA825" t="str">
            <v>X</v>
          </cell>
        </row>
        <row r="826">
          <cell r="AA826" t="str">
            <v>X</v>
          </cell>
        </row>
        <row r="827">
          <cell r="B827" t="str">
            <v>f</v>
          </cell>
          <cell r="C827">
            <v>0.82340256600020567</v>
          </cell>
          <cell r="D827" t="str">
            <v xml:space="preserve">  Volume</v>
          </cell>
          <cell r="E827">
            <v>69.382526762615115</v>
          </cell>
          <cell r="F827">
            <v>86.732678818051923</v>
          </cell>
          <cell r="G827">
            <v>89.835868846177419</v>
          </cell>
          <cell r="H827">
            <v>97.993400690399625</v>
          </cell>
          <cell r="I827">
            <v>84.993055780923669</v>
          </cell>
          <cell r="J827">
            <v>99.999999999999986</v>
          </cell>
          <cell r="K827">
            <v>82.770766834895994</v>
          </cell>
          <cell r="L827">
            <v>64.555673792039741</v>
          </cell>
          <cell r="M827">
            <v>45.35747444202957</v>
          </cell>
          <cell r="N827">
            <v>31.356855132244121</v>
          </cell>
          <cell r="O827">
            <v>33.194404534816854</v>
          </cell>
          <cell r="P827">
            <v>61.268561177840766</v>
          </cell>
          <cell r="Q827">
            <v>65.35001132677894</v>
          </cell>
          <cell r="R827">
            <v>56.778725368780869</v>
          </cell>
          <cell r="S827">
            <v>88.409810866193112</v>
          </cell>
          <cell r="T827">
            <v>81.225759911578152</v>
          </cell>
          <cell r="U827">
            <v>75.800473315292152</v>
          </cell>
          <cell r="V827">
            <v>62.414304231841676</v>
          </cell>
          <cell r="W827">
            <v>18.708216006323859</v>
          </cell>
          <cell r="X827">
            <v>20.366066159497795</v>
          </cell>
          <cell r="Y827">
            <v>23.014529770560465</v>
          </cell>
          <cell r="Z827">
            <v>24.581047881528573</v>
          </cell>
          <cell r="AA827" t="str">
            <v>X</v>
          </cell>
        </row>
        <row r="828">
          <cell r="B828" t="str">
            <v>f</v>
          </cell>
          <cell r="C828">
            <v>2.6439636912246729</v>
          </cell>
          <cell r="D828" t="str">
            <v xml:space="preserve">  (percent change)</v>
          </cell>
          <cell r="E828">
            <v>-5.3986562990563699E-3</v>
          </cell>
          <cell r="F828">
            <v>0.25006515134276519</v>
          </cell>
          <cell r="G828">
            <v>3.5778786847289412E-2</v>
          </cell>
          <cell r="H828">
            <v>9.0804841640592882E-2</v>
          </cell>
          <cell r="I828">
            <v>-0.13266551439059915</v>
          </cell>
          <cell r="J828">
            <v>17.656670984695388</v>
          </cell>
          <cell r="K828">
            <v>-17.229233165103995</v>
          </cell>
          <cell r="L828">
            <v>-22.00667426362034</v>
          </cell>
          <cell r="M828">
            <v>-29.738980669391559</v>
          </cell>
          <cell r="N828">
            <v>-30.86728148340654</v>
          </cell>
          <cell r="O828">
            <v>5.8601202028171206</v>
          </cell>
          <cell r="P828">
            <v>84.574966885089225</v>
          </cell>
          <cell r="Q828">
            <v>6.6615733591183668</v>
          </cell>
          <cell r="R828">
            <v>-13.115967057967071</v>
          </cell>
          <cell r="S828">
            <v>55.709396947477494</v>
          </cell>
          <cell r="T828">
            <v>-8.12585264489244</v>
          </cell>
          <cell r="U828">
            <v>-6.6792685007710961</v>
          </cell>
          <cell r="V828">
            <v>-17.659743399979433</v>
          </cell>
          <cell r="W828">
            <v>-0.70025755735686701</v>
          </cell>
          <cell r="X828">
            <v>8.8616154133218217E-2</v>
          </cell>
          <cell r="Y828">
            <v>0.13004296413068217</v>
          </cell>
          <cell r="Z828">
            <v>6.8066483503475883E-2</v>
          </cell>
          <cell r="AA828" t="str">
            <v>X</v>
          </cell>
        </row>
        <row r="829">
          <cell r="AA829" t="str">
            <v>X</v>
          </cell>
        </row>
        <row r="830">
          <cell r="B830" t="str">
            <v>f</v>
          </cell>
          <cell r="C830">
            <v>1.0266819584621729</v>
          </cell>
          <cell r="D830" t="str">
            <v xml:space="preserve">  Unit values, SDRs</v>
          </cell>
          <cell r="E830">
            <v>98.562205177277789</v>
          </cell>
          <cell r="F830">
            <v>97.482039873519014</v>
          </cell>
          <cell r="G830">
            <v>91.193799288587684</v>
          </cell>
          <cell r="H830">
            <v>93.219186909594356</v>
          </cell>
          <cell r="I830">
            <v>93.874586639803582</v>
          </cell>
          <cell r="J830">
            <v>100.00000000000001</v>
          </cell>
          <cell r="K830">
            <v>103.10563572711229</v>
          </cell>
          <cell r="L830">
            <v>98.348975017084129</v>
          </cell>
          <cell r="M830">
            <v>97.468222719558511</v>
          </cell>
          <cell r="N830">
            <v>93.45334275533294</v>
          </cell>
          <cell r="O830">
            <v>93.43638318054299</v>
          </cell>
          <cell r="P830">
            <v>96.818988774394157</v>
          </cell>
          <cell r="Q830">
            <v>98.48050083266898</v>
          </cell>
          <cell r="R830">
            <v>96.543078173107133</v>
          </cell>
          <cell r="S830">
            <v>68.311367239758425</v>
          </cell>
          <cell r="T830">
            <v>68.07684087389714</v>
          </cell>
          <cell r="U830">
            <v>68.986041090817665</v>
          </cell>
          <cell r="V830">
            <v>70.826723773672612</v>
          </cell>
          <cell r="W830">
            <v>78.714671625989766</v>
          </cell>
          <cell r="X830">
            <v>78.849727321175351</v>
          </cell>
          <cell r="Y830">
            <v>79.169574646368886</v>
          </cell>
          <cell r="Z830">
            <v>80.001351883546519</v>
          </cell>
          <cell r="AA830" t="str">
            <v>X</v>
          </cell>
        </row>
        <row r="831">
          <cell r="B831" t="str">
            <v>f</v>
          </cell>
          <cell r="C831">
            <v>1.9978255687020474</v>
          </cell>
          <cell r="D831" t="str">
            <v xml:space="preserve">  (percent change)</v>
          </cell>
          <cell r="E831">
            <v>1.58469025800086E-2</v>
          </cell>
          <cell r="F831">
            <v>-1.0959224195683848E-2</v>
          </cell>
          <cell r="G831">
            <v>-6.4506657770910358E-2</v>
          </cell>
          <cell r="H831">
            <v>2.2209707642481424E-2</v>
          </cell>
          <cell r="I831">
            <v>7.0307385414640766E-3</v>
          </cell>
          <cell r="J831">
            <v>6.5251028840207947</v>
          </cell>
          <cell r="K831">
            <v>3.1056357271122659</v>
          </cell>
          <cell r="L831">
            <v>-4.6133857538277701</v>
          </cell>
          <cell r="M831">
            <v>-0.89553785118007267</v>
          </cell>
          <cell r="N831">
            <v>-4.1191681270083542</v>
          </cell>
          <cell r="O831">
            <v>-1.8147638479182326E-2</v>
          </cell>
          <cell r="P831">
            <v>3.6202231707910926</v>
          </cell>
          <cell r="Q831">
            <v>1.7161014376492201</v>
          </cell>
          <cell r="R831">
            <v>-1.9673160099518361</v>
          </cell>
          <cell r="S831">
            <v>-29.242604925780046</v>
          </cell>
          <cell r="T831">
            <v>-0.34331967773115757</v>
          </cell>
          <cell r="U831">
            <v>1.3355499539185356</v>
          </cell>
          <cell r="V831">
            <v>2.6681958462172917</v>
          </cell>
          <cell r="W831">
            <v>0.11136965585932157</v>
          </cell>
          <cell r="X831">
            <v>1.7157626703607765E-3</v>
          </cell>
          <cell r="Y831">
            <v>4.0564163765679506E-3</v>
          </cell>
          <cell r="Z831">
            <v>1.0506273917637809E-2</v>
          </cell>
          <cell r="AA831" t="str">
            <v>X</v>
          </cell>
        </row>
        <row r="832">
          <cell r="B832" t="str">
            <v>f</v>
          </cell>
          <cell r="C832">
            <v>1.017710175297724</v>
          </cell>
          <cell r="D832" t="str">
            <v xml:space="preserve">  Unit values, US$</v>
          </cell>
          <cell r="E832">
            <v>78.8191595374809</v>
          </cell>
          <cell r="F832">
            <v>77.219927572383895</v>
          </cell>
          <cell r="G832">
            <v>83.467910928248983</v>
          </cell>
          <cell r="H832">
            <v>94.042462090452403</v>
          </cell>
          <cell r="I832">
            <v>98.427111531772582</v>
          </cell>
          <cell r="J832">
            <v>100.00000000000001</v>
          </cell>
          <cell r="K832">
            <v>109.13707731275929</v>
          </cell>
          <cell r="L832">
            <v>104.97841535027916</v>
          </cell>
          <cell r="M832">
            <v>107.09606985377344</v>
          </cell>
          <cell r="N832">
            <v>101.80709981629914</v>
          </cell>
          <cell r="O832">
            <v>104.3665588105908</v>
          </cell>
          <cell r="P832">
            <v>114.58402009555145</v>
          </cell>
          <cell r="Q832">
            <v>111.54201788301229</v>
          </cell>
          <cell r="R832">
            <v>103.64285089451597</v>
          </cell>
          <cell r="S832">
            <v>72.291446337454943</v>
          </cell>
          <cell r="T832">
            <v>72.620878817099964</v>
          </cell>
          <cell r="U832">
            <v>70.965790197944301</v>
          </cell>
          <cell r="V832">
            <v>72.222606782491397</v>
          </cell>
          <cell r="W832">
            <v>79.949876433723446</v>
          </cell>
          <cell r="X832">
            <v>79.739473459713835</v>
          </cell>
          <cell r="Y832">
            <v>79.668344951156158</v>
          </cell>
          <cell r="Z832">
            <v>80.078935550681138</v>
          </cell>
          <cell r="AA832" t="str">
            <v>X</v>
          </cell>
        </row>
        <row r="833">
          <cell r="B833" t="str">
            <v>f</v>
          </cell>
          <cell r="C833">
            <v>-0.77707530535840663</v>
          </cell>
          <cell r="D833" t="str">
            <v xml:space="preserve">  (percent change)</v>
          </cell>
          <cell r="E833">
            <v>-2.5965317919075099E-2</v>
          </cell>
          <cell r="F833">
            <v>-2.0289888581424442E-2</v>
          </cell>
          <cell r="G833">
            <v>8.0911541259973241E-2</v>
          </cell>
          <cell r="H833">
            <v>0.12669001829090409</v>
          </cell>
          <cell r="I833">
            <v>4.6624145559937658E-2</v>
          </cell>
          <cell r="J833">
            <v>1.5980235971058576</v>
          </cell>
          <cell r="K833">
            <v>9.1370773127592777</v>
          </cell>
          <cell r="L833">
            <v>-3.8104941646572188</v>
          </cell>
          <cell r="M833">
            <v>2.017228490664813</v>
          </cell>
          <cell r="N833">
            <v>-4.9385285983843623</v>
          </cell>
          <cell r="O833">
            <v>2.514027998941093</v>
          </cell>
          <cell r="P833">
            <v>9.7899762159484141</v>
          </cell>
          <cell r="Q833">
            <v>-2.6548223827392636</v>
          </cell>
          <cell r="R833">
            <v>-7.0817859838084862</v>
          </cell>
          <cell r="S833">
            <v>-30.24946176844303</v>
          </cell>
          <cell r="T833">
            <v>0.45570049616552311</v>
          </cell>
          <cell r="U833">
            <v>-2.2790809559384506</v>
          </cell>
          <cell r="V833">
            <v>1.7710175297724007</v>
          </cell>
          <cell r="W833">
            <v>0.1069923947013407</v>
          </cell>
          <cell r="X833">
            <v>-2.6316860437430867E-3</v>
          </cell>
          <cell r="Y833">
            <v>-8.9201126457916224E-4</v>
          </cell>
          <cell r="Z833">
            <v>5.1537483272272588E-3</v>
          </cell>
          <cell r="AA833" t="str">
            <v>X</v>
          </cell>
        </row>
        <row r="834">
          <cell r="AA834" t="str">
            <v>X</v>
          </cell>
        </row>
        <row r="835">
          <cell r="B835" t="str">
            <v>f</v>
          </cell>
          <cell r="D835" t="str">
            <v>Terms of trade (1989=100)</v>
          </cell>
          <cell r="E835">
            <v>105.59448578031518</v>
          </cell>
          <cell r="F835">
            <v>100.25591303447784</v>
          </cell>
          <cell r="G835">
            <v>88.580033075556003</v>
          </cell>
          <cell r="H835">
            <v>78.621231393637814</v>
          </cell>
          <cell r="I835">
            <v>100.23398834157702</v>
          </cell>
          <cell r="J835">
            <v>99.999999999999943</v>
          </cell>
          <cell r="K835">
            <v>90.797083470914288</v>
          </cell>
          <cell r="L835">
            <v>92.776552664983768</v>
          </cell>
          <cell r="M835">
            <v>102.24680337213421</v>
          </cell>
          <cell r="N835">
            <v>114.72436719886717</v>
          </cell>
          <cell r="O835">
            <v>140.29800823617384</v>
          </cell>
          <cell r="P835">
            <v>131.32687196268751</v>
          </cell>
          <cell r="Q835">
            <v>133.55605931582679</v>
          </cell>
          <cell r="R835">
            <v>121.8869528579711</v>
          </cell>
          <cell r="S835">
            <v>162.17322888092042</v>
          </cell>
          <cell r="T835">
            <v>163.84675267243398</v>
          </cell>
          <cell r="U835">
            <v>157.74935259185435</v>
          </cell>
          <cell r="V835">
            <v>140.21682812175317</v>
          </cell>
          <cell r="W835">
            <v>162.35267571290629</v>
          </cell>
          <cell r="X835">
            <v>167.36746424722674</v>
          </cell>
          <cell r="Y835">
            <v>175.36943769189492</v>
          </cell>
          <cell r="Z835">
            <v>183.38254178610507</v>
          </cell>
          <cell r="AA835" t="str">
            <v>X</v>
          </cell>
        </row>
        <row r="836">
          <cell r="B836" t="str">
            <v>f</v>
          </cell>
          <cell r="D836" t="str">
            <v xml:space="preserve">  (percent change)</v>
          </cell>
          <cell r="E836">
            <v>5.4567709520218999E-2</v>
          </cell>
          <cell r="F836">
            <v>-5.0557306154641601E-2</v>
          </cell>
          <cell r="G836">
            <v>-0.11646076132094596</v>
          </cell>
          <cell r="H836">
            <v>-0.11242716147355292</v>
          </cell>
          <cell r="I836">
            <v>0.27489720734249601</v>
          </cell>
          <cell r="J836">
            <v>-0.23344211424540795</v>
          </cell>
          <cell r="K836">
            <v>-9.2029165290856589</v>
          </cell>
          <cell r="L836">
            <v>2.1801021777352325</v>
          </cell>
          <cell r="M836">
            <v>10.207590641298703</v>
          </cell>
          <cell r="N836">
            <v>12.203377920109659</v>
          </cell>
          <cell r="O836">
            <v>22.291376855429878</v>
          </cell>
          <cell r="P836">
            <v>-6.3943432884553619</v>
          </cell>
          <cell r="Q836">
            <v>1.6974342873046</v>
          </cell>
          <cell r="R836">
            <v>-8.7372347743962404</v>
          </cell>
          <cell r="S836">
            <v>33.052164385381722</v>
          </cell>
          <cell r="T836">
            <v>1.0319359138754036</v>
          </cell>
          <cell r="U836">
            <v>-3.7214042885364229</v>
          </cell>
          <cell r="V836">
            <v>-11.114165720516878</v>
          </cell>
          <cell r="W836">
            <v>0.15786869441899021</v>
          </cell>
          <cell r="X836">
            <v>3.0888240753039753E-2</v>
          </cell>
          <cell r="Y836">
            <v>4.7810806482961876E-2</v>
          </cell>
          <cell r="Z836">
            <v>4.5692705637160769E-2</v>
          </cell>
          <cell r="AA836" t="str">
            <v>X</v>
          </cell>
        </row>
        <row r="838">
          <cell r="D838" t="str">
            <v>USD per SDR period average</v>
          </cell>
          <cell r="J838">
            <v>1.28176</v>
          </cell>
          <cell r="K838">
            <v>1.3567400000000001</v>
          </cell>
          <cell r="L838">
            <v>1.36816</v>
          </cell>
          <cell r="M838">
            <v>1.4083714124011315</v>
          </cell>
          <cell r="N838">
            <v>1.396336015525705</v>
          </cell>
          <cell r="O838">
            <v>1.4317001136760554</v>
          </cell>
          <cell r="P838">
            <v>1.5169463703024828</v>
          </cell>
          <cell r="Q838">
            <v>1.4517604564649238</v>
          </cell>
          <cell r="R838">
            <v>1.3760205607320271</v>
          </cell>
          <cell r="S838">
            <v>1.3564401943863644</v>
          </cell>
          <cell r="T838">
            <v>1.3673157631539994</v>
          </cell>
          <cell r="U838">
            <v>1.3185437199443006</v>
          </cell>
          <cell r="V838">
            <v>1.3070214678479399</v>
          </cell>
          <cell r="AA838" t="str">
            <v>X</v>
          </cell>
        </row>
        <row r="839">
          <cell r="D839" t="str">
            <v>CFR per USD official rate, period average</v>
          </cell>
          <cell r="P839">
            <v>7.0400000000000004E-2</v>
          </cell>
          <cell r="Q839">
            <v>0.50184899999999999</v>
          </cell>
          <cell r="R839">
            <v>1.05</v>
          </cell>
          <cell r="S839">
            <v>2.4</v>
          </cell>
          <cell r="T839">
            <v>4.5</v>
          </cell>
          <cell r="U839">
            <v>50</v>
          </cell>
          <cell r="V839">
            <v>50</v>
          </cell>
          <cell r="AA839" t="str">
            <v>X</v>
          </cell>
        </row>
        <row r="840">
          <cell r="D840" t="str">
            <v>CFR per USD, parallel rate, period average</v>
          </cell>
          <cell r="P840">
            <v>7.0400000000000004E-2</v>
          </cell>
          <cell r="Q840">
            <v>0.50184899999999999</v>
          </cell>
          <cell r="R840">
            <v>1.1313439999999999</v>
          </cell>
          <cell r="S840">
            <v>1.6066</v>
          </cell>
          <cell r="T840">
            <v>11</v>
          </cell>
          <cell r="U840">
            <v>69</v>
          </cell>
          <cell r="V840">
            <v>259</v>
          </cell>
          <cell r="AA840" t="str">
            <v>X</v>
          </cell>
        </row>
        <row r="841">
          <cell r="D841" t="str">
            <v>Consumer prices, percent change</v>
          </cell>
          <cell r="P841">
            <v>541.80088229716864</v>
          </cell>
          <cell r="Q841">
            <v>616.76106906305449</v>
          </cell>
          <cell r="R841">
            <v>198.53184014377786</v>
          </cell>
          <cell r="S841">
            <v>106.9</v>
          </cell>
          <cell r="T841">
            <v>269.60000000000002</v>
          </cell>
          <cell r="U841">
            <v>553.70000000000005</v>
          </cell>
          <cell r="V841">
            <v>245.1</v>
          </cell>
          <cell r="AA841" t="str">
            <v>X</v>
          </cell>
        </row>
        <row r="842">
          <cell r="D842" t="str">
            <v>GDP Deflator percent change</v>
          </cell>
          <cell r="Q842">
            <v>650</v>
          </cell>
          <cell r="R842">
            <v>57</v>
          </cell>
          <cell r="S842">
            <v>136</v>
          </cell>
          <cell r="T842">
            <v>462</v>
          </cell>
          <cell r="U842">
            <v>550</v>
          </cell>
          <cell r="V842">
            <v>260.10000000000002</v>
          </cell>
          <cell r="AA842" t="str">
            <v>X</v>
          </cell>
        </row>
        <row r="843">
          <cell r="D843" t="str">
            <v>Avanced economies, GDP deflator, percent change</v>
          </cell>
          <cell r="P843">
            <v>2.1784015148736873</v>
          </cell>
          <cell r="Q843">
            <v>1.7380875159375646</v>
          </cell>
          <cell r="R843">
            <v>1.7087339439159568</v>
          </cell>
          <cell r="S843">
            <v>1.4037178120935412</v>
          </cell>
          <cell r="T843">
            <v>0.9</v>
          </cell>
          <cell r="U843">
            <v>1.3</v>
          </cell>
          <cell r="V843">
            <v>1.6</v>
          </cell>
          <cell r="AA843" t="str">
            <v>X</v>
          </cell>
        </row>
        <row r="844">
          <cell r="D844" t="str">
            <v>US GDP deflator, percent change</v>
          </cell>
          <cell r="E844">
            <v>3.7696000000000001</v>
          </cell>
          <cell r="F844">
            <v>3.4390000000000001</v>
          </cell>
          <cell r="G844">
            <v>2.6131000000000002</v>
          </cell>
          <cell r="H844">
            <v>3.0703999999999998</v>
          </cell>
          <cell r="I844">
            <v>3.6555</v>
          </cell>
          <cell r="J844">
            <v>4.2080000000000002</v>
          </cell>
          <cell r="K844">
            <v>4.3319999999999999</v>
          </cell>
          <cell r="L844">
            <v>3.6392737873443437</v>
          </cell>
          <cell r="M844">
            <v>2.4332864323342474</v>
          </cell>
          <cell r="N844">
            <v>2.4005450364775971</v>
          </cell>
          <cell r="O844">
            <v>2.0818647371517729</v>
          </cell>
          <cell r="P844">
            <v>2.1812851842366809</v>
          </cell>
          <cell r="Q844">
            <v>1.9366570946466322</v>
          </cell>
          <cell r="R844">
            <v>1.9470891665410051</v>
          </cell>
          <cell r="S844">
            <v>1.2516498715836155</v>
          </cell>
          <cell r="T844">
            <v>1.4979453298072709</v>
          </cell>
          <cell r="U844">
            <v>2.043943689273231</v>
          </cell>
          <cell r="V844">
            <v>1.9856158615499719</v>
          </cell>
          <cell r="W844">
            <v>2.0658226369052679</v>
          </cell>
          <cell r="X844">
            <v>2.2203833407707707</v>
          </cell>
          <cell r="Y844">
            <v>2.3000258467446244</v>
          </cell>
          <cell r="Z844">
            <v>2.3025022797893202</v>
          </cell>
          <cell r="AA844" t="str">
            <v>X</v>
          </cell>
        </row>
        <row r="846">
          <cell r="D846" t="str">
            <v>PPP exchange rate (1995 base)</v>
          </cell>
          <cell r="P846">
            <v>7.0400000000000004E-2</v>
          </cell>
          <cell r="Q846">
            <v>0.51796872199738708</v>
          </cell>
          <cell r="R846">
            <v>0.79767936503555714</v>
          </cell>
          <cell r="S846">
            <v>1.8592519765075426</v>
          </cell>
          <cell r="T846">
            <v>10.294785844205453</v>
          </cell>
          <cell r="U846">
            <v>65.575776051048109</v>
          </cell>
          <cell r="V846">
            <v>231.54085756602447</v>
          </cell>
          <cell r="AA846" t="str">
            <v>X</v>
          </cell>
        </row>
        <row r="847">
          <cell r="D847" t="str">
            <v xml:space="preserve">      Percentage change</v>
          </cell>
          <cell r="Q847">
            <v>635.75102556447018</v>
          </cell>
          <cell r="R847">
            <v>54.001454365729273</v>
          </cell>
          <cell r="S847">
            <v>133.08262166524329</v>
          </cell>
          <cell r="T847">
            <v>453.70578997814982</v>
          </cell>
          <cell r="U847">
            <v>536.98047772366476</v>
          </cell>
          <cell r="V847">
            <v>253.08900863907309</v>
          </cell>
          <cell r="AA847" t="str">
            <v>X</v>
          </cell>
        </row>
        <row r="849">
          <cell r="D849" t="str">
            <v>Nominal effective exchange rate</v>
          </cell>
          <cell r="P849">
            <v>100</v>
          </cell>
          <cell r="Q849">
            <v>14.658004828092183</v>
          </cell>
          <cell r="R849">
            <v>7.3914333298626032</v>
          </cell>
          <cell r="S849">
            <v>3.2804316558167703</v>
          </cell>
          <cell r="T849">
            <v>1.7356475991073583</v>
          </cell>
          <cell r="U849">
            <v>0.16198632302280588</v>
          </cell>
          <cell r="V849">
            <v>0.16341433877919928</v>
          </cell>
        </row>
        <row r="850">
          <cell r="D850" t="str">
            <v xml:space="preserve">      Percentage change</v>
          </cell>
          <cell r="Q850">
            <v>-85.341995171907811</v>
          </cell>
          <cell r="R850">
            <v>-49.574083126941929</v>
          </cell>
          <cell r="S850">
            <v>-55.618463842956032</v>
          </cell>
          <cell r="T850">
            <v>-47.090877627956182</v>
          </cell>
          <cell r="U850">
            <v>-90.667096067997022</v>
          </cell>
          <cell r="V850">
            <v>0.8815656345211087</v>
          </cell>
        </row>
        <row r="851">
          <cell r="D851" t="str">
            <v>Real effective exchange rate</v>
          </cell>
          <cell r="P851">
            <v>100</v>
          </cell>
          <cell r="Q851">
            <v>13.857665640951655</v>
          </cell>
          <cell r="R851">
            <v>6.1072617412628389</v>
          </cell>
          <cell r="S851">
            <v>4.3428969767618311</v>
          </cell>
          <cell r="T851">
            <v>0.65693095824799608</v>
          </cell>
          <cell r="U851">
            <v>0.15507619513129228</v>
          </cell>
          <cell r="V851">
            <v>6.0994688064667069E-2</v>
          </cell>
        </row>
        <row r="852">
          <cell r="D852" t="str">
            <v xml:space="preserve">      Percentage change</v>
          </cell>
          <cell r="Q852">
            <v>-86.142334359048348</v>
          </cell>
          <cell r="R852">
            <v>-55.928639790421222</v>
          </cell>
          <cell r="S852">
            <v>-28.88962090130066</v>
          </cell>
          <cell r="T852">
            <v>-84.873439048562929</v>
          </cell>
          <cell r="U852">
            <v>-76.39383664534958</v>
          </cell>
          <cell r="V852">
            <v>-60.667923266348467</v>
          </cell>
        </row>
        <row r="854">
          <cell r="D854" t="str">
            <v>Parallel Rate</v>
          </cell>
        </row>
        <row r="855">
          <cell r="D855" t="str">
            <v>Nominal effective exchange rate</v>
          </cell>
          <cell r="P855">
            <v>100</v>
          </cell>
          <cell r="Q855">
            <v>14.658004828092183</v>
          </cell>
          <cell r="R855">
            <v>6.859986879636728</v>
          </cell>
          <cell r="S855">
            <v>4.9004331967884038</v>
          </cell>
          <cell r="T855">
            <v>0.71003765418028297</v>
          </cell>
          <cell r="U855">
            <v>0.11738139349478688</v>
          </cell>
          <cell r="V855">
            <v>3.1547169648494071E-2</v>
          </cell>
          <cell r="AA855" t="str">
            <v>X</v>
          </cell>
        </row>
        <row r="856">
          <cell r="D856" t="str">
            <v xml:space="preserve">      Percentage change</v>
          </cell>
          <cell r="Q856">
            <v>-85.341995171907811</v>
          </cell>
          <cell r="R856">
            <v>-53.199722881182929</v>
          </cell>
          <cell r="S856">
            <v>-28.564977123572767</v>
          </cell>
          <cell r="T856">
            <v>-85.510716590410411</v>
          </cell>
          <cell r="U856">
            <v>-83.468286110783779</v>
          </cell>
          <cell r="V856">
            <v>-73.124216105088962</v>
          </cell>
          <cell r="AA856" t="str">
            <v>X</v>
          </cell>
        </row>
        <row r="857">
          <cell r="D857" t="str">
            <v>Real effective exchange rate</v>
          </cell>
          <cell r="P857">
            <v>100</v>
          </cell>
          <cell r="Q857">
            <v>98.830373155889561</v>
          </cell>
          <cell r="R857">
            <v>128.67708971962287</v>
          </cell>
          <cell r="S857">
            <v>184.88205420036874</v>
          </cell>
          <cell r="T857">
            <v>98.912375402886994</v>
          </cell>
          <cell r="U857">
            <v>101.75675891805652</v>
          </cell>
          <cell r="V857">
            <v>92.079688979451177</v>
          </cell>
          <cell r="AA857" t="str">
            <v>X</v>
          </cell>
        </row>
        <row r="858">
          <cell r="D858" t="str">
            <v xml:space="preserve">      Percentage change</v>
          </cell>
          <cell r="Q858">
            <v>-1.1696268441104385</v>
          </cell>
          <cell r="R858">
            <v>30.199943206381242</v>
          </cell>
          <cell r="S858">
            <v>43.679076518758706</v>
          </cell>
          <cell r="T858">
            <v>-46.499742319127847</v>
          </cell>
          <cell r="U858">
            <v>2.8756598995665295</v>
          </cell>
          <cell r="V858">
            <v>-9.5100021281123599</v>
          </cell>
          <cell r="AA858" t="str">
            <v>X</v>
          </cell>
        </row>
        <row r="859">
          <cell r="AA859" t="str">
            <v>X</v>
          </cell>
        </row>
        <row r="860">
          <cell r="AA860" t="str">
            <v>X</v>
          </cell>
        </row>
        <row r="861">
          <cell r="D861" t="str">
            <v>TABLE  12</v>
          </cell>
          <cell r="AA861" t="str">
            <v>X</v>
          </cell>
        </row>
        <row r="862">
          <cell r="D862" t="str">
            <v>Democratic Republic of Congo</v>
          </cell>
        </row>
        <row r="863">
          <cell r="D863" t="str">
            <v>Services (millions of USD)</v>
          </cell>
          <cell r="AA863" t="str">
            <v>X</v>
          </cell>
        </row>
        <row r="864">
          <cell r="E864">
            <v>1984</v>
          </cell>
          <cell r="F864">
            <v>1985</v>
          </cell>
          <cell r="G864">
            <v>1986</v>
          </cell>
          <cell r="H864">
            <v>1987</v>
          </cell>
          <cell r="I864">
            <v>1988</v>
          </cell>
          <cell r="J864">
            <v>1989</v>
          </cell>
          <cell r="K864">
            <v>1990</v>
          </cell>
          <cell r="L864">
            <v>1991</v>
          </cell>
          <cell r="M864">
            <v>1992</v>
          </cell>
          <cell r="N864">
            <v>1993</v>
          </cell>
          <cell r="O864">
            <v>1994</v>
          </cell>
          <cell r="P864">
            <v>1995</v>
          </cell>
          <cell r="Q864">
            <v>1996</v>
          </cell>
          <cell r="R864">
            <v>1997</v>
          </cell>
          <cell r="S864">
            <v>1998</v>
          </cell>
          <cell r="T864">
            <v>1999</v>
          </cell>
          <cell r="U864">
            <v>2000</v>
          </cell>
          <cell r="V864">
            <v>2001</v>
          </cell>
          <cell r="W864">
            <v>2002</v>
          </cell>
          <cell r="X864">
            <v>2003</v>
          </cell>
          <cell r="Y864">
            <v>2004</v>
          </cell>
          <cell r="Z864">
            <v>2005</v>
          </cell>
          <cell r="AA864" t="str">
            <v>X</v>
          </cell>
        </row>
        <row r="865">
          <cell r="AA865" t="str">
            <v>X</v>
          </cell>
        </row>
        <row r="866">
          <cell r="AA866" t="str">
            <v>X</v>
          </cell>
        </row>
        <row r="867">
          <cell r="D867" t="str">
            <v>Balance SDR OLD</v>
          </cell>
          <cell r="E867">
            <v>-851.1</v>
          </cell>
          <cell r="F867">
            <v>-803.09999999999991</v>
          </cell>
          <cell r="G867">
            <v>-648.2439237708503</v>
          </cell>
          <cell r="H867">
            <v>-861.87113086728255</v>
          </cell>
          <cell r="I867">
            <v>-1064.1845866750994</v>
          </cell>
          <cell r="J867">
            <v>-1026.1435663504215</v>
          </cell>
          <cell r="K867">
            <v>-943.59774614033643</v>
          </cell>
          <cell r="L867">
            <v>-914.43121861173734</v>
          </cell>
          <cell r="M867">
            <v>-694.23083838324601</v>
          </cell>
          <cell r="N867">
            <v>-566.79869469277708</v>
          </cell>
          <cell r="O867">
            <v>-608.3040025956999</v>
          </cell>
          <cell r="P867">
            <v>-583.78947908770692</v>
          </cell>
          <cell r="Q867">
            <v>-512.65722395353191</v>
          </cell>
          <cell r="R867">
            <v>-444.61513178627013</v>
          </cell>
          <cell r="S867">
            <v>-407.96890433206499</v>
          </cell>
          <cell r="T867">
            <v>-314.7212351840052</v>
          </cell>
          <cell r="U867">
            <v>-449.48096691376168</v>
          </cell>
          <cell r="AA867" t="str">
            <v>X</v>
          </cell>
        </row>
        <row r="868">
          <cell r="D868" t="str">
            <v>Balance SDR OLD excl int</v>
          </cell>
        </row>
        <row r="869">
          <cell r="AA869" t="str">
            <v>X</v>
          </cell>
        </row>
        <row r="870">
          <cell r="D870" t="str">
            <v>Receipts SDR</v>
          </cell>
          <cell r="E870">
            <v>157.9</v>
          </cell>
          <cell r="F870">
            <v>138.69999999999999</v>
          </cell>
          <cell r="G870">
            <v>302.39999999999998</v>
          </cell>
          <cell r="H870">
            <v>215.7</v>
          </cell>
          <cell r="I870">
            <v>189.9</v>
          </cell>
          <cell r="J870">
            <v>180.5</v>
          </cell>
          <cell r="K870">
            <v>189.9</v>
          </cell>
          <cell r="L870">
            <v>165.45779200000001</v>
          </cell>
          <cell r="M870">
            <v>96.140837141240112</v>
          </cell>
          <cell r="N870">
            <v>108.1</v>
          </cell>
          <cell r="O870">
            <v>46.4</v>
          </cell>
          <cell r="P870">
            <v>158.67259033363968</v>
          </cell>
          <cell r="Q870">
            <v>66.055100769154024</v>
          </cell>
          <cell r="R870">
            <v>55.852036989421173</v>
          </cell>
          <cell r="S870">
            <v>51.785910852507996</v>
          </cell>
          <cell r="T870">
            <v>54.086425716264912</v>
          </cell>
          <cell r="U870">
            <v>44.858292183479406</v>
          </cell>
          <cell r="AA870" t="str">
            <v>X</v>
          </cell>
          <cell r="AB870" t="str">
            <v>adj nick</v>
          </cell>
        </row>
        <row r="871">
          <cell r="D871" t="str">
            <v xml:space="preserve">  Freight and insurance</v>
          </cell>
          <cell r="E871">
            <v>3.1</v>
          </cell>
          <cell r="F871">
            <v>1.2</v>
          </cell>
          <cell r="G871">
            <v>0.4</v>
          </cell>
          <cell r="H871">
            <v>0.6</v>
          </cell>
          <cell r="I871">
            <v>16.399999999999999</v>
          </cell>
          <cell r="J871">
            <v>12.6</v>
          </cell>
          <cell r="K871">
            <v>12.9</v>
          </cell>
          <cell r="L871">
            <v>0.13681600000000002</v>
          </cell>
          <cell r="M871">
            <v>0.14083714124011315</v>
          </cell>
          <cell r="N871">
            <v>0.1</v>
          </cell>
          <cell r="O871">
            <v>0.4</v>
          </cell>
          <cell r="P871">
            <v>0.60677854812099319</v>
          </cell>
          <cell r="Q871">
            <v>0.29035209129298478</v>
          </cell>
          <cell r="R871">
            <v>0</v>
          </cell>
          <cell r="S871">
            <v>0</v>
          </cell>
          <cell r="T871">
            <v>2.7346315263079988</v>
          </cell>
          <cell r="U871">
            <v>2.8725750168491575</v>
          </cell>
        </row>
        <row r="872">
          <cell r="D872" t="str">
            <v xml:space="preserve">  Other transportation</v>
          </cell>
          <cell r="E872">
            <v>20</v>
          </cell>
          <cell r="F872">
            <v>27.3</v>
          </cell>
          <cell r="G872">
            <v>22.3</v>
          </cell>
          <cell r="H872">
            <v>31.3</v>
          </cell>
          <cell r="I872">
            <v>39.4</v>
          </cell>
          <cell r="J872">
            <v>24.7</v>
          </cell>
          <cell r="K872">
            <v>36</v>
          </cell>
          <cell r="L872">
            <v>20</v>
          </cell>
          <cell r="M872">
            <v>9</v>
          </cell>
          <cell r="N872">
            <v>9</v>
          </cell>
          <cell r="O872">
            <v>7.4</v>
          </cell>
          <cell r="P872">
            <v>18.65844035472054</v>
          </cell>
          <cell r="Q872">
            <v>10.452675286547452</v>
          </cell>
          <cell r="R872">
            <v>18.576277569882365</v>
          </cell>
          <cell r="S872">
            <v>9.6307253801431862</v>
          </cell>
          <cell r="T872">
            <v>3.8284841368311979</v>
          </cell>
          <cell r="U872">
            <v>4.0133501503463656</v>
          </cell>
        </row>
        <row r="873">
          <cell r="D873" t="str">
            <v xml:space="preserve">  Travel</v>
          </cell>
          <cell r="E873">
            <v>7</v>
          </cell>
          <cell r="F873">
            <v>8.1999999999999993</v>
          </cell>
          <cell r="G873">
            <v>12.8</v>
          </cell>
          <cell r="H873">
            <v>13.1</v>
          </cell>
          <cell r="I873">
            <v>8.8000000000000007</v>
          </cell>
          <cell r="J873">
            <v>7.9</v>
          </cell>
          <cell r="K873">
            <v>8.6999999999999993</v>
          </cell>
          <cell r="L873">
            <v>7</v>
          </cell>
          <cell r="M873">
            <v>5</v>
          </cell>
          <cell r="N873">
            <v>4</v>
          </cell>
          <cell r="O873">
            <v>2.9</v>
          </cell>
          <cell r="P873">
            <v>6.6745640293309245</v>
          </cell>
          <cell r="Q873">
            <v>6.0973939171526803</v>
          </cell>
          <cell r="R873">
            <v>14.448215887686285</v>
          </cell>
          <cell r="S873">
            <v>17.452735099461407</v>
          </cell>
          <cell r="T873">
            <v>0.95712103420779948</v>
          </cell>
          <cell r="U873">
            <v>1.0033375375865914</v>
          </cell>
          <cell r="AB873" t="str">
            <v>adj nick</v>
          </cell>
        </row>
        <row r="874">
          <cell r="D874" t="str">
            <v xml:space="preserve">  Investment income</v>
          </cell>
          <cell r="E874">
            <v>26</v>
          </cell>
          <cell r="F874">
            <v>27</v>
          </cell>
          <cell r="G874">
            <v>30.7</v>
          </cell>
          <cell r="H874">
            <v>36</v>
          </cell>
          <cell r="I874">
            <v>10.1</v>
          </cell>
          <cell r="J874">
            <v>25.5</v>
          </cell>
          <cell r="K874">
            <v>20.100000000000001</v>
          </cell>
          <cell r="L874">
            <v>25.037328000000002</v>
          </cell>
          <cell r="M874">
            <v>15</v>
          </cell>
          <cell r="N874">
            <v>16</v>
          </cell>
          <cell r="O874">
            <v>3.5</v>
          </cell>
          <cell r="P874">
            <v>9.1016782218148968</v>
          </cell>
          <cell r="Q874">
            <v>6.9684501910316339</v>
          </cell>
          <cell r="R874">
            <v>7.5537153077270167</v>
          </cell>
          <cell r="S874">
            <v>7.3400158847582722</v>
          </cell>
          <cell r="T874">
            <v>7.5976897690289338</v>
          </cell>
          <cell r="U874">
            <v>8.1075916184663583</v>
          </cell>
        </row>
        <row r="875">
          <cell r="D875" t="str">
            <v xml:space="preserve">  Government, n.i.e.</v>
          </cell>
          <cell r="E875">
            <v>4.5</v>
          </cell>
          <cell r="F875">
            <v>5.6</v>
          </cell>
          <cell r="G875">
            <v>82.5</v>
          </cell>
          <cell r="H875">
            <v>11</v>
          </cell>
          <cell r="I875">
            <v>20.5</v>
          </cell>
          <cell r="J875">
            <v>28.3</v>
          </cell>
          <cell r="K875">
            <v>27.6</v>
          </cell>
          <cell r="L875">
            <v>20.248768000000002</v>
          </cell>
          <cell r="M875">
            <v>16</v>
          </cell>
          <cell r="N875">
            <v>24</v>
          </cell>
          <cell r="O875">
            <v>18.2</v>
          </cell>
          <cell r="P875">
            <v>73.57189895967042</v>
          </cell>
          <cell r="Q875">
            <v>11.323731560426406</v>
          </cell>
          <cell r="R875">
            <v>1.9264287850248378</v>
          </cell>
          <cell r="S875">
            <v>1.7633722527022737</v>
          </cell>
          <cell r="T875">
            <v>5.0590683236697975</v>
          </cell>
          <cell r="U875">
            <v>5.1248362118775042</v>
          </cell>
        </row>
        <row r="876">
          <cell r="D876" t="str">
            <v xml:space="preserve">  Other</v>
          </cell>
          <cell r="E876">
            <v>97.3</v>
          </cell>
          <cell r="F876">
            <v>69.400000000000006</v>
          </cell>
          <cell r="G876">
            <v>153.69999999999999</v>
          </cell>
          <cell r="H876">
            <v>123.7</v>
          </cell>
          <cell r="I876">
            <v>94.7</v>
          </cell>
          <cell r="J876">
            <v>81.5</v>
          </cell>
          <cell r="K876">
            <v>84.6</v>
          </cell>
          <cell r="L876">
            <v>93.034880000000015</v>
          </cell>
          <cell r="M876">
            <v>51</v>
          </cell>
          <cell r="N876">
            <v>55</v>
          </cell>
          <cell r="O876">
            <v>14</v>
          </cell>
          <cell r="P876">
            <v>50.059230219981913</v>
          </cell>
          <cell r="Q876">
            <v>30.922497722702879</v>
          </cell>
          <cell r="R876">
            <v>13.347399439100663</v>
          </cell>
          <cell r="S876">
            <v>15.599062235443199</v>
          </cell>
          <cell r="T876">
            <v>33.909430926219187</v>
          </cell>
          <cell r="U876">
            <v>23.736601648353428</v>
          </cell>
        </row>
        <row r="878">
          <cell r="D878" t="str">
            <v>Expenditure SDR</v>
          </cell>
          <cell r="E878">
            <v>1009</v>
          </cell>
          <cell r="F878">
            <v>941.8</v>
          </cell>
          <cell r="G878">
            <v>950.64392377085028</v>
          </cell>
          <cell r="H878">
            <v>1077.5711308672826</v>
          </cell>
          <cell r="I878">
            <v>1254.0845866750994</v>
          </cell>
          <cell r="J878">
            <v>1206.6435663504215</v>
          </cell>
          <cell r="K878">
            <v>1133.4977461403364</v>
          </cell>
          <cell r="L878">
            <v>1079.8890106117374</v>
          </cell>
          <cell r="M878">
            <v>790.37167552448614</v>
          </cell>
          <cell r="N878">
            <v>674.8986946927771</v>
          </cell>
          <cell r="O878">
            <v>654.70400259569988</v>
          </cell>
          <cell r="P878">
            <v>742.46206942134654</v>
          </cell>
          <cell r="Q878">
            <v>578.71232472268593</v>
          </cell>
          <cell r="R878">
            <v>500.46716877569128</v>
          </cell>
          <cell r="S878">
            <v>459.75481518457298</v>
          </cell>
          <cell r="T878">
            <v>368.80766090027009</v>
          </cell>
          <cell r="U878">
            <v>494.3392590972411</v>
          </cell>
        </row>
        <row r="879">
          <cell r="D879" t="str">
            <v xml:space="preserve">  Freight and insurance</v>
          </cell>
          <cell r="E879">
            <v>165.2</v>
          </cell>
          <cell r="F879">
            <v>187</v>
          </cell>
          <cell r="G879">
            <v>171.5</v>
          </cell>
          <cell r="H879">
            <v>248.2</v>
          </cell>
          <cell r="I879">
            <v>307.89999999999998</v>
          </cell>
          <cell r="J879">
            <v>283</v>
          </cell>
          <cell r="K879">
            <v>235.7</v>
          </cell>
          <cell r="L879">
            <v>157</v>
          </cell>
          <cell r="M879">
            <v>112</v>
          </cell>
          <cell r="N879">
            <v>77</v>
          </cell>
          <cell r="O879">
            <v>92.2</v>
          </cell>
          <cell r="P879">
            <v>90</v>
          </cell>
          <cell r="Q879">
            <v>13.501372245123793</v>
          </cell>
          <cell r="R879">
            <v>15.5</v>
          </cell>
          <cell r="S879">
            <v>10.9</v>
          </cell>
          <cell r="T879">
            <v>8</v>
          </cell>
          <cell r="U879">
            <v>8.9054003602170138</v>
          </cell>
        </row>
        <row r="880">
          <cell r="D880" t="str">
            <v xml:space="preserve">  Other transportation</v>
          </cell>
          <cell r="E880">
            <v>23.4</v>
          </cell>
          <cell r="F880">
            <v>16.3</v>
          </cell>
          <cell r="G880">
            <v>22.9</v>
          </cell>
          <cell r="H880">
            <v>11.4</v>
          </cell>
          <cell r="I880">
            <v>39.799999999999997</v>
          </cell>
          <cell r="J880">
            <v>8.4</v>
          </cell>
          <cell r="K880">
            <v>20</v>
          </cell>
          <cell r="L880">
            <v>6</v>
          </cell>
          <cell r="M880">
            <v>5</v>
          </cell>
          <cell r="N880">
            <v>5</v>
          </cell>
          <cell r="O880">
            <v>1.3</v>
          </cell>
          <cell r="P880">
            <v>169.74629883684784</v>
          </cell>
          <cell r="Q880">
            <v>161.29058671325302</v>
          </cell>
          <cell r="R880">
            <v>82.6</v>
          </cell>
          <cell r="S880">
            <v>73.900000000000006</v>
          </cell>
          <cell r="T880">
            <v>48.8</v>
          </cell>
          <cell r="U880">
            <v>50.263999999999996</v>
          </cell>
        </row>
        <row r="881">
          <cell r="D881" t="str">
            <v xml:space="preserve">  Travel</v>
          </cell>
          <cell r="E881">
            <v>42.1</v>
          </cell>
          <cell r="F881">
            <v>33</v>
          </cell>
          <cell r="G881">
            <v>36.6</v>
          </cell>
          <cell r="H881">
            <v>26.4</v>
          </cell>
          <cell r="I881">
            <v>40.200000000000003</v>
          </cell>
          <cell r="J881">
            <v>41.9</v>
          </cell>
          <cell r="K881">
            <v>30.6</v>
          </cell>
          <cell r="L881">
            <v>50</v>
          </cell>
          <cell r="M881">
            <v>51</v>
          </cell>
          <cell r="N881">
            <v>44</v>
          </cell>
          <cell r="O881">
            <v>38.9</v>
          </cell>
          <cell r="P881">
            <v>50.362619494042434</v>
          </cell>
          <cell r="Q881">
            <v>39.487884415845926</v>
          </cell>
          <cell r="R881">
            <v>20.2</v>
          </cell>
          <cell r="S881">
            <v>178.2</v>
          </cell>
          <cell r="T881">
            <v>7.6</v>
          </cell>
          <cell r="U881">
            <v>7.8279999999999994</v>
          </cell>
        </row>
        <row r="882">
          <cell r="D882" t="str">
            <v xml:space="preserve">  Investment income</v>
          </cell>
          <cell r="E882">
            <v>583</v>
          </cell>
          <cell r="F882">
            <v>586.4</v>
          </cell>
          <cell r="G882">
            <v>519.2439237708503</v>
          </cell>
          <cell r="H882">
            <v>535.57213086728257</v>
          </cell>
          <cell r="I882">
            <v>568.06471644472845</v>
          </cell>
          <cell r="J882">
            <v>531.8677862083415</v>
          </cell>
          <cell r="K882">
            <v>574.66781753857629</v>
          </cell>
          <cell r="L882">
            <v>523.5083226117373</v>
          </cell>
          <cell r="M882">
            <v>436.96724491574878</v>
          </cell>
          <cell r="N882">
            <v>366.00031274744936</v>
          </cell>
          <cell r="O882">
            <v>311.7462917051846</v>
          </cell>
          <cell r="P882">
            <v>301.18237030035431</v>
          </cell>
          <cell r="Q882">
            <v>187.46288170538901</v>
          </cell>
          <cell r="R882">
            <v>190.03693027454599</v>
          </cell>
          <cell r="S882">
            <v>159.39569062014283</v>
          </cell>
          <cell r="T882">
            <v>111.6155658510028</v>
          </cell>
          <cell r="U882">
            <v>113.29531624456125</v>
          </cell>
        </row>
        <row r="883">
          <cell r="D883" t="str">
            <v xml:space="preserve">      Interest on public debt   *</v>
          </cell>
          <cell r="E883">
            <v>360.78</v>
          </cell>
          <cell r="F883">
            <v>327.41018200000002</v>
          </cell>
          <cell r="G883">
            <v>333.9718817708503</v>
          </cell>
          <cell r="H883">
            <v>348.73313086728257</v>
          </cell>
          <cell r="I883">
            <v>354.42652944472849</v>
          </cell>
          <cell r="J883">
            <v>341.2598094546197</v>
          </cell>
          <cell r="K883">
            <v>398.12457764731886</v>
          </cell>
          <cell r="L883">
            <v>358.96480573280735</v>
          </cell>
          <cell r="M883">
            <v>323.81761895688305</v>
          </cell>
          <cell r="N883">
            <v>278.36501403768972</v>
          </cell>
          <cell r="O883">
            <v>252.41915999544906</v>
          </cell>
          <cell r="P883">
            <v>217.84156524459658</v>
          </cell>
          <cell r="Q883">
            <v>119.37231051325797</v>
          </cell>
          <cell r="R883">
            <v>135.02705214023587</v>
          </cell>
          <cell r="S883">
            <v>106.8237291991711</v>
          </cell>
          <cell r="T883">
            <v>77.816699600219764</v>
          </cell>
          <cell r="U883">
            <v>60.900521374742219</v>
          </cell>
        </row>
        <row r="884">
          <cell r="D884" t="str">
            <v xml:space="preserve">      IMF charges   *</v>
          </cell>
          <cell r="E884">
            <v>54.22</v>
          </cell>
          <cell r="F884">
            <v>56.489818000000007</v>
          </cell>
          <cell r="G884">
            <v>55.272041999999999</v>
          </cell>
          <cell r="H884">
            <v>47.126999999999995</v>
          </cell>
          <cell r="I884">
            <v>42.638187000000002</v>
          </cell>
          <cell r="J884">
            <v>44.672999999999995</v>
          </cell>
          <cell r="K884">
            <v>35.660156999999998</v>
          </cell>
          <cell r="L884">
            <v>26.375</v>
          </cell>
          <cell r="M884">
            <v>20.693227</v>
          </cell>
          <cell r="N884">
            <v>16.714166000000006</v>
          </cell>
          <cell r="O884">
            <v>13.513335999999997</v>
          </cell>
          <cell r="P884">
            <v>14.9</v>
          </cell>
          <cell r="Q884">
            <v>20.53</v>
          </cell>
          <cell r="R884">
            <v>20.39</v>
          </cell>
          <cell r="S884">
            <v>11.187732</v>
          </cell>
          <cell r="T884">
            <v>12.069907000000001</v>
          </cell>
          <cell r="U884">
            <v>12.055515</v>
          </cell>
        </row>
        <row r="885">
          <cell r="D885" t="str">
            <v xml:space="preserve">      Dividends to oil companies 1/</v>
          </cell>
          <cell r="E885">
            <v>114</v>
          </cell>
          <cell r="F885">
            <v>145</v>
          </cell>
          <cell r="G885">
            <v>70</v>
          </cell>
          <cell r="H885">
            <v>80</v>
          </cell>
          <cell r="I885">
            <v>110</v>
          </cell>
          <cell r="J885">
            <v>80</v>
          </cell>
          <cell r="K885">
            <v>80</v>
          </cell>
          <cell r="L885">
            <v>80</v>
          </cell>
          <cell r="M885">
            <v>40.190814603758263</v>
          </cell>
          <cell r="N885">
            <v>24.059105227383974</v>
          </cell>
          <cell r="O885">
            <v>16.383503230998905</v>
          </cell>
          <cell r="P885">
            <v>42.338321207300361</v>
          </cell>
          <cell r="Q885">
            <v>39.09436281120481</v>
          </cell>
          <cell r="R885">
            <v>30.288995084366775</v>
          </cell>
          <cell r="S885">
            <v>3.178122515035632</v>
          </cell>
          <cell r="T885">
            <v>20.099518103279593</v>
          </cell>
          <cell r="U885">
            <v>38.66095548789049</v>
          </cell>
        </row>
        <row r="886">
          <cell r="D886" t="str">
            <v xml:space="preserve">      Other</v>
          </cell>
          <cell r="E886">
            <v>54</v>
          </cell>
          <cell r="F886">
            <v>57.5</v>
          </cell>
          <cell r="G886">
            <v>60</v>
          </cell>
          <cell r="H886">
            <v>59.712000000000003</v>
          </cell>
          <cell r="I886">
            <v>61</v>
          </cell>
          <cell r="J886">
            <v>65.934976753721841</v>
          </cell>
          <cell r="K886">
            <v>60.883082891257466</v>
          </cell>
          <cell r="L886">
            <v>58.1685168789299</v>
          </cell>
          <cell r="M886">
            <v>52.265584355107499</v>
          </cell>
          <cell r="N886">
            <v>46.862027482375652</v>
          </cell>
          <cell r="O886">
            <v>29.430292478736654</v>
          </cell>
          <cell r="P886">
            <v>26.102483848457403</v>
          </cell>
          <cell r="Q886">
            <v>8.4662083809262505</v>
          </cell>
          <cell r="R886">
            <v>4.3308830499433748</v>
          </cell>
          <cell r="S886">
            <v>38.20610690593611</v>
          </cell>
          <cell r="T886">
            <v>1.629441147503448</v>
          </cell>
          <cell r="U886">
            <v>1.6783243819285514</v>
          </cell>
        </row>
        <row r="887">
          <cell r="D887" t="str">
            <v xml:space="preserve">  Government, n.i.e.</v>
          </cell>
          <cell r="E887">
            <v>99.6</v>
          </cell>
          <cell r="F887">
            <v>74.599999999999994</v>
          </cell>
          <cell r="G887">
            <v>59.9</v>
          </cell>
          <cell r="H887">
            <v>80.299000000000007</v>
          </cell>
          <cell r="I887">
            <v>173.81987023037101</v>
          </cell>
          <cell r="J887">
            <v>184.47578014208</v>
          </cell>
          <cell r="K887">
            <v>81.729928601760037</v>
          </cell>
          <cell r="L887">
            <v>156.38068799999999</v>
          </cell>
          <cell r="M887">
            <v>71.404430608737371</v>
          </cell>
          <cell r="N887">
            <v>84.898381945327728</v>
          </cell>
          <cell r="O887">
            <v>46.857710890515321</v>
          </cell>
          <cell r="P887">
            <v>50.817703405133173</v>
          </cell>
          <cell r="Q887">
            <v>2.9035209129298476</v>
          </cell>
          <cell r="R887">
            <v>16</v>
          </cell>
          <cell r="S887">
            <v>0.7</v>
          </cell>
          <cell r="T887">
            <v>14.4</v>
          </cell>
          <cell r="U887">
            <v>133.33535020755511</v>
          </cell>
        </row>
        <row r="888">
          <cell r="D888" t="str">
            <v xml:space="preserve">  Other</v>
          </cell>
          <cell r="E888">
            <v>95.7</v>
          </cell>
          <cell r="F888">
            <v>44.5</v>
          </cell>
          <cell r="G888">
            <v>140.5</v>
          </cell>
          <cell r="H888">
            <v>175.7</v>
          </cell>
          <cell r="I888">
            <v>124.3</v>
          </cell>
          <cell r="J888">
            <v>157</v>
          </cell>
          <cell r="K888">
            <v>190.8</v>
          </cell>
          <cell r="L888">
            <v>187</v>
          </cell>
          <cell r="M888">
            <v>114</v>
          </cell>
          <cell r="N888">
            <v>98</v>
          </cell>
          <cell r="O888">
            <v>163.69999999999999</v>
          </cell>
          <cell r="P888">
            <v>80.353077384968856</v>
          </cell>
          <cell r="Q888">
            <v>174.06607873014437</v>
          </cell>
          <cell r="R888">
            <v>176.1302385011453</v>
          </cell>
          <cell r="S888">
            <v>36.659124564429987</v>
          </cell>
          <cell r="T888">
            <v>178.39209504926725</v>
          </cell>
          <cell r="U888">
            <v>180.71119228490772</v>
          </cell>
        </row>
        <row r="891">
          <cell r="C891">
            <v>0.994496810928576</v>
          </cell>
          <cell r="D891" t="str">
            <v>Balance SDR</v>
          </cell>
          <cell r="P891">
            <v>-192.29999999999998</v>
          </cell>
          <cell r="Q891">
            <v>-228.8</v>
          </cell>
          <cell r="R891">
            <v>-190.5</v>
          </cell>
          <cell r="S891">
            <v>-296.3</v>
          </cell>
          <cell r="T891">
            <v>-154.1</v>
          </cell>
          <cell r="U891">
            <v>-131.23038560165008</v>
          </cell>
          <cell r="V891">
            <v>-130.50819997776833</v>
          </cell>
          <cell r="W891">
            <v>-59.769223880493257</v>
          </cell>
          <cell r="X891">
            <v>-58.013802747572399</v>
          </cell>
          <cell r="Y891">
            <v>-41.251783324721856</v>
          </cell>
          <cell r="Z891">
            <v>-35.134771134131739</v>
          </cell>
          <cell r="AA891" t="str">
            <v>X</v>
          </cell>
        </row>
        <row r="892">
          <cell r="AA892" t="str">
            <v>X</v>
          </cell>
        </row>
        <row r="893">
          <cell r="C893">
            <v>0.96774133828248521</v>
          </cell>
          <cell r="D893" t="str">
            <v>Receipts SDR</v>
          </cell>
          <cell r="P893">
            <v>98.6</v>
          </cell>
          <cell r="Q893">
            <v>40.700000000000003</v>
          </cell>
          <cell r="R893">
            <v>35.1</v>
          </cell>
          <cell r="S893">
            <v>77</v>
          </cell>
          <cell r="T893">
            <v>34</v>
          </cell>
          <cell r="U893">
            <v>52.1</v>
          </cell>
          <cell r="V893">
            <v>50.419323724517483</v>
          </cell>
          <cell r="W893">
            <v>67.20864518521978</v>
          </cell>
          <cell r="X893">
            <v>77.626842638609062</v>
          </cell>
          <cell r="Y893">
            <v>89.713013868452009</v>
          </cell>
          <cell r="Z893">
            <v>103.71935442169854</v>
          </cell>
          <cell r="AA893" t="str">
            <v>X</v>
          </cell>
        </row>
        <row r="894">
          <cell r="C894">
            <v>0.96774133828248532</v>
          </cell>
          <cell r="D894" t="str">
            <v>Transportation</v>
          </cell>
          <cell r="P894">
            <v>12.3</v>
          </cell>
          <cell r="Q894">
            <v>7.2</v>
          </cell>
          <cell r="R894">
            <v>13.5</v>
          </cell>
          <cell r="S894">
            <v>7.1</v>
          </cell>
          <cell r="T894">
            <v>2.8</v>
          </cell>
          <cell r="U894">
            <v>1</v>
          </cell>
          <cell r="V894">
            <v>0.96774133828248532</v>
          </cell>
          <cell r="W894">
            <v>1.2899931897355046</v>
          </cell>
          <cell r="X894">
            <v>1.4899585919118825</v>
          </cell>
          <cell r="Y894">
            <v>1.7219388458436091</v>
          </cell>
          <cell r="Z894">
            <v>1.9907745570383601</v>
          </cell>
          <cell r="AA894" t="str">
            <v>X</v>
          </cell>
        </row>
        <row r="895">
          <cell r="C895" t="e">
            <v>#DIV/0!</v>
          </cell>
          <cell r="D895" t="str">
            <v>Insurance</v>
          </cell>
          <cell r="P895">
            <v>0.4</v>
          </cell>
          <cell r="Q895">
            <v>0.2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 t="str">
            <v>X</v>
          </cell>
        </row>
        <row r="896">
          <cell r="C896">
            <v>0.96774133828248521</v>
          </cell>
          <cell r="D896" t="str">
            <v>Other</v>
          </cell>
          <cell r="P896">
            <v>85.899999999999991</v>
          </cell>
          <cell r="Q896">
            <v>33.299999999999997</v>
          </cell>
          <cell r="R896">
            <v>21.6</v>
          </cell>
          <cell r="S896">
            <v>69.900000000000006</v>
          </cell>
          <cell r="T896">
            <v>31.2</v>
          </cell>
          <cell r="U896">
            <v>51.1</v>
          </cell>
          <cell r="V896">
            <v>49.451582386234996</v>
          </cell>
          <cell r="W896">
            <v>65.918651995484268</v>
          </cell>
          <cell r="X896">
            <v>76.136884046697176</v>
          </cell>
          <cell r="Y896">
            <v>87.991075022608399</v>
          </cell>
          <cell r="Z896">
            <v>101.72857986466018</v>
          </cell>
          <cell r="AA896" t="str">
            <v>X</v>
          </cell>
        </row>
        <row r="897">
          <cell r="AA897" t="str">
            <v>X</v>
          </cell>
        </row>
        <row r="898">
          <cell r="C898">
            <v>0.98689326981188308</v>
          </cell>
          <cell r="D898" t="str">
            <v>Expenditure SDR</v>
          </cell>
          <cell r="P898">
            <v>290.89999999999998</v>
          </cell>
          <cell r="Q898">
            <v>269.5</v>
          </cell>
          <cell r="R898">
            <v>225.6</v>
          </cell>
          <cell r="S898">
            <v>373.3</v>
          </cell>
          <cell r="T898">
            <v>188.1</v>
          </cell>
          <cell r="U898">
            <v>183.33038560165008</v>
          </cell>
          <cell r="V898">
            <v>180.92752370228581</v>
          </cell>
          <cell r="W898">
            <v>126.97786906571304</v>
          </cell>
          <cell r="X898">
            <v>135.64064538618146</v>
          </cell>
          <cell r="Y898">
            <v>130.96479719317387</v>
          </cell>
          <cell r="Z898">
            <v>138.85412555583028</v>
          </cell>
          <cell r="AA898" t="str">
            <v>X</v>
          </cell>
          <cell r="AB898" t="str">
            <v>adj</v>
          </cell>
        </row>
        <row r="899">
          <cell r="C899">
            <v>0.83861002147495112</v>
          </cell>
          <cell r="D899" t="str">
            <v>Non-Aid related services</v>
          </cell>
          <cell r="P899">
            <v>290.89999999999998</v>
          </cell>
          <cell r="Q899">
            <v>269.5</v>
          </cell>
          <cell r="R899">
            <v>225.6</v>
          </cell>
          <cell r="S899">
            <v>373.29999999999995</v>
          </cell>
          <cell r="T899">
            <v>188.1</v>
          </cell>
          <cell r="U899">
            <v>183.33038560165008</v>
          </cell>
          <cell r="V899">
            <v>153.74269860641084</v>
          </cell>
        </row>
        <row r="900">
          <cell r="C900">
            <v>1.0942124082414955</v>
          </cell>
          <cell r="D900" t="str">
            <v>Transportation (14% of fob)</v>
          </cell>
          <cell r="P900">
            <v>119</v>
          </cell>
          <cell r="Q900">
            <v>111.1</v>
          </cell>
          <cell r="R900">
            <v>82.6</v>
          </cell>
          <cell r="S900">
            <v>73.900000000000006</v>
          </cell>
          <cell r="T900">
            <v>48.8</v>
          </cell>
          <cell r="U900">
            <v>54.394047501637594</v>
          </cell>
          <cell r="V900">
            <v>59.518641710769167</v>
          </cell>
          <cell r="W900">
            <v>71.010373545260876</v>
          </cell>
          <cell r="X900">
            <v>76.098209840479527</v>
          </cell>
          <cell r="Y900">
            <v>71.266346123866938</v>
          </cell>
          <cell r="Z900">
            <v>75.41307160119915</v>
          </cell>
          <cell r="AA900" t="str">
            <v>X</v>
          </cell>
        </row>
        <row r="901">
          <cell r="C901">
            <v>1.1128732086699524</v>
          </cell>
          <cell r="D901" t="str">
            <v>Insurance (3% of fob)</v>
          </cell>
          <cell r="P901">
            <v>24.9</v>
          </cell>
          <cell r="Q901">
            <v>51</v>
          </cell>
          <cell r="R901">
            <v>35.200000000000003</v>
          </cell>
          <cell r="S901">
            <v>25</v>
          </cell>
          <cell r="T901">
            <v>21.9</v>
          </cell>
          <cell r="U901">
            <v>10.436338100012511</v>
          </cell>
          <cell r="V901">
            <v>11.614321068125397</v>
          </cell>
          <cell r="W901">
            <v>17.126187404211624</v>
          </cell>
          <cell r="X901">
            <v>17.57907693848405</v>
          </cell>
          <cell r="Y901">
            <v>14.97946532444908</v>
          </cell>
          <cell r="Z901">
            <v>15.667329282490877</v>
          </cell>
          <cell r="AA901" t="str">
            <v>X</v>
          </cell>
        </row>
        <row r="902">
          <cell r="C902">
            <v>0.69712857238410386</v>
          </cell>
          <cell r="D902" t="str">
            <v>Other</v>
          </cell>
          <cell r="P902">
            <v>146.99999999999997</v>
          </cell>
          <cell r="Q902">
            <v>107.4</v>
          </cell>
          <cell r="R902">
            <v>107.8</v>
          </cell>
          <cell r="S902">
            <v>274.39999999999998</v>
          </cell>
          <cell r="T902">
            <v>117.4</v>
          </cell>
          <cell r="U902">
            <v>118.49999999999997</v>
          </cell>
          <cell r="V902">
            <v>82.609735827516289</v>
          </cell>
          <cell r="W902">
            <v>38.84130811624054</v>
          </cell>
          <cell r="X902">
            <v>41.963358607217884</v>
          </cell>
          <cell r="Y902">
            <v>44.718985744857846</v>
          </cell>
          <cell r="Z902">
            <v>47.773724672140254</v>
          </cell>
          <cell r="AA902" t="str">
            <v>X</v>
          </cell>
          <cell r="AB902" t="str">
            <v>adj</v>
          </cell>
        </row>
        <row r="903">
          <cell r="C903" t="e">
            <v>#DIV/0!</v>
          </cell>
          <cell r="D903" t="str">
            <v>Aid related services (SDR)</v>
          </cell>
          <cell r="V903">
            <v>27.18482509587496</v>
          </cell>
          <cell r="AA903" t="str">
            <v>X</v>
          </cell>
        </row>
        <row r="905">
          <cell r="D905" t="str">
            <v>Memo: GCM related</v>
          </cell>
          <cell r="U905">
            <v>9.3000000000000007</v>
          </cell>
          <cell r="V905">
            <v>10.922907593432004</v>
          </cell>
        </row>
        <row r="907">
          <cell r="D907" t="str">
            <v>Balance (millions of US dollars)</v>
          </cell>
          <cell r="P907">
            <v>-291.70878700916739</v>
          </cell>
          <cell r="Q907">
            <v>-332.16279243917461</v>
          </cell>
          <cell r="R907">
            <v>-262.13191681945113</v>
          </cell>
          <cell r="S907">
            <v>-401.9132295966798</v>
          </cell>
          <cell r="T907">
            <v>-210.7033591020313</v>
          </cell>
          <cell r="U907">
            <v>-173.0330008009247</v>
          </cell>
          <cell r="V907">
            <v>-170.57701910113525</v>
          </cell>
        </row>
        <row r="909">
          <cell r="D909" t="str">
            <v xml:space="preserve">Receipts </v>
          </cell>
          <cell r="P909">
            <v>149.57091211182478</v>
          </cell>
          <cell r="Q909">
            <v>59.086650578122402</v>
          </cell>
          <cell r="R909">
            <v>48.298321681694155</v>
          </cell>
          <cell r="S909">
            <v>104.44589496775006</v>
          </cell>
          <cell r="T909">
            <v>46.48873594723598</v>
          </cell>
          <cell r="U909">
            <v>68.696127809098058</v>
          </cell>
          <cell r="V909">
            <v>65.899138502319303</v>
          </cell>
        </row>
        <row r="910">
          <cell r="D910" t="str">
            <v>Transportation</v>
          </cell>
          <cell r="P910">
            <v>18.65844035472054</v>
          </cell>
          <cell r="Q910">
            <v>10.452675286547452</v>
          </cell>
          <cell r="R910">
            <v>18.576277569882365</v>
          </cell>
          <cell r="S910">
            <v>9.6307253801431862</v>
          </cell>
          <cell r="T910">
            <v>3.8284841368311979</v>
          </cell>
          <cell r="U910">
            <v>1.3185437199443006</v>
          </cell>
          <cell r="V910">
            <v>1.2648587044591038</v>
          </cell>
        </row>
        <row r="911">
          <cell r="D911" t="str">
            <v>Insurance</v>
          </cell>
          <cell r="P911">
            <v>0.60677854812099319</v>
          </cell>
          <cell r="Q911">
            <v>0.29035209129298478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D912" t="str">
            <v>Other</v>
          </cell>
          <cell r="P912">
            <v>130.30569320898326</v>
          </cell>
          <cell r="Q912">
            <v>48.343623200281961</v>
          </cell>
          <cell r="R912">
            <v>29.722044111811787</v>
          </cell>
          <cell r="S912">
            <v>94.815169587606874</v>
          </cell>
          <cell r="T912">
            <v>42.66025181040478</v>
          </cell>
          <cell r="U912">
            <v>67.377584089153771</v>
          </cell>
          <cell r="V912">
            <v>64.634279797860202</v>
          </cell>
        </row>
        <row r="914">
          <cell r="D914" t="str">
            <v xml:space="preserve">Expenditure </v>
          </cell>
          <cell r="P914">
            <v>441.27969912099223</v>
          </cell>
          <cell r="Q914">
            <v>391.24944301729698</v>
          </cell>
          <cell r="R914">
            <v>310.43023850114531</v>
          </cell>
          <cell r="S914">
            <v>506.35912456442986</v>
          </cell>
          <cell r="T914">
            <v>257.19209504926727</v>
          </cell>
          <cell r="U914">
            <v>241.72912861002274</v>
          </cell>
          <cell r="V914">
            <v>236.47615760345454</v>
          </cell>
        </row>
        <row r="915">
          <cell r="D915" t="str">
            <v>Non-Aid related services</v>
          </cell>
          <cell r="P915">
            <v>441.27969912099223</v>
          </cell>
          <cell r="Q915">
            <v>391.24944301729698</v>
          </cell>
          <cell r="R915">
            <v>310.43023850114531</v>
          </cell>
          <cell r="S915">
            <v>506.35912456442981</v>
          </cell>
          <cell r="T915">
            <v>257.19209504926727</v>
          </cell>
          <cell r="U915">
            <v>241.72912861002274</v>
          </cell>
          <cell r="V915">
            <v>200.94500760345451</v>
          </cell>
        </row>
        <row r="916">
          <cell r="D916" t="str">
            <v>Transportation (14% of fob)</v>
          </cell>
          <cell r="P916">
            <v>180.51661806599546</v>
          </cell>
          <cell r="Q916">
            <v>161.29058671325302</v>
          </cell>
          <cell r="R916">
            <v>113.65929831646542</v>
          </cell>
          <cell r="S916">
            <v>100.24093036515234</v>
          </cell>
          <cell r="T916">
            <v>66.72500924191516</v>
          </cell>
          <cell r="U916">
            <v>71.720929735636233</v>
          </cell>
          <cell r="V916">
            <v>77.792142453125138</v>
          </cell>
        </row>
        <row r="917">
          <cell r="D917" t="str">
            <v>Insurance (3% of fob)</v>
          </cell>
          <cell r="P917">
            <v>37.771964620531818</v>
          </cell>
          <cell r="Q917">
            <v>74.039783279711116</v>
          </cell>
          <cell r="R917">
            <v>48.435923737767354</v>
          </cell>
          <cell r="S917">
            <v>33.911004859659108</v>
          </cell>
          <cell r="T917">
            <v>29.944215213072585</v>
          </cell>
          <cell r="U917">
            <v>13.760768060986932</v>
          </cell>
          <cell r="V917">
            <v>15.18016697051851</v>
          </cell>
        </row>
        <row r="918">
          <cell r="D918" t="str">
            <v>Other</v>
          </cell>
          <cell r="P918">
            <v>222.99111643446494</v>
          </cell>
          <cell r="Q918">
            <v>155.91907302433282</v>
          </cell>
          <cell r="R918">
            <v>148.3350164469125</v>
          </cell>
          <cell r="S918">
            <v>372.20718933961837</v>
          </cell>
          <cell r="T918">
            <v>160.52287059427954</v>
          </cell>
          <cell r="U918">
            <v>156.24743081339957</v>
          </cell>
          <cell r="V918">
            <v>107.97269817981089</v>
          </cell>
        </row>
        <row r="919">
          <cell r="D919" t="str">
            <v xml:space="preserve">Aid related services 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35.531150000000004</v>
          </cell>
        </row>
        <row r="921">
          <cell r="D921" t="str">
            <v>Percent change</v>
          </cell>
        </row>
        <row r="923">
          <cell r="D923" t="str">
            <v xml:space="preserve">Receipts </v>
          </cell>
          <cell r="Q923">
            <v>-60.495894727213397</v>
          </cell>
          <cell r="R923">
            <v>-18.258487815558745</v>
          </cell>
          <cell r="S923">
            <v>116.25160322565979</v>
          </cell>
          <cell r="T923">
            <v>-55.490126288265905</v>
          </cell>
          <cell r="U923">
            <v>47.769403511136829</v>
          </cell>
          <cell r="V923">
            <v>-4.07153852186749</v>
          </cell>
        </row>
        <row r="924">
          <cell r="D924" t="str">
            <v>Transportation</v>
          </cell>
          <cell r="Q924">
            <v>-43.978836988360868</v>
          </cell>
          <cell r="R924">
            <v>77.717924460831142</v>
          </cell>
          <cell r="S924">
            <v>-48.155784473432725</v>
          </cell>
          <cell r="T924">
            <v>-60.247188184549017</v>
          </cell>
          <cell r="U924">
            <v>-65.559639982323461</v>
          </cell>
          <cell r="V924">
            <v>-4.0715385218675015</v>
          </cell>
        </row>
        <row r="925">
          <cell r="D925" t="str">
            <v>Insurance</v>
          </cell>
          <cell r="Q925">
            <v>-52.148589927558241</v>
          </cell>
          <cell r="R925">
            <v>-100</v>
          </cell>
          <cell r="S925" t="str">
            <v>…..</v>
          </cell>
          <cell r="T925" t="str">
            <v>…..</v>
          </cell>
          <cell r="U925" t="str">
            <v>…..</v>
          </cell>
          <cell r="V925" t="str">
            <v>…..</v>
          </cell>
        </row>
        <row r="926">
          <cell r="D926" t="str">
            <v>Other</v>
          </cell>
          <cell r="Q926">
            <v>-62.89983805792059</v>
          </cell>
          <cell r="R926">
            <v>-38.519204510847594</v>
          </cell>
          <cell r="S926">
            <v>219.00622053759261</v>
          </cell>
          <cell r="T926">
            <v>-55.006934021261479</v>
          </cell>
          <cell r="U926">
            <v>57.939958696447412</v>
          </cell>
          <cell r="V926">
            <v>-4.0715385218675131</v>
          </cell>
        </row>
        <row r="928">
          <cell r="D928" t="str">
            <v xml:space="preserve">Expenditure </v>
          </cell>
          <cell r="Q928">
            <v>-11.337538573234408</v>
          </cell>
          <cell r="R928">
            <v>-20.656695097858247</v>
          </cell>
          <cell r="S928">
            <v>63.115270925052513</v>
          </cell>
          <cell r="T928">
            <v>-49.207571746533866</v>
          </cell>
          <cell r="U928">
            <v>-6.0122246122231937</v>
          </cell>
          <cell r="V928">
            <v>-2.1730815134996528</v>
          </cell>
        </row>
        <row r="929">
          <cell r="D929" t="str">
            <v>Non-Aid related services</v>
          </cell>
          <cell r="Q929">
            <v>-11.337538573234408</v>
          </cell>
          <cell r="R929">
            <v>-20.656695097858247</v>
          </cell>
          <cell r="S929">
            <v>63.115270925052492</v>
          </cell>
          <cell r="T929">
            <v>-49.207571746533851</v>
          </cell>
          <cell r="U929">
            <v>-6.0122246122231937</v>
          </cell>
          <cell r="V929">
            <v>-16.871827256021142</v>
          </cell>
        </row>
        <row r="930">
          <cell r="D930" t="str">
            <v>Transportation (14% of fob)</v>
          </cell>
          <cell r="Q930">
            <v>-10.650560352129768</v>
          </cell>
          <cell r="R930">
            <v>-29.531350444814152</v>
          </cell>
          <cell r="S930">
            <v>-11.805781093203539</v>
          </cell>
          <cell r="T930">
            <v>-33.435365175829034</v>
          </cell>
          <cell r="U930">
            <v>7.4873282903687333</v>
          </cell>
          <cell r="V930">
            <v>8.4650502159793852</v>
          </cell>
        </row>
        <row r="931">
          <cell r="D931" t="str">
            <v>Insurance (3% of fob)</v>
          </cell>
          <cell r="Q931">
            <v>96.01782439313493</v>
          </cell>
          <cell r="R931">
            <v>-34.581218917424771</v>
          </cell>
          <cell r="S931">
            <v>-29.987905168788199</v>
          </cell>
          <cell r="T931">
            <v>-11.697647011650359</v>
          </cell>
          <cell r="U931">
            <v>-54.045320730331014</v>
          </cell>
          <cell r="V931">
            <v>10.314823295043452</v>
          </cell>
        </row>
        <row r="932">
          <cell r="D932" t="str">
            <v>Other</v>
          </cell>
          <cell r="Q932">
            <v>-30.078347730881017</v>
          </cell>
          <cell r="R932">
            <v>-4.864098041576181</v>
          </cell>
          <cell r="S932">
            <v>150.92334787506311</v>
          </cell>
          <cell r="T932">
            <v>-56.872710900860291</v>
          </cell>
          <cell r="U932">
            <v>-2.6634458784917325</v>
          </cell>
          <cell r="V932">
            <v>-30.896336907607381</v>
          </cell>
        </row>
        <row r="933">
          <cell r="D933" t="str">
            <v>Aid related services (SDR)</v>
          </cell>
          <cell r="Q933" t="str">
            <v>…..</v>
          </cell>
          <cell r="R933" t="str">
            <v>…..</v>
          </cell>
          <cell r="S933" t="str">
            <v>…..</v>
          </cell>
          <cell r="T933" t="str">
            <v>…..</v>
          </cell>
          <cell r="U933" t="str">
            <v>…..</v>
          </cell>
          <cell r="V933" t="str">
            <v>…..</v>
          </cell>
          <cell r="AA933" t="str">
            <v>X</v>
          </cell>
        </row>
        <row r="938">
          <cell r="C938">
            <v>1.0726455382161542</v>
          </cell>
          <cell r="D938" t="str">
            <v>Total service expenditures (detailed)</v>
          </cell>
          <cell r="U938">
            <v>143.33038560165008</v>
          </cell>
          <cell r="V938">
            <v>153.74269860641087</v>
          </cell>
          <cell r="W938">
            <v>126.97786906571304</v>
          </cell>
          <cell r="X938">
            <v>135.64064538618146</v>
          </cell>
          <cell r="Y938">
            <v>130.96479719317387</v>
          </cell>
          <cell r="Z938">
            <v>138.85412555583028</v>
          </cell>
          <cell r="AA938" t="str">
            <v>X</v>
          </cell>
        </row>
        <row r="939">
          <cell r="C939">
            <v>1.0942124082414955</v>
          </cell>
          <cell r="D939" t="str">
            <v xml:space="preserve">        1.Transports</v>
          </cell>
          <cell r="U939">
            <v>54.394047501637594</v>
          </cell>
          <cell r="V939">
            <v>59.518641710769167</v>
          </cell>
          <cell r="W939">
            <v>71.010373545260876</v>
          </cell>
          <cell r="X939">
            <v>76.098209840479527</v>
          </cell>
          <cell r="Y939">
            <v>71.266346123866938</v>
          </cell>
          <cell r="Z939">
            <v>75.41307160119915</v>
          </cell>
          <cell r="AA939" t="str">
            <v>X</v>
          </cell>
        </row>
        <row r="940">
          <cell r="C940">
            <v>1.0635183454905164</v>
          </cell>
          <cell r="D940" t="str">
            <v xml:space="preserve">          +ROC</v>
          </cell>
          <cell r="U940">
            <v>12.9</v>
          </cell>
          <cell r="V940">
            <v>13.719386656827663</v>
          </cell>
          <cell r="W940">
            <v>13.439143457597027</v>
          </cell>
          <cell r="X940">
            <v>14.884788661089861</v>
          </cell>
          <cell r="Y940">
            <v>15.993158743374952</v>
          </cell>
          <cell r="Z940">
            <v>17.246909172309717</v>
          </cell>
          <cell r="AA940" t="str">
            <v>X</v>
          </cell>
        </row>
        <row r="941">
          <cell r="C941" t="e">
            <v>#DIV/0!</v>
          </cell>
          <cell r="D941" t="str">
            <v xml:space="preserve">          +Transport xts miniers GCM</v>
          </cell>
          <cell r="U941">
            <v>0</v>
          </cell>
          <cell r="V941">
            <v>0.4</v>
          </cell>
          <cell r="W941">
            <v>0.39028563734687161</v>
          </cell>
          <cell r="X941">
            <v>0.41171735105207696</v>
          </cell>
          <cell r="Y941">
            <v>0.42546334377021983</v>
          </cell>
          <cell r="Z941">
            <v>0.44215128581211099</v>
          </cell>
          <cell r="AA941" t="str">
            <v>X</v>
          </cell>
        </row>
        <row r="942">
          <cell r="C942">
            <v>1.216349994750441</v>
          </cell>
          <cell r="D942" t="str">
            <v xml:space="preserve">          +Frais connexes GCM</v>
          </cell>
          <cell r="U942">
            <v>5.4</v>
          </cell>
          <cell r="V942">
            <v>6.5682899716523826</v>
          </cell>
          <cell r="W942">
            <v>6.989917990710242</v>
          </cell>
          <cell r="X942">
            <v>7.5118135380937172</v>
          </cell>
          <cell r="Y942">
            <v>8.1151947703127902</v>
          </cell>
          <cell r="Z942">
            <v>8.8110815510172369</v>
          </cell>
          <cell r="AA942" t="str">
            <v>X</v>
          </cell>
        </row>
        <row r="943">
          <cell r="C943">
            <v>0.9493355524923851</v>
          </cell>
          <cell r="D943" t="str">
            <v xml:space="preserve">          +Frais connexes MIBA(15%impor.)</v>
          </cell>
          <cell r="U943">
            <v>3.4594143000375355</v>
          </cell>
          <cell r="V943">
            <v>3.2841449858261913</v>
          </cell>
          <cell r="W943">
            <v>3.494958995355121</v>
          </cell>
          <cell r="X943">
            <v>3.7559067690468586</v>
          </cell>
          <cell r="Y943">
            <v>4.0575973851563951</v>
          </cell>
          <cell r="Z943">
            <v>4.4055407755086184</v>
          </cell>
          <cell r="AA943" t="str">
            <v>X</v>
          </cell>
        </row>
        <row r="944">
          <cell r="C944" t="e">
            <v>#DIV/0!</v>
          </cell>
          <cell r="D944" t="str">
            <v xml:space="preserve">          +Frais connexes imp.xts pétroliers</v>
          </cell>
          <cell r="AA944" t="str">
            <v>X</v>
          </cell>
        </row>
        <row r="945">
          <cell r="C945">
            <v>0.68297142857142867</v>
          </cell>
          <cell r="D945" t="str">
            <v xml:space="preserve">                (14%des importations)</v>
          </cell>
          <cell r="U945">
            <v>6.3</v>
          </cell>
          <cell r="V945">
            <v>4.3027200000000008</v>
          </cell>
          <cell r="W945">
            <v>3.1355297863369644</v>
          </cell>
          <cell r="X945">
            <v>2.7903548766519042</v>
          </cell>
          <cell r="Y945">
            <v>2.7607261861571284</v>
          </cell>
          <cell r="Z945">
            <v>2.7324271086753131</v>
          </cell>
          <cell r="AA945" t="str">
            <v>X</v>
          </cell>
        </row>
        <row r="946">
          <cell r="C946">
            <v>0.93732208630794456</v>
          </cell>
          <cell r="D946" t="str">
            <v xml:space="preserve">          +5%du totaldes expo.fraud.</v>
          </cell>
          <cell r="U946">
            <v>7.7346332016000536</v>
          </cell>
          <cell r="V946">
            <v>7.2498425293504587</v>
          </cell>
          <cell r="W946">
            <v>8.5515912107879331</v>
          </cell>
          <cell r="X946">
            <v>9.3155197050102423</v>
          </cell>
          <cell r="Y946">
            <v>10.13207950893829</v>
          </cell>
          <cell r="Z946">
            <v>11.071528599200791</v>
          </cell>
          <cell r="AA946" t="str">
            <v>X</v>
          </cell>
        </row>
        <row r="947">
          <cell r="C947">
            <v>1.3123708666974119</v>
          </cell>
          <cell r="D947" t="str">
            <v xml:space="preserve">          +14%des march.import. des aides extérieures</v>
          </cell>
          <cell r="U947">
            <v>14.5</v>
          </cell>
          <cell r="V947">
            <v>19.029377567112473</v>
          </cell>
          <cell r="W947">
            <v>31.873416680789759</v>
          </cell>
          <cell r="X947">
            <v>34.637754062882962</v>
          </cell>
          <cell r="Y947">
            <v>27.021400000000032</v>
          </cell>
          <cell r="Z947">
            <v>27.971006000000056</v>
          </cell>
          <cell r="AA947" t="str">
            <v>X</v>
          </cell>
        </row>
        <row r="948">
          <cell r="C948">
            <v>1.2549600000000003</v>
          </cell>
          <cell r="D948" t="str">
            <v xml:space="preserve">          +14%desimpo.des stés pétr. expo./inv.direct</v>
          </cell>
          <cell r="U948">
            <v>3</v>
          </cell>
          <cell r="V948">
            <v>3.7648800000000011</v>
          </cell>
          <cell r="W948">
            <v>3.1355297863369644</v>
          </cell>
          <cell r="X948">
            <v>2.7903548766519042</v>
          </cell>
          <cell r="Y948">
            <v>2.7607261861571284</v>
          </cell>
          <cell r="Z948">
            <v>2.7324271086753131</v>
          </cell>
          <cell r="AA948" t="str">
            <v>X</v>
          </cell>
        </row>
        <row r="949">
          <cell r="C949">
            <v>1.0909090909090908</v>
          </cell>
          <cell r="D949" t="str">
            <v xml:space="preserve">          +Location exploitation GCM</v>
          </cell>
          <cell r="U949">
            <v>1.1000000000000001</v>
          </cell>
          <cell r="V949">
            <v>1.2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 t="str">
            <v>X</v>
          </cell>
        </row>
        <row r="950">
          <cell r="C950">
            <v>1.0456345394786235</v>
          </cell>
          <cell r="D950" t="str">
            <v xml:space="preserve">         2.Voyages</v>
          </cell>
          <cell r="U950">
            <v>10.3</v>
          </cell>
          <cell r="V950">
            <v>10.770035756629822</v>
          </cell>
          <cell r="W950">
            <v>7.7092760919548828</v>
          </cell>
          <cell r="X950">
            <v>8.5385609373693772</v>
          </cell>
          <cell r="Y950">
            <v>9.1743701318584989</v>
          </cell>
          <cell r="Z950">
            <v>9.8935758042706894</v>
          </cell>
          <cell r="AA950" t="str">
            <v>X</v>
          </cell>
        </row>
        <row r="951">
          <cell r="C951">
            <v>1.0635183454905164</v>
          </cell>
          <cell r="D951" t="str">
            <v xml:space="preserve">          +ROC</v>
          </cell>
          <cell r="U951">
            <v>7.4</v>
          </cell>
          <cell r="V951">
            <v>7.8700357566298216</v>
          </cell>
          <cell r="W951">
            <v>7.7092760919548828</v>
          </cell>
          <cell r="X951">
            <v>8.5385609373693772</v>
          </cell>
          <cell r="Y951">
            <v>9.1743701318584989</v>
          </cell>
          <cell r="Z951">
            <v>9.8935758042706894</v>
          </cell>
          <cell r="AA951" t="str">
            <v>X</v>
          </cell>
        </row>
        <row r="952">
          <cell r="C952">
            <v>1</v>
          </cell>
          <cell r="D952" t="str">
            <v xml:space="preserve">          +Frais de voyage GCM</v>
          </cell>
          <cell r="U952">
            <v>2.9</v>
          </cell>
          <cell r="V952">
            <v>2.9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 t="str">
            <v>X</v>
          </cell>
        </row>
        <row r="953">
          <cell r="C953">
            <v>0.86458115635420185</v>
          </cell>
          <cell r="D953" t="str">
            <v xml:space="preserve">         3.Services de communication</v>
          </cell>
          <cell r="U953">
            <v>0.6</v>
          </cell>
          <cell r="V953">
            <v>0.51874869381252109</v>
          </cell>
          <cell r="W953">
            <v>0.21829581765666548</v>
          </cell>
          <cell r="X953">
            <v>0.2363297971642386</v>
          </cell>
          <cell r="Y953">
            <v>0.25399802217038897</v>
          </cell>
          <cell r="Z953">
            <v>0.27272262539569841</v>
          </cell>
          <cell r="AA953" t="str">
            <v>X</v>
          </cell>
        </row>
        <row r="954">
          <cell r="C954">
            <v>1</v>
          </cell>
          <cell r="D954" t="str">
            <v xml:space="preserve">         4.Services des BTP</v>
          </cell>
          <cell r="U954">
            <v>22</v>
          </cell>
          <cell r="V954">
            <v>22</v>
          </cell>
          <cell r="W954">
            <v>9.2578700355866257</v>
          </cell>
          <cell r="X954">
            <v>10.022686513967958</v>
          </cell>
          <cell r="Y954">
            <v>10.771991437087026</v>
          </cell>
          <cell r="Z954">
            <v>11.566097091463257</v>
          </cell>
          <cell r="AA954" t="str">
            <v>X</v>
          </cell>
        </row>
        <row r="955">
          <cell r="C955">
            <v>1.1128732086699524</v>
          </cell>
          <cell r="D955" t="str">
            <v xml:space="preserve">         5.Services d'assurances</v>
          </cell>
          <cell r="U955">
            <v>10.436338100012511</v>
          </cell>
          <cell r="V955">
            <v>11.614321068125397</v>
          </cell>
          <cell r="W955">
            <v>17.126187404211624</v>
          </cell>
          <cell r="X955">
            <v>17.57907693848405</v>
          </cell>
          <cell r="Y955">
            <v>14.97946532444908</v>
          </cell>
          <cell r="Z955">
            <v>15.667329282490877</v>
          </cell>
          <cell r="AA955" t="str">
            <v>X</v>
          </cell>
        </row>
        <row r="956">
          <cell r="C956">
            <v>1.0635183454905164</v>
          </cell>
          <cell r="D956" t="str">
            <v xml:space="preserve">          +ROC</v>
          </cell>
          <cell r="U956">
            <v>2.8</v>
          </cell>
          <cell r="V956">
            <v>2.9778513673734457</v>
          </cell>
          <cell r="W956">
            <v>2.9170233861450905</v>
          </cell>
          <cell r="X956">
            <v>3.2308068411667912</v>
          </cell>
          <cell r="Y956">
            <v>3.4713832931356481</v>
          </cell>
          <cell r="Z956">
            <v>3.7435151691835036</v>
          </cell>
          <cell r="AA956" t="str">
            <v>X</v>
          </cell>
        </row>
        <row r="957">
          <cell r="C957">
            <v>1.2223636363636368</v>
          </cell>
          <cell r="D957" t="str">
            <v xml:space="preserve">          +5%des impo.des stes pétro. Expo./inv.direct</v>
          </cell>
          <cell r="U957">
            <v>1.1000000000000001</v>
          </cell>
          <cell r="V957">
            <v>1.3446000000000005</v>
          </cell>
          <cell r="W957">
            <v>1.3885917625206556</v>
          </cell>
          <cell r="X957">
            <v>1.2357285882315574</v>
          </cell>
          <cell r="Y957">
            <v>1.2226073110124425</v>
          </cell>
          <cell r="Z957">
            <v>1.2100748624133528</v>
          </cell>
          <cell r="AA957" t="str">
            <v>X</v>
          </cell>
        </row>
        <row r="958">
          <cell r="C958">
            <v>0.94933555249238499</v>
          </cell>
          <cell r="D958" t="str">
            <v xml:space="preserve">          +5%des impo. MIBA</v>
          </cell>
          <cell r="U958">
            <v>1.153138100012512</v>
          </cell>
          <cell r="V958">
            <v>1.0947149952753972</v>
          </cell>
          <cell r="W958">
            <v>1.1649863317850404</v>
          </cell>
          <cell r="X958">
            <v>1.2519689230156197</v>
          </cell>
          <cell r="Y958">
            <v>1.3525324617187986</v>
          </cell>
          <cell r="Z958">
            <v>1.4685135918362064</v>
          </cell>
          <cell r="AA958" t="str">
            <v>X</v>
          </cell>
        </row>
        <row r="959">
          <cell r="C959">
            <v>0.98339919460498437</v>
          </cell>
          <cell r="D959" t="str">
            <v xml:space="preserve">          +5% des march. impo./aides extér.</v>
          </cell>
          <cell r="U959">
            <v>5.1832000000000003</v>
          </cell>
          <cell r="V959">
            <v>5.0971547054765551</v>
          </cell>
          <cell r="W959">
            <v>10.586527683262311</v>
          </cell>
          <cell r="X959">
            <v>10.737703759493717</v>
          </cell>
          <cell r="Y959">
            <v>7.7783030000000091</v>
          </cell>
          <cell r="Z959">
            <v>8.0516538700000169</v>
          </cell>
          <cell r="AA959" t="str">
            <v>X</v>
          </cell>
        </row>
        <row r="960">
          <cell r="C960">
            <v>5.5</v>
          </cell>
          <cell r="D960" t="str">
            <v xml:space="preserve">          +Assurances GCM</v>
          </cell>
          <cell r="U960">
            <v>0.2</v>
          </cell>
          <cell r="V960">
            <v>1.1000000000000001</v>
          </cell>
          <cell r="W960">
            <v>1.0690582404985263</v>
          </cell>
          <cell r="X960">
            <v>1.1228688265763633</v>
          </cell>
          <cell r="Y960">
            <v>1.154639258582183</v>
          </cell>
          <cell r="Z960">
            <v>1.1935717890577979</v>
          </cell>
          <cell r="AA960" t="str">
            <v>X</v>
          </cell>
        </row>
        <row r="961">
          <cell r="C961">
            <v>1.0553673209026779</v>
          </cell>
          <cell r="D961" t="str">
            <v xml:space="preserve">         6.Services financiers</v>
          </cell>
          <cell r="U961">
            <v>4.0999999999999996</v>
          </cell>
          <cell r="V961">
            <v>4.3270060157009791</v>
          </cell>
          <cell r="W961">
            <v>4.2282278356918548</v>
          </cell>
          <cell r="X961">
            <v>4.6080102019282307</v>
          </cell>
          <cell r="Y961">
            <v>4.8875532230062015</v>
          </cell>
          <cell r="Z961">
            <v>5.2074360122016286</v>
          </cell>
          <cell r="AA961" t="str">
            <v>X</v>
          </cell>
        </row>
        <row r="962">
          <cell r="C962">
            <v>1.0635183454905164</v>
          </cell>
          <cell r="D962" t="str">
            <v xml:space="preserve">          +ROC</v>
          </cell>
          <cell r="U962">
            <v>2.8</v>
          </cell>
          <cell r="V962">
            <v>2.9778513673734457</v>
          </cell>
          <cell r="W962">
            <v>2.9170233861450905</v>
          </cell>
          <cell r="X962">
            <v>3.2308068411667912</v>
          </cell>
          <cell r="Y962">
            <v>3.4713832931356481</v>
          </cell>
          <cell r="Z962">
            <v>3.7435151691835036</v>
          </cell>
          <cell r="AA962" t="str">
            <v>X</v>
          </cell>
        </row>
        <row r="963">
          <cell r="C963">
            <v>1.0378112679442564</v>
          </cell>
          <cell r="D963" t="str">
            <v xml:space="preserve">          +Services fin. et banc.GCM</v>
          </cell>
          <cell r="U963">
            <v>1.3</v>
          </cell>
          <cell r="V963">
            <v>1.3491546483275334</v>
          </cell>
          <cell r="W963">
            <v>1.3112044495467645</v>
          </cell>
          <cell r="X963">
            <v>1.3772033607614396</v>
          </cell>
          <cell r="Y963">
            <v>1.4161699298705535</v>
          </cell>
          <cell r="Z963">
            <v>1.4639208430181252</v>
          </cell>
          <cell r="AA963" t="str">
            <v>X</v>
          </cell>
        </row>
        <row r="964">
          <cell r="C964" t="e">
            <v>#DIV/0!</v>
          </cell>
          <cell r="D964" t="str">
            <v xml:space="preserve">          +Commissions payées au FMI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 t="str">
            <v>X</v>
          </cell>
        </row>
        <row r="965">
          <cell r="C965" t="e">
            <v>#DIV/0!</v>
          </cell>
          <cell r="D965" t="str">
            <v xml:space="preserve">         7.Services d'inftique et d'inftion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 t="str">
            <v>X</v>
          </cell>
        </row>
        <row r="966">
          <cell r="C966">
            <v>1.0405405405405403</v>
          </cell>
          <cell r="D966" t="str">
            <v xml:space="preserve">         8.Rédevances et DL</v>
          </cell>
          <cell r="U966">
            <v>2.1</v>
          </cell>
          <cell r="V966">
            <v>2.1851351351351349</v>
          </cell>
          <cell r="W966">
            <v>2.0262162162162158</v>
          </cell>
          <cell r="X966">
            <v>2.0262162162162158</v>
          </cell>
          <cell r="Y966">
            <v>2.0262162162162158</v>
          </cell>
          <cell r="Z966">
            <v>2.0262162162162158</v>
          </cell>
          <cell r="AA966" t="str">
            <v>X</v>
          </cell>
        </row>
        <row r="967">
          <cell r="C967">
            <v>1.0909262752241766</v>
          </cell>
          <cell r="D967" t="str">
            <v xml:space="preserve">         9.Autres services aux entreprises</v>
          </cell>
          <cell r="U967">
            <v>38</v>
          </cell>
          <cell r="V967">
            <v>41.455198458518709</v>
          </cell>
          <cell r="W967">
            <v>14.950500665566663</v>
          </cell>
          <cell r="X967">
            <v>16.039832327743653</v>
          </cell>
          <cell r="Y967">
            <v>17.046935016116329</v>
          </cell>
          <cell r="Z967">
            <v>18.205518794099259</v>
          </cell>
          <cell r="AA967" t="str">
            <v>X</v>
          </cell>
        </row>
        <row r="968">
          <cell r="C968">
            <v>1.1420402056167194</v>
          </cell>
          <cell r="D968" t="str">
            <v xml:space="preserve">           +ROC</v>
          </cell>
          <cell r="U968">
            <v>26.5</v>
          </cell>
          <cell r="V968">
            <v>30.264065448843063</v>
          </cell>
          <cell r="W968">
            <v>2.5603382762436135</v>
          </cell>
          <cell r="X968">
            <v>2.676717288800142</v>
          </cell>
          <cell r="Y968">
            <v>2.7349067950784054</v>
          </cell>
          <cell r="Z968">
            <v>2.7930963013566692</v>
          </cell>
          <cell r="AA968" t="str">
            <v>X</v>
          </cell>
        </row>
        <row r="969">
          <cell r="C969">
            <v>1</v>
          </cell>
          <cell r="D969" t="str">
            <v xml:space="preserve">           +Frais de mise sur marché GCM</v>
          </cell>
          <cell r="U969">
            <v>0.1</v>
          </cell>
          <cell r="V969">
            <v>0.1</v>
          </cell>
          <cell r="W969">
            <v>9.7187112772593301E-2</v>
          </cell>
          <cell r="X969">
            <v>0.10207898423421484</v>
          </cell>
          <cell r="Y969">
            <v>0.10496720532565297</v>
          </cell>
          <cell r="Z969">
            <v>0.10850652627798159</v>
          </cell>
          <cell r="AA969" t="str">
            <v>X</v>
          </cell>
        </row>
        <row r="970">
          <cell r="C970">
            <v>1.0469602554336408</v>
          </cell>
          <cell r="D970" t="str">
            <v xml:space="preserve">           +Total ent.divers et dép t.GCM</v>
          </cell>
          <cell r="U970">
            <v>3.7</v>
          </cell>
          <cell r="V970">
            <v>3.8737529451044708</v>
          </cell>
          <cell r="W970">
            <v>3.7796753427610481</v>
          </cell>
          <cell r="X970">
            <v>3.987228252971486</v>
          </cell>
          <cell r="Y970">
            <v>4.1203497024097118</v>
          </cell>
          <cell r="Z970">
            <v>4.2819621139909838</v>
          </cell>
          <cell r="AA970" t="str">
            <v>X</v>
          </cell>
        </row>
        <row r="971">
          <cell r="C971">
            <v>0.93732208630794445</v>
          </cell>
          <cell r="D971" t="str">
            <v xml:space="preserve">           +5% des expo.fraud.</v>
          </cell>
          <cell r="U971">
            <v>7.7</v>
          </cell>
          <cell r="V971">
            <v>7.2173800645711728</v>
          </cell>
          <cell r="W971">
            <v>8.5132999337894084</v>
          </cell>
          <cell r="X971">
            <v>9.2738078017378101</v>
          </cell>
          <cell r="Y971">
            <v>10.086711313302557</v>
          </cell>
          <cell r="Z971">
            <v>11.021953852473624</v>
          </cell>
          <cell r="AA971" t="str">
            <v>X</v>
          </cell>
        </row>
        <row r="972">
          <cell r="C972" t="e">
            <v>#DIV/0!</v>
          </cell>
          <cell r="D972" t="str">
            <v xml:space="preserve">           +Montant autres dons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 t="str">
            <v>X</v>
          </cell>
        </row>
        <row r="973">
          <cell r="C973">
            <v>1</v>
          </cell>
          <cell r="D973" t="str">
            <v xml:space="preserve">        10.Services pers.cult.et relat.loi.</v>
          </cell>
          <cell r="U973">
            <v>1.1000000000000001</v>
          </cell>
          <cell r="V973">
            <v>1.1000000000000001</v>
          </cell>
          <cell r="W973">
            <v>0.36643712085940444</v>
          </cell>
          <cell r="X973">
            <v>0.39959380304621606</v>
          </cell>
          <cell r="Y973">
            <v>0.45338987358068361</v>
          </cell>
          <cell r="Z973">
            <v>0.48933819662261441</v>
          </cell>
          <cell r="AA973" t="str">
            <v>X</v>
          </cell>
        </row>
        <row r="974">
          <cell r="C974">
            <v>0.84537255906386966</v>
          </cell>
          <cell r="D974" t="str">
            <v xml:space="preserve">        11.Services four.ou reçusdes ad.p.</v>
          </cell>
          <cell r="U974">
            <v>0.3</v>
          </cell>
          <cell r="V974">
            <v>0.25361176771916089</v>
          </cell>
          <cell r="W974">
            <v>8.4484332708248497E-2</v>
          </cell>
          <cell r="X974">
            <v>9.2128809781975504E-2</v>
          </cell>
          <cell r="Y974">
            <v>0.10453182482251276</v>
          </cell>
          <cell r="Z974">
            <v>0.11281993187087958</v>
          </cell>
          <cell r="AA974" t="str">
            <v>X</v>
          </cell>
        </row>
        <row r="975">
          <cell r="AA975" t="str">
            <v>X</v>
          </cell>
        </row>
        <row r="976">
          <cell r="AA976" t="str">
            <v>X</v>
          </cell>
        </row>
        <row r="977">
          <cell r="AA977" t="str">
            <v>X</v>
          </cell>
        </row>
        <row r="978">
          <cell r="AA978" t="str">
            <v>X</v>
          </cell>
        </row>
        <row r="979">
          <cell r="D979" t="str">
            <v>TABLE  13</v>
          </cell>
          <cell r="AA979" t="str">
            <v>X</v>
          </cell>
        </row>
        <row r="980">
          <cell r="D980" t="str">
            <v>Democratic Republic of Congo</v>
          </cell>
        </row>
        <row r="981">
          <cell r="D981" t="str">
            <v>Factor Income (millions of US dollars)</v>
          </cell>
          <cell r="AA981" t="str">
            <v>X</v>
          </cell>
        </row>
        <row r="982">
          <cell r="E982">
            <v>1984</v>
          </cell>
          <cell r="F982">
            <v>1985</v>
          </cell>
          <cell r="G982">
            <v>1986</v>
          </cell>
          <cell r="H982">
            <v>1987</v>
          </cell>
          <cell r="I982">
            <v>1988</v>
          </cell>
          <cell r="J982">
            <v>1989</v>
          </cell>
          <cell r="K982">
            <v>1990</v>
          </cell>
          <cell r="L982">
            <v>1991</v>
          </cell>
          <cell r="M982">
            <v>1992</v>
          </cell>
          <cell r="N982">
            <v>1993</v>
          </cell>
          <cell r="O982">
            <v>1994</v>
          </cell>
          <cell r="P982">
            <v>1995</v>
          </cell>
          <cell r="Q982">
            <v>1996</v>
          </cell>
          <cell r="R982">
            <v>1997</v>
          </cell>
          <cell r="S982">
            <v>1998</v>
          </cell>
          <cell r="T982">
            <v>1999</v>
          </cell>
          <cell r="U982">
            <v>2000</v>
          </cell>
          <cell r="V982">
            <v>2001</v>
          </cell>
          <cell r="W982">
            <v>2002</v>
          </cell>
          <cell r="X982">
            <v>2003</v>
          </cell>
          <cell r="Y982">
            <v>2004</v>
          </cell>
          <cell r="Z982">
            <v>2005</v>
          </cell>
          <cell r="AA982" t="str">
            <v>X</v>
          </cell>
        </row>
        <row r="983">
          <cell r="AA983" t="str">
            <v>X</v>
          </cell>
        </row>
        <row r="984">
          <cell r="AA984" t="str">
            <v>X</v>
          </cell>
        </row>
        <row r="985">
          <cell r="C985">
            <v>1.1007285638126518</v>
          </cell>
          <cell r="D985" t="str">
            <v>Balance SDR</v>
          </cell>
          <cell r="P985">
            <v>-387.69258685237344</v>
          </cell>
          <cell r="Q985">
            <v>-330.95311431659303</v>
          </cell>
          <cell r="R985">
            <v>-353.74336625189221</v>
          </cell>
          <cell r="S985">
            <v>-355.18865917941639</v>
          </cell>
          <cell r="T985">
            <v>-320.81888184151529</v>
          </cell>
          <cell r="U985">
            <v>-310.54335791768921</v>
          </cell>
          <cell r="V985">
            <v>-341.82394436229634</v>
          </cell>
          <cell r="W985">
            <v>-348.70221350378461</v>
          </cell>
          <cell r="X985">
            <v>-352.90346965827177</v>
          </cell>
          <cell r="Y985">
            <v>-357.27470035548851</v>
          </cell>
          <cell r="Z985">
            <v>-75.577209170096765</v>
          </cell>
          <cell r="AA985" t="str">
            <v>X</v>
          </cell>
        </row>
        <row r="986">
          <cell r="AA986" t="str">
            <v>X</v>
          </cell>
        </row>
        <row r="987">
          <cell r="C987">
            <v>1.0179794384090113</v>
          </cell>
          <cell r="D987" t="str">
            <v>Receipts SDR</v>
          </cell>
          <cell r="P987">
            <v>6</v>
          </cell>
          <cell r="Q987">
            <v>4.8</v>
          </cell>
          <cell r="R987">
            <v>2.0999999999999996</v>
          </cell>
          <cell r="S987">
            <v>2.2000000000000002</v>
          </cell>
          <cell r="T987">
            <v>0.8</v>
          </cell>
          <cell r="U987">
            <v>12.3</v>
          </cell>
          <cell r="V987">
            <v>12.521147092430841</v>
          </cell>
          <cell r="W987">
            <v>12.828369970701369</v>
          </cell>
          <cell r="X987">
            <v>13.153833120734678</v>
          </cell>
          <cell r="Y987">
            <v>13.495759825369348</v>
          </cell>
          <cell r="Z987">
            <v>13.84743856525141</v>
          </cell>
          <cell r="AA987" t="str">
            <v>X</v>
          </cell>
        </row>
        <row r="988">
          <cell r="C988">
            <v>1.0470707431408821</v>
          </cell>
          <cell r="D988" t="str">
            <v xml:space="preserve">  Salaries</v>
          </cell>
          <cell r="P988">
            <v>4.2</v>
          </cell>
          <cell r="Q988">
            <v>4.2</v>
          </cell>
          <cell r="R988">
            <v>0.7</v>
          </cell>
          <cell r="S988">
            <v>0.7</v>
          </cell>
          <cell r="T988">
            <v>0.2</v>
          </cell>
          <cell r="U988">
            <v>0.8</v>
          </cell>
          <cell r="V988">
            <v>0.83765659451270569</v>
          </cell>
          <cell r="W988">
            <v>0.8818809981449619</v>
          </cell>
          <cell r="X988">
            <v>0.9284209746161517</v>
          </cell>
          <cell r="Y988">
            <v>0.9772842331367011</v>
          </cell>
          <cell r="Z988">
            <v>1.0283216363498027</v>
          </cell>
          <cell r="AA988" t="str">
            <v>X</v>
          </cell>
        </row>
        <row r="989">
          <cell r="B989" t="str">
            <v>d</v>
          </cell>
          <cell r="C989">
            <v>1.0159556954711422</v>
          </cell>
          <cell r="D989" t="str">
            <v xml:space="preserve">  Investment income</v>
          </cell>
          <cell r="E989">
            <v>26</v>
          </cell>
          <cell r="F989">
            <v>27</v>
          </cell>
          <cell r="G989">
            <v>30.7</v>
          </cell>
          <cell r="H989">
            <v>36</v>
          </cell>
          <cell r="I989">
            <v>10.1</v>
          </cell>
          <cell r="J989">
            <v>25.5</v>
          </cell>
          <cell r="K989">
            <v>20.100000000000001</v>
          </cell>
          <cell r="L989">
            <v>25.037328000000002</v>
          </cell>
          <cell r="M989">
            <v>15</v>
          </cell>
          <cell r="N989">
            <v>16</v>
          </cell>
          <cell r="O989">
            <v>3.5</v>
          </cell>
          <cell r="P989">
            <v>1.8</v>
          </cell>
          <cell r="Q989">
            <v>0.6</v>
          </cell>
          <cell r="R989">
            <v>1.4</v>
          </cell>
          <cell r="S989">
            <v>1.5</v>
          </cell>
          <cell r="T989">
            <v>0.6</v>
          </cell>
          <cell r="U989">
            <v>11.5</v>
          </cell>
          <cell r="V989">
            <v>11.683490497918134</v>
          </cell>
          <cell r="W989">
            <v>11.946488972556407</v>
          </cell>
          <cell r="X989">
            <v>12.225412146118526</v>
          </cell>
          <cell r="Y989">
            <v>12.518475592232646</v>
          </cell>
          <cell r="Z989">
            <v>12.819116928901607</v>
          </cell>
          <cell r="AA989" t="str">
            <v>X</v>
          </cell>
        </row>
        <row r="990">
          <cell r="AA990" t="str">
            <v>X</v>
          </cell>
        </row>
        <row r="991">
          <cell r="C991">
            <v>1.097575907214636</v>
          </cell>
          <cell r="D991" t="str">
            <v>Payments SDR</v>
          </cell>
          <cell r="P991">
            <v>393.69258685237344</v>
          </cell>
          <cell r="Q991">
            <v>335.75311431659304</v>
          </cell>
          <cell r="R991">
            <v>355.84336625189223</v>
          </cell>
          <cell r="S991">
            <v>357.38865917941638</v>
          </cell>
          <cell r="T991">
            <v>321.6188818415153</v>
          </cell>
          <cell r="U991">
            <v>322.84335791768922</v>
          </cell>
          <cell r="V991">
            <v>354.3450914547272</v>
          </cell>
          <cell r="W991">
            <v>361.53058347448598</v>
          </cell>
          <cell r="X991">
            <v>366.05730277900648</v>
          </cell>
          <cell r="Y991">
            <v>370.77046018085787</v>
          </cell>
          <cell r="Z991">
            <v>89.424647735348174</v>
          </cell>
          <cell r="AA991" t="str">
            <v>X</v>
          </cell>
        </row>
        <row r="992">
          <cell r="C992">
            <v>0.96774133828248532</v>
          </cell>
          <cell r="D992" t="str">
            <v xml:space="preserve">  Salaries</v>
          </cell>
          <cell r="P992">
            <v>4.9000000000000004</v>
          </cell>
          <cell r="Q992">
            <v>7</v>
          </cell>
          <cell r="R992">
            <v>5.2</v>
          </cell>
          <cell r="S992">
            <v>2</v>
          </cell>
          <cell r="T992">
            <v>1.8</v>
          </cell>
          <cell r="U992">
            <v>1.9</v>
          </cell>
          <cell r="V992">
            <v>1.838708542736722</v>
          </cell>
          <cell r="W992">
            <v>2.4509870604974586</v>
          </cell>
          <cell r="X992">
            <v>2.8309213246325764</v>
          </cell>
          <cell r="Y992">
            <v>3.2716838071028564</v>
          </cell>
          <cell r="Z992">
            <v>3.7824716583728839</v>
          </cell>
          <cell r="AA992" t="str">
            <v>X</v>
          </cell>
        </row>
        <row r="993">
          <cell r="B993" t="str">
            <v>f</v>
          </cell>
          <cell r="C993">
            <v>1.1020710005582934</v>
          </cell>
          <cell r="D993" t="str">
            <v xml:space="preserve">  Investment income</v>
          </cell>
          <cell r="E993">
            <v>583</v>
          </cell>
          <cell r="F993">
            <v>586.40000000000009</v>
          </cell>
          <cell r="G993">
            <v>519.2439237708503</v>
          </cell>
          <cell r="H993">
            <v>535.57213086728257</v>
          </cell>
          <cell r="I993">
            <v>568.06471644472845</v>
          </cell>
          <cell r="J993">
            <v>531.8677862083415</v>
          </cell>
          <cell r="K993">
            <v>574.66781753857629</v>
          </cell>
          <cell r="L993">
            <v>523.5083226117373</v>
          </cell>
          <cell r="M993">
            <v>436.96724491574878</v>
          </cell>
          <cell r="N993">
            <v>366.00031274744936</v>
          </cell>
          <cell r="O993">
            <v>311.7462917051846</v>
          </cell>
          <cell r="P993">
            <v>388.79258685237346</v>
          </cell>
          <cell r="Q993">
            <v>328.75311431659304</v>
          </cell>
          <cell r="R993">
            <v>350.64336625189225</v>
          </cell>
          <cell r="S993">
            <v>355.38865917941638</v>
          </cell>
          <cell r="T993">
            <v>319.81888184151529</v>
          </cell>
          <cell r="U993">
            <v>310.75124996306698</v>
          </cell>
          <cell r="V993">
            <v>342.4699409715376</v>
          </cell>
          <cell r="W993">
            <v>347.41600145739193</v>
          </cell>
          <cell r="X993">
            <v>350.79841691772799</v>
          </cell>
          <cell r="Y993">
            <v>354.10796318395478</v>
          </cell>
          <cell r="Z993">
            <v>71.141084167466445</v>
          </cell>
          <cell r="AA993" t="str">
            <v>X</v>
          </cell>
        </row>
        <row r="994">
          <cell r="C994">
            <v>1.1103087447277924</v>
          </cell>
          <cell r="D994" t="str">
            <v>Interest due on debt LT&amp;ST</v>
          </cell>
          <cell r="E994">
            <v>360.78</v>
          </cell>
          <cell r="F994">
            <v>327.41018200000002</v>
          </cell>
          <cell r="G994">
            <v>333.9718817708503</v>
          </cell>
          <cell r="H994">
            <v>348.73313086728257</v>
          </cell>
          <cell r="I994">
            <v>354.42652944472849</v>
          </cell>
          <cell r="J994">
            <v>341.2598094546197</v>
          </cell>
          <cell r="K994">
            <v>398.12457764731886</v>
          </cell>
          <cell r="L994">
            <v>358.96480573280735</v>
          </cell>
          <cell r="M994">
            <v>323.81761895688305</v>
          </cell>
          <cell r="N994">
            <v>278.36501403768972</v>
          </cell>
          <cell r="O994">
            <v>252.41915999544906</v>
          </cell>
          <cell r="P994">
            <v>305.45178179661576</v>
          </cell>
          <cell r="Q994">
            <v>231.5809047579765</v>
          </cell>
          <cell r="R994">
            <v>275.21391090154634</v>
          </cell>
          <cell r="S994">
            <v>271.15091511011133</v>
          </cell>
          <cell r="T994">
            <v>262.77763314247142</v>
          </cell>
          <cell r="U994">
            <v>290.36703405382247</v>
          </cell>
          <cell r="V994">
            <v>322.39705709063179</v>
          </cell>
          <cell r="W994">
            <v>324.08881154419879</v>
          </cell>
          <cell r="X994">
            <v>325.94248784443619</v>
          </cell>
          <cell r="Y994">
            <v>327.32633680435436</v>
          </cell>
          <cell r="Z994">
            <v>42.138900348448743</v>
          </cell>
          <cell r="AA994" t="str">
            <v>X</v>
          </cell>
        </row>
        <row r="995">
          <cell r="B995" t="str">
            <v>d</v>
          </cell>
          <cell r="C995">
            <v>0.96402185623619774</v>
          </cell>
          <cell r="D995" t="str">
            <v xml:space="preserve">      Interest on public debt LT</v>
          </cell>
          <cell r="E995">
            <v>360.78</v>
          </cell>
          <cell r="F995">
            <v>327.41018200000002</v>
          </cell>
          <cell r="G995">
            <v>333.9718817708503</v>
          </cell>
          <cell r="H995">
            <v>348.73313086728257</v>
          </cell>
          <cell r="I995">
            <v>354.42652944472849</v>
          </cell>
          <cell r="J995">
            <v>341.2598094546197</v>
          </cell>
          <cell r="K995">
            <v>398.12457764731886</v>
          </cell>
          <cell r="L995">
            <v>358.96480573280735</v>
          </cell>
          <cell r="M995">
            <v>323.81761895688305</v>
          </cell>
          <cell r="N995">
            <v>278.36501403768972</v>
          </cell>
          <cell r="O995">
            <v>252.41915999544906</v>
          </cell>
          <cell r="P995">
            <v>217.84156524459658</v>
          </cell>
          <cell r="Q995">
            <v>119.37231051325797</v>
          </cell>
          <cell r="R995">
            <v>135.02705214023587</v>
          </cell>
          <cell r="S995">
            <v>106.8237291991711</v>
          </cell>
          <cell r="T995">
            <v>77.816699600219764</v>
          </cell>
          <cell r="U995">
            <v>73.817521374742213</v>
          </cell>
          <cell r="V995">
            <v>71.16170397843419</v>
          </cell>
          <cell r="W995">
            <v>60.822087589552474</v>
          </cell>
          <cell r="X995">
            <v>51.414208550803743</v>
          </cell>
          <cell r="Y995">
            <v>45.933781790358907</v>
          </cell>
          <cell r="Z995">
            <v>42.138900348448743</v>
          </cell>
          <cell r="AA995" t="str">
            <v>X</v>
          </cell>
        </row>
        <row r="996">
          <cell r="B996" t="str">
            <v>d</v>
          </cell>
          <cell r="C996">
            <v>0.99094216923434242</v>
          </cell>
          <cell r="D996" t="str">
            <v xml:space="preserve">      IMF charges (updated from 96 incl)</v>
          </cell>
          <cell r="E996">
            <v>54.220000000000006</v>
          </cell>
          <cell r="F996">
            <v>56.489818000000007</v>
          </cell>
          <cell r="G996">
            <v>55.272041999999999</v>
          </cell>
          <cell r="H996">
            <v>47.126999999999995</v>
          </cell>
          <cell r="I996">
            <v>42.638187000000002</v>
          </cell>
          <cell r="J996">
            <v>44.672999999999995</v>
          </cell>
          <cell r="K996">
            <v>35.660156999999998</v>
          </cell>
          <cell r="L996">
            <v>26.374999999999982</v>
          </cell>
          <cell r="M996">
            <v>20.693227</v>
          </cell>
          <cell r="N996">
            <v>16.714166000000006</v>
          </cell>
          <cell r="O996">
            <v>13.513335999999997</v>
          </cell>
          <cell r="P996">
            <v>14.899999999999999</v>
          </cell>
          <cell r="Q996">
            <v>12.234</v>
          </cell>
          <cell r="R996">
            <v>11.532999999999999</v>
          </cell>
          <cell r="S996">
            <v>11.987</v>
          </cell>
          <cell r="T996">
            <v>10.262</v>
          </cell>
          <cell r="U996">
            <v>12.917</v>
          </cell>
          <cell r="V996">
            <v>12.8</v>
          </cell>
          <cell r="W996">
            <v>12.1</v>
          </cell>
          <cell r="X996">
            <v>12.1</v>
          </cell>
          <cell r="Y996">
            <v>12.1</v>
          </cell>
          <cell r="Z996">
            <v>12.1</v>
          </cell>
          <cell r="AA996" t="str">
            <v>X</v>
          </cell>
        </row>
        <row r="997">
          <cell r="C997">
            <v>0.95831205810725661</v>
          </cell>
          <cell r="D997" t="str">
            <v>Other debt</v>
          </cell>
          <cell r="U997">
            <v>60.900521374742219</v>
          </cell>
          <cell r="V997">
            <v>58.361703978434186</v>
          </cell>
          <cell r="W997">
            <v>48.722087589552473</v>
          </cell>
          <cell r="X997">
            <v>39.314208550803741</v>
          </cell>
          <cell r="Y997">
            <v>33.833781790358906</v>
          </cell>
          <cell r="Z997">
            <v>30.038900348448745</v>
          </cell>
          <cell r="AA997" t="str">
            <v>X</v>
          </cell>
        </row>
        <row r="998">
          <cell r="C998">
            <v>1.0088156563452111</v>
          </cell>
          <cell r="D998" t="str">
            <v>Interest on debt ST</v>
          </cell>
          <cell r="U998">
            <v>1.9946247972051312</v>
          </cell>
          <cell r="V998">
            <v>2.0122087239549278</v>
          </cell>
          <cell r="W998">
            <v>2.0892965196844195</v>
          </cell>
          <cell r="X998">
            <v>2.1755507871520123</v>
          </cell>
          <cell r="Y998">
            <v>2.2716081724507697</v>
          </cell>
          <cell r="Z998">
            <v>0</v>
          </cell>
          <cell r="AA998" t="str">
            <v>X</v>
          </cell>
        </row>
        <row r="999">
          <cell r="C999">
            <v>1.1615822265743694</v>
          </cell>
          <cell r="D999" t="str">
            <v>Interest on arrears (95-99 by NS rough)</v>
          </cell>
          <cell r="P999">
            <v>87.610216552019168</v>
          </cell>
          <cell r="Q999">
            <v>112.20859424471851</v>
          </cell>
          <cell r="R999">
            <v>140.1868587613105</v>
          </cell>
          <cell r="S999">
            <v>164.32718591094022</v>
          </cell>
          <cell r="T999">
            <v>184.96093354225164</v>
          </cell>
          <cell r="U999">
            <v>214.55488788187512</v>
          </cell>
          <cell r="V999">
            <v>249.22314438824267</v>
          </cell>
          <cell r="W999">
            <v>261.17742743496188</v>
          </cell>
          <cell r="X999">
            <v>272.35272850648045</v>
          </cell>
          <cell r="Y999">
            <v>279.12094684154471</v>
          </cell>
          <cell r="Z999">
            <v>0</v>
          </cell>
          <cell r="AA999" t="str">
            <v>X</v>
          </cell>
        </row>
        <row r="1000">
          <cell r="C1000">
            <v>0.9847268087364861</v>
          </cell>
          <cell r="D1000" t="str">
            <v>Other</v>
          </cell>
          <cell r="Q1000">
            <v>18.688819183242753</v>
          </cell>
          <cell r="R1000">
            <v>14.638288608017863</v>
          </cell>
          <cell r="S1000">
            <v>15.433257324166652</v>
          </cell>
          <cell r="T1000">
            <v>12.525144724130405</v>
          </cell>
          <cell r="U1000">
            <v>10.192107954622243</v>
          </cell>
          <cell r="V1000">
            <v>10.036441940452915</v>
          </cell>
          <cell r="W1000">
            <v>11.663594956596551</v>
          </cell>
          <cell r="X1000">
            <v>12.427964536645902</v>
          </cell>
          <cell r="Y1000">
            <v>13.390813189800236</v>
          </cell>
          <cell r="Z1000">
            <v>14.501091909508851</v>
          </cell>
          <cell r="AA1000" t="str">
            <v>X</v>
          </cell>
        </row>
        <row r="1001">
          <cell r="C1001">
            <v>0.93732208630794456</v>
          </cell>
          <cell r="D1001" t="str">
            <v>Earnings on parallel exports (5%)</v>
          </cell>
          <cell r="Q1001">
            <v>13.672853763334722</v>
          </cell>
          <cell r="R1001">
            <v>10.370115084218325</v>
          </cell>
          <cell r="S1001">
            <v>11.378291208831337</v>
          </cell>
          <cell r="T1001">
            <v>9.3676779964501247</v>
          </cell>
          <cell r="U1001">
            <v>7.7346332016000536</v>
          </cell>
          <cell r="V1001">
            <v>7.2498425293504587</v>
          </cell>
          <cell r="W1001">
            <v>8.5515912107879331</v>
          </cell>
          <cell r="X1001">
            <v>9.3155197050102423</v>
          </cell>
          <cell r="Y1001">
            <v>10.13207950893829</v>
          </cell>
          <cell r="Z1001">
            <v>11.071528599200793</v>
          </cell>
          <cell r="AA1001" t="str">
            <v>X</v>
          </cell>
        </row>
        <row r="1002">
          <cell r="C1002">
            <v>1.1339279916001224</v>
          </cell>
          <cell r="D1002" t="str">
            <v>Earnings on other trade</v>
          </cell>
          <cell r="Q1002">
            <v>5.0159654199080324</v>
          </cell>
          <cell r="R1002">
            <v>4.268173523799538</v>
          </cell>
          <cell r="S1002">
            <v>4.0549661153353149</v>
          </cell>
          <cell r="T1002">
            <v>3.1574667276802804</v>
          </cell>
          <cell r="U1002">
            <v>2.457474753022189</v>
          </cell>
          <cell r="V1002">
            <v>2.7865994111024572</v>
          </cell>
          <cell r="W1002">
            <v>3.1120037458086172</v>
          </cell>
          <cell r="X1002">
            <v>3.1124448316356599</v>
          </cell>
          <cell r="Y1002">
            <v>3.2587336808619454</v>
          </cell>
          <cell r="Z1002">
            <v>3.4295633103080592</v>
          </cell>
          <cell r="AA1002" t="str">
            <v>X</v>
          </cell>
        </row>
        <row r="1003">
          <cell r="D1003" t="str">
            <v xml:space="preserve">      Dividends to oil companies 1/</v>
          </cell>
          <cell r="E1003">
            <v>114</v>
          </cell>
          <cell r="F1003">
            <v>145</v>
          </cell>
          <cell r="G1003">
            <v>70</v>
          </cell>
          <cell r="H1003">
            <v>80</v>
          </cell>
          <cell r="I1003">
            <v>110</v>
          </cell>
          <cell r="J1003">
            <v>80</v>
          </cell>
          <cell r="K1003">
            <v>80</v>
          </cell>
          <cell r="L1003">
            <v>80</v>
          </cell>
          <cell r="M1003">
            <v>40.190814603758263</v>
          </cell>
          <cell r="N1003">
            <v>24.059105227383974</v>
          </cell>
          <cell r="O1003">
            <v>16.383503230998905</v>
          </cell>
          <cell r="P1003">
            <v>42.338321207300361</v>
          </cell>
          <cell r="Q1003">
            <v>39.09436281120481</v>
          </cell>
          <cell r="R1003">
            <v>30.288995084366775</v>
          </cell>
          <cell r="S1003">
            <v>3.178122515035632</v>
          </cell>
          <cell r="T1003">
            <v>20.099518103279593</v>
          </cell>
        </row>
        <row r="1004">
          <cell r="D1004" t="str">
            <v xml:space="preserve">      Other</v>
          </cell>
          <cell r="E1004">
            <v>54</v>
          </cell>
          <cell r="F1004">
            <v>57.5</v>
          </cell>
          <cell r="G1004">
            <v>60</v>
          </cell>
          <cell r="H1004">
            <v>59.712000000000003</v>
          </cell>
          <cell r="I1004">
            <v>61</v>
          </cell>
          <cell r="J1004">
            <v>65.934976753721841</v>
          </cell>
          <cell r="K1004">
            <v>60.883082891257466</v>
          </cell>
          <cell r="L1004">
            <v>58.1685168789299</v>
          </cell>
          <cell r="M1004">
            <v>52.265584355107499</v>
          </cell>
          <cell r="N1004">
            <v>46.862027482375652</v>
          </cell>
          <cell r="O1004">
            <v>29.430292478736654</v>
          </cell>
          <cell r="P1004">
            <v>26.102483848457403</v>
          </cell>
          <cell r="Q1004">
            <v>8.4662083809262505</v>
          </cell>
          <cell r="R1004">
            <v>4.3308830499433748</v>
          </cell>
          <cell r="S1004">
            <v>38.20610690593611</v>
          </cell>
          <cell r="T1004">
            <v>1.629441147503448</v>
          </cell>
        </row>
        <row r="1005">
          <cell r="AA1005" t="str">
            <v>X</v>
          </cell>
        </row>
        <row r="1006">
          <cell r="D1006" t="str">
            <v>Balance (millions of US dollars)</v>
          </cell>
          <cell r="Q1006">
            <v>-480.46464430874522</v>
          </cell>
          <cell r="R1006">
            <v>-486.75814518516358</v>
          </cell>
          <cell r="S1006">
            <v>-481.79217390115969</v>
          </cell>
          <cell r="T1006">
            <v>-438.66071425934427</v>
          </cell>
          <cell r="U1006">
            <v>-409.46499435278429</v>
          </cell>
          <cell r="V1006">
            <v>-446.77123350598117</v>
          </cell>
        </row>
        <row r="1008">
          <cell r="D1008" t="str">
            <v>Receipts</v>
          </cell>
          <cell r="Q1008">
            <v>6.9684501910316348</v>
          </cell>
          <cell r="R1008">
            <v>2.8896431775372569</v>
          </cell>
          <cell r="S1008">
            <v>2.984168427650002</v>
          </cell>
          <cell r="T1008">
            <v>1.0938526105231996</v>
          </cell>
          <cell r="U1008">
            <v>16.218087755314897</v>
          </cell>
          <cell r="V1008">
            <v>16.36540805188892</v>
          </cell>
        </row>
        <row r="1009">
          <cell r="D1009" t="str">
            <v xml:space="preserve">  Salaries</v>
          </cell>
          <cell r="Q1009">
            <v>6.0973939171526803</v>
          </cell>
          <cell r="R1009">
            <v>0.96321439251241892</v>
          </cell>
          <cell r="S1009">
            <v>0.94950813607045503</v>
          </cell>
          <cell r="T1009">
            <v>0.2734631526307999</v>
          </cell>
          <cell r="U1009">
            <v>1.0548349759554405</v>
          </cell>
          <cell r="V1009">
            <v>1.0948351517125032</v>
          </cell>
        </row>
        <row r="1010">
          <cell r="D1010" t="str">
            <v xml:space="preserve">  Investment income</v>
          </cell>
          <cell r="Q1010">
            <v>0.87105627387895423</v>
          </cell>
          <cell r="R1010">
            <v>1.9264287850248378</v>
          </cell>
          <cell r="S1010">
            <v>2.0346602915795469</v>
          </cell>
          <cell r="T1010">
            <v>0.82038945789239959</v>
          </cell>
          <cell r="U1010">
            <v>15.163252779359457</v>
          </cell>
          <cell r="V1010">
            <v>15.270572900176418</v>
          </cell>
        </row>
        <row r="1012">
          <cell r="D1012" t="str">
            <v>Payments</v>
          </cell>
          <cell r="Q1012">
            <v>487.43309449977687</v>
          </cell>
          <cell r="R1012">
            <v>489.64778836270085</v>
          </cell>
          <cell r="S1012">
            <v>484.77634232880968</v>
          </cell>
          <cell r="T1012">
            <v>439.75456686986746</v>
          </cell>
          <cell r="U1012">
            <v>425.6830821080992</v>
          </cell>
          <cell r="V1012">
            <v>463.13664155787006</v>
          </cell>
        </row>
        <row r="1013">
          <cell r="D1013" t="str">
            <v xml:space="preserve">  Salaries</v>
          </cell>
          <cell r="Q1013">
            <v>10.162323195254466</v>
          </cell>
          <cell r="R1013">
            <v>7.1553069158065412</v>
          </cell>
          <cell r="S1013">
            <v>2.7128803887727289</v>
          </cell>
          <cell r="T1013">
            <v>2.4611683736771988</v>
          </cell>
          <cell r="U1013">
            <v>2.5052330678941712</v>
          </cell>
          <cell r="V1013">
            <v>2.4032315384722969</v>
          </cell>
        </row>
        <row r="1014">
          <cell r="D1014" t="str">
            <v xml:space="preserve">  Investment income</v>
          </cell>
          <cell r="Q1014">
            <v>477.27077130452238</v>
          </cell>
          <cell r="R1014">
            <v>482.49248144689432</v>
          </cell>
          <cell r="S1014">
            <v>482.06346194003697</v>
          </cell>
          <cell r="T1014">
            <v>437.29339849619026</v>
          </cell>
          <cell r="U1014">
            <v>409.73910910364356</v>
          </cell>
          <cell r="V1014">
            <v>447.61556494241643</v>
          </cell>
        </row>
        <row r="1015">
          <cell r="C1015">
            <v>1.100606178883341</v>
          </cell>
          <cell r="D1015" t="str">
            <v>Interest due on debt LT&amp;ST</v>
          </cell>
          <cell r="E1015">
            <v>369.80310779999996</v>
          </cell>
          <cell r="F1015">
            <v>332.43265419187998</v>
          </cell>
          <cell r="G1015">
            <v>391.80579253710846</v>
          </cell>
          <cell r="H1015">
            <v>450.93983686186573</v>
          </cell>
          <cell r="I1015">
            <v>476.32090145135953</v>
          </cell>
          <cell r="J1015">
            <v>437.41317336655334</v>
          </cell>
          <cell r="K1015">
            <v>540.15153947722342</v>
          </cell>
          <cell r="L1015">
            <v>491.12128861139774</v>
          </cell>
          <cell r="M1015">
            <v>456.05547737067678</v>
          </cell>
          <cell r="N1015">
            <v>388.69109456314459</v>
          </cell>
          <cell r="O1015">
            <v>361.38854005949884</v>
          </cell>
          <cell r="P1015">
            <v>463.3539716988023</v>
          </cell>
          <cell r="Q1015">
            <v>336.2</v>
          </cell>
          <cell r="R1015">
            <v>378.69999999999993</v>
          </cell>
          <cell r="S1015">
            <v>367.8</v>
          </cell>
          <cell r="T1015">
            <v>359.3</v>
          </cell>
          <cell r="U1015">
            <v>382.86162923052052</v>
          </cell>
          <cell r="V1015">
            <v>421.37987478845366</v>
          </cell>
          <cell r="W1015">
            <v>421.92267066685736</v>
          </cell>
          <cell r="X1015">
            <v>422.49430403992943</v>
          </cell>
          <cell r="Y1015">
            <v>422.19700495356591</v>
          </cell>
          <cell r="Z1015">
            <v>54.064336596565262</v>
          </cell>
          <cell r="AA1015" t="str">
            <v>X</v>
          </cell>
        </row>
        <row r="1016">
          <cell r="C1016">
            <v>0.95559763587403601</v>
          </cell>
          <cell r="D1016" t="str">
            <v xml:space="preserve">      Interest on public debt LT</v>
          </cell>
          <cell r="E1016">
            <v>369.80310779999996</v>
          </cell>
          <cell r="F1016">
            <v>332.43265419187998</v>
          </cell>
          <cell r="G1016">
            <v>391.80579253710846</v>
          </cell>
          <cell r="H1016">
            <v>450.93983686186573</v>
          </cell>
          <cell r="I1016">
            <v>476.32090145135953</v>
          </cell>
          <cell r="J1016">
            <v>437.41317336655334</v>
          </cell>
          <cell r="K1016">
            <v>540.15153947722342</v>
          </cell>
          <cell r="L1016">
            <v>491.12128861139774</v>
          </cell>
          <cell r="M1016">
            <v>456.05547737067678</v>
          </cell>
          <cell r="N1016">
            <v>388.69109456314459</v>
          </cell>
          <cell r="O1016">
            <v>361.38854005949884</v>
          </cell>
          <cell r="P1016">
            <v>330.45397169880226</v>
          </cell>
          <cell r="Q1016">
            <v>173.3</v>
          </cell>
          <cell r="R1016">
            <v>185.8</v>
          </cell>
          <cell r="S1016">
            <v>144.9</v>
          </cell>
          <cell r="T1016">
            <v>106.4</v>
          </cell>
          <cell r="U1016">
            <v>97.33162923052052</v>
          </cell>
          <cell r="V1016">
            <v>93.009874788453629</v>
          </cell>
          <cell r="W1016">
            <v>79.182670666857391</v>
          </cell>
          <cell r="X1016">
            <v>66.644304039929452</v>
          </cell>
          <cell r="Y1016">
            <v>59.247004953565927</v>
          </cell>
          <cell r="Z1016">
            <v>54.064336596565262</v>
          </cell>
          <cell r="AA1016" t="str">
            <v>X</v>
          </cell>
        </row>
        <row r="1017">
          <cell r="C1017">
            <v>0.98228270249529881</v>
          </cell>
          <cell r="D1017" t="str">
            <v xml:space="preserve">      IMF interest charges </v>
          </cell>
          <cell r="E1017">
            <v>55.576042200000003</v>
          </cell>
          <cell r="F1017">
            <v>57.356371808120002</v>
          </cell>
          <cell r="G1017">
            <v>64.843501513139998</v>
          </cell>
          <cell r="H1017">
            <v>60.938981159999997</v>
          </cell>
          <cell r="I1017">
            <v>57.302312273040002</v>
          </cell>
          <cell r="J1017">
            <v>57.260064479999997</v>
          </cell>
          <cell r="K1017">
            <v>48.381561408179998</v>
          </cell>
          <cell r="L1017">
            <v>36.085219999999978</v>
          </cell>
          <cell r="M1017">
            <v>29.143749337127229</v>
          </cell>
          <cell r="N1017">
            <v>23.33859195527522</v>
          </cell>
          <cell r="O1017">
            <v>19.347044687342727</v>
          </cell>
          <cell r="P1017">
            <v>22.60250091750699</v>
          </cell>
          <cell r="Q1017">
            <v>17.760837424391877</v>
          </cell>
          <cell r="R1017">
            <v>15.869645126922467</v>
          </cell>
          <cell r="S1017">
            <v>16.259648610109352</v>
          </cell>
          <cell r="T1017">
            <v>14.031394361486342</v>
          </cell>
          <cell r="U1017">
            <v>17.031629230520529</v>
          </cell>
          <cell r="V1017">
            <v>16.729874788453632</v>
          </cell>
          <cell r="W1017">
            <v>15.752670666857396</v>
          </cell>
          <cell r="X1017">
            <v>15.684304039929449</v>
          </cell>
          <cell r="Y1017">
            <v>15.607004953565925</v>
          </cell>
          <cell r="Z1017">
            <v>15.524336596565265</v>
          </cell>
          <cell r="AA1017" t="str">
            <v>X</v>
          </cell>
        </row>
        <row r="1018">
          <cell r="C1018">
            <v>0.94993773349937738</v>
          </cell>
          <cell r="D1018" t="str">
            <v>Other debt</v>
          </cell>
          <cell r="U1018">
            <v>80.3</v>
          </cell>
          <cell r="V1018">
            <v>76.28</v>
          </cell>
          <cell r="W1018">
            <v>63.43</v>
          </cell>
          <cell r="X1018">
            <v>50.96</v>
          </cell>
          <cell r="Y1018">
            <v>43.64</v>
          </cell>
          <cell r="Z1018">
            <v>38.54</v>
          </cell>
          <cell r="AA1018" t="str">
            <v>X</v>
          </cell>
        </row>
        <row r="1019">
          <cell r="C1019">
            <v>1</v>
          </cell>
          <cell r="D1019" t="str">
            <v>Interest on debt ST</v>
          </cell>
          <cell r="U1019">
            <v>2.63</v>
          </cell>
          <cell r="V1019">
            <v>2.63</v>
          </cell>
          <cell r="W1019">
            <v>2.72</v>
          </cell>
          <cell r="X1019">
            <v>2.82</v>
          </cell>
          <cell r="Y1019">
            <v>2.93</v>
          </cell>
          <cell r="AA1019" t="str">
            <v>X</v>
          </cell>
        </row>
        <row r="1020">
          <cell r="C1020">
            <v>1.1514316012725345</v>
          </cell>
          <cell r="D1020" t="str">
            <v>Interest on arrears</v>
          </cell>
          <cell r="P1020">
            <v>132.89999999999998</v>
          </cell>
          <cell r="Q1020">
            <v>162.89999999999998</v>
          </cell>
          <cell r="R1020">
            <v>192.89999999999998</v>
          </cell>
          <cell r="S1020">
            <v>222.89999999999998</v>
          </cell>
          <cell r="T1020">
            <v>252.89999999999998</v>
          </cell>
          <cell r="U1020">
            <v>282.89999999999998</v>
          </cell>
          <cell r="V1020">
            <v>325.74</v>
          </cell>
          <cell r="W1020">
            <v>340.02</v>
          </cell>
          <cell r="X1020">
            <v>353.03</v>
          </cell>
          <cell r="Y1020">
            <v>360.02</v>
          </cell>
          <cell r="AA1020" t="str">
            <v>X</v>
          </cell>
        </row>
        <row r="1021">
          <cell r="D1021" t="str">
            <v>Other</v>
          </cell>
          <cell r="Q1021">
            <v>27.131688668254924</v>
          </cell>
          <cell r="R1021">
            <v>20.142586098561985</v>
          </cell>
          <cell r="S1021">
            <v>20.934290564807394</v>
          </cell>
          <cell r="T1021">
            <v>17.125827817088652</v>
          </cell>
          <cell r="U1021">
            <v>13.438739936561509</v>
          </cell>
          <cell r="V1021">
            <v>13.117845076981396</v>
          </cell>
        </row>
        <row r="1023">
          <cell r="D1023" t="str">
            <v>IMF Interest Paid (SDR)</v>
          </cell>
          <cell r="Q1023">
            <v>6.2859999999999996</v>
          </cell>
          <cell r="R1023">
            <v>5.1999999999999998E-2</v>
          </cell>
          <cell r="S1023">
            <v>1.175</v>
          </cell>
          <cell r="T1023">
            <v>1.3160000000000001</v>
          </cell>
          <cell r="U1023">
            <v>3.5000000000000003E-2</v>
          </cell>
          <cell r="V1023">
            <v>4.2</v>
          </cell>
          <cell r="W1023">
            <v>7.1999999999999993</v>
          </cell>
          <cell r="X1023">
            <v>7.1999999999999993</v>
          </cell>
          <cell r="Y1023">
            <v>7.1999999999999993</v>
          </cell>
          <cell r="Z1023">
            <v>7.1999999999999993</v>
          </cell>
          <cell r="AA1023" t="str">
            <v>X</v>
          </cell>
        </row>
        <row r="1024">
          <cell r="D1024" t="str">
            <v>IMF Interest Paid (USD)</v>
          </cell>
          <cell r="Q1024">
            <v>9.1257662293385096</v>
          </cell>
          <cell r="R1024">
            <v>7.1553069158065405E-2</v>
          </cell>
          <cell r="S1024">
            <v>1.5938172284039782</v>
          </cell>
          <cell r="T1024">
            <v>1.7993875443106633</v>
          </cell>
          <cell r="U1024">
            <v>4.6149030198050528E-2</v>
          </cell>
          <cell r="V1024">
            <v>5.4894901649613477</v>
          </cell>
          <cell r="AA1024" t="str">
            <v>X</v>
          </cell>
        </row>
        <row r="1028">
          <cell r="AA1028" t="str">
            <v>X</v>
          </cell>
        </row>
        <row r="1029">
          <cell r="AA1029" t="str">
            <v>X</v>
          </cell>
        </row>
        <row r="1030">
          <cell r="AA1030" t="str">
            <v>X</v>
          </cell>
        </row>
        <row r="1031">
          <cell r="D1031" t="str">
            <v>TABLE  14</v>
          </cell>
          <cell r="AA1031" t="str">
            <v>X</v>
          </cell>
        </row>
        <row r="1032">
          <cell r="D1032" t="str">
            <v>Current Transfers (millions of SDR)</v>
          </cell>
          <cell r="AA1032" t="str">
            <v>X</v>
          </cell>
        </row>
        <row r="1033">
          <cell r="E1033">
            <v>1984</v>
          </cell>
          <cell r="F1033">
            <v>1985</v>
          </cell>
          <cell r="G1033">
            <v>1986</v>
          </cell>
          <cell r="H1033">
            <v>1987</v>
          </cell>
          <cell r="I1033">
            <v>1988</v>
          </cell>
          <cell r="J1033">
            <v>1989</v>
          </cell>
          <cell r="K1033">
            <v>1990</v>
          </cell>
          <cell r="L1033">
            <v>1991</v>
          </cell>
          <cell r="M1033">
            <v>1992</v>
          </cell>
          <cell r="N1033">
            <v>1993</v>
          </cell>
          <cell r="O1033">
            <v>1994</v>
          </cell>
          <cell r="P1033">
            <v>1995</v>
          </cell>
          <cell r="Q1033">
            <v>1996</v>
          </cell>
          <cell r="R1033">
            <v>1997</v>
          </cell>
          <cell r="S1033">
            <v>1998</v>
          </cell>
          <cell r="T1033">
            <v>1999</v>
          </cell>
          <cell r="U1033">
            <v>2000</v>
          </cell>
          <cell r="V1033">
            <v>2001</v>
          </cell>
          <cell r="W1033">
            <v>2002</v>
          </cell>
          <cell r="X1033">
            <v>2003</v>
          </cell>
          <cell r="Y1033">
            <v>2004</v>
          </cell>
          <cell r="Z1033">
            <v>2005</v>
          </cell>
          <cell r="AA1033" t="str">
            <v>X</v>
          </cell>
        </row>
        <row r="1034">
          <cell r="AA1034" t="str">
            <v>X</v>
          </cell>
        </row>
        <row r="1035">
          <cell r="AA1035" t="str">
            <v>X</v>
          </cell>
        </row>
        <row r="1036">
          <cell r="C1036">
            <v>16.537047974335053</v>
          </cell>
          <cell r="D1036" t="str">
            <v>Balance</v>
          </cell>
          <cell r="P1036">
            <v>142.39999999999998</v>
          </cell>
          <cell r="Q1036">
            <v>57.59995211358212</v>
          </cell>
          <cell r="R1036">
            <v>-34.600020375132573</v>
          </cell>
          <cell r="S1036">
            <v>24.300000000000011</v>
          </cell>
          <cell r="T1036">
            <v>-33.200000000000017</v>
          </cell>
          <cell r="U1036">
            <v>4.7000000000000028</v>
          </cell>
          <cell r="V1036">
            <v>77.724125479374791</v>
          </cell>
          <cell r="W1036">
            <v>169.46726200564109</v>
          </cell>
          <cell r="X1036">
            <v>2.7125290205925836</v>
          </cell>
          <cell r="Y1036">
            <v>-58.2</v>
          </cell>
          <cell r="Z1036">
            <v>-58.2</v>
          </cell>
          <cell r="AA1036" t="str">
            <v>X</v>
          </cell>
        </row>
        <row r="1037">
          <cell r="C1037">
            <v>1.3012859585750221</v>
          </cell>
          <cell r="D1037" t="str">
            <v xml:space="preserve">Public </v>
          </cell>
          <cell r="P1037">
            <v>224.4</v>
          </cell>
          <cell r="Q1037">
            <v>152.29995211358212</v>
          </cell>
          <cell r="R1037">
            <v>48.39997962486742</v>
          </cell>
          <cell r="S1037">
            <v>134.30000000000001</v>
          </cell>
          <cell r="T1037">
            <v>96.1</v>
          </cell>
          <cell r="U1037">
            <v>104.3</v>
          </cell>
          <cell r="V1037">
            <v>135.72412547937481</v>
          </cell>
          <cell r="W1037">
            <v>227.46726200564112</v>
          </cell>
          <cell r="X1037">
            <v>60.712529020592584</v>
          </cell>
          <cell r="Y1037">
            <v>-0.2</v>
          </cell>
          <cell r="Z1037">
            <v>-0.2</v>
          </cell>
          <cell r="AA1037" t="str">
            <v>X</v>
          </cell>
        </row>
        <row r="1038">
          <cell r="C1038">
            <v>0.58232931726907633</v>
          </cell>
          <cell r="D1038" t="str">
            <v xml:space="preserve">Private </v>
          </cell>
          <cell r="P1038">
            <v>-82</v>
          </cell>
          <cell r="Q1038">
            <v>-94.699999999999989</v>
          </cell>
          <cell r="R1038">
            <v>-83</v>
          </cell>
          <cell r="S1038">
            <v>-110.00000000000001</v>
          </cell>
          <cell r="T1038">
            <v>-129.30000000000001</v>
          </cell>
          <cell r="U1038">
            <v>-99.6</v>
          </cell>
          <cell r="V1038">
            <v>-58</v>
          </cell>
          <cell r="W1038">
            <v>-58</v>
          </cell>
          <cell r="X1038">
            <v>-58</v>
          </cell>
          <cell r="Y1038">
            <v>-58</v>
          </cell>
          <cell r="Z1038">
            <v>-58</v>
          </cell>
          <cell r="AA1038" t="str">
            <v>X</v>
          </cell>
        </row>
        <row r="1039">
          <cell r="AA1039" t="str">
            <v>X</v>
          </cell>
        </row>
        <row r="1040">
          <cell r="C1040">
            <v>1.2513930038349983</v>
          </cell>
          <cell r="D1040" t="str">
            <v>Receipts</v>
          </cell>
          <cell r="P1040">
            <v>247</v>
          </cell>
          <cell r="Q1040">
            <v>172.39995211358212</v>
          </cell>
          <cell r="R1040">
            <v>67.599979624867416</v>
          </cell>
          <cell r="S1040">
            <v>176.8</v>
          </cell>
          <cell r="T1040">
            <v>110.19999999999999</v>
          </cell>
          <cell r="U1040">
            <v>125</v>
          </cell>
          <cell r="V1040">
            <v>156.42412547937479</v>
          </cell>
          <cell r="W1040">
            <v>248.16726200564111</v>
          </cell>
          <cell r="X1040">
            <v>81.412529020592586</v>
          </cell>
          <cell r="Y1040">
            <v>20.5</v>
          </cell>
          <cell r="Z1040">
            <v>20.5</v>
          </cell>
          <cell r="AA1040" t="str">
            <v>X</v>
          </cell>
        </row>
        <row r="1041">
          <cell r="C1041">
            <v>1.3007093347308594</v>
          </cell>
          <cell r="D1041" t="str">
            <v xml:space="preserve">Public </v>
          </cell>
          <cell r="P1041">
            <v>225.8</v>
          </cell>
          <cell r="Q1041">
            <v>152.29995211358212</v>
          </cell>
          <cell r="R1041">
            <v>49.999979624867422</v>
          </cell>
          <cell r="S1041">
            <v>135</v>
          </cell>
          <cell r="T1041">
            <v>96.1</v>
          </cell>
          <cell r="U1041">
            <v>104.5</v>
          </cell>
          <cell r="V1041">
            <v>135.92412547937479</v>
          </cell>
          <cell r="W1041">
            <v>227.66726200564111</v>
          </cell>
          <cell r="X1041">
            <v>60.912529020592586</v>
          </cell>
          <cell r="Y1041">
            <v>0</v>
          </cell>
          <cell r="Z1041">
            <v>0</v>
          </cell>
          <cell r="AA1041" t="str">
            <v>X</v>
          </cell>
        </row>
        <row r="1042">
          <cell r="C1042">
            <v>1</v>
          </cell>
          <cell r="D1042" t="str">
            <v xml:space="preserve">Private </v>
          </cell>
          <cell r="P1042">
            <v>21.2</v>
          </cell>
          <cell r="Q1042">
            <v>20.100000000000001</v>
          </cell>
          <cell r="R1042">
            <v>17.600000000000001</v>
          </cell>
          <cell r="S1042">
            <v>41.8</v>
          </cell>
          <cell r="T1042">
            <v>14.1</v>
          </cell>
          <cell r="U1042">
            <v>20.5</v>
          </cell>
          <cell r="V1042">
            <v>20.5</v>
          </cell>
          <cell r="W1042">
            <v>20.5</v>
          </cell>
          <cell r="X1042">
            <v>20.5</v>
          </cell>
          <cell r="Y1042">
            <v>20.5</v>
          </cell>
          <cell r="Z1042">
            <v>20.5</v>
          </cell>
          <cell r="AA1042" t="str">
            <v>X</v>
          </cell>
        </row>
        <row r="1043">
          <cell r="AA1043" t="str">
            <v>X</v>
          </cell>
        </row>
        <row r="1044">
          <cell r="C1044">
            <v>0.65419783873649218</v>
          </cell>
          <cell r="D1044" t="str">
            <v>Payments</v>
          </cell>
          <cell r="P1044">
            <v>104.60000000000001</v>
          </cell>
          <cell r="Q1044">
            <v>114.8</v>
          </cell>
          <cell r="R1044">
            <v>102.19999999999999</v>
          </cell>
          <cell r="S1044">
            <v>152.5</v>
          </cell>
          <cell r="T1044">
            <v>143.4</v>
          </cell>
          <cell r="U1044">
            <v>120.3</v>
          </cell>
          <cell r="V1044">
            <v>78.7</v>
          </cell>
          <cell r="W1044">
            <v>78.7</v>
          </cell>
          <cell r="X1044">
            <v>78.7</v>
          </cell>
          <cell r="Y1044">
            <v>78.7</v>
          </cell>
          <cell r="Z1044">
            <v>78.7</v>
          </cell>
          <cell r="AA1044" t="str">
            <v>X</v>
          </cell>
        </row>
        <row r="1045">
          <cell r="C1045">
            <v>1</v>
          </cell>
          <cell r="D1045" t="str">
            <v xml:space="preserve">Public </v>
          </cell>
          <cell r="P1045">
            <v>1.4</v>
          </cell>
          <cell r="Q1045">
            <v>0</v>
          </cell>
          <cell r="R1045">
            <v>1.6</v>
          </cell>
          <cell r="S1045">
            <v>0.7</v>
          </cell>
          <cell r="T1045">
            <v>0</v>
          </cell>
          <cell r="U1045">
            <v>0.2</v>
          </cell>
          <cell r="V1045">
            <v>0.2</v>
          </cell>
          <cell r="W1045">
            <v>0.2</v>
          </cell>
          <cell r="X1045">
            <v>0.2</v>
          </cell>
          <cell r="Y1045">
            <v>0.2</v>
          </cell>
          <cell r="Z1045">
            <v>0.2</v>
          </cell>
          <cell r="AA1045" t="str">
            <v>X</v>
          </cell>
        </row>
        <row r="1046">
          <cell r="C1046">
            <v>0.65362198168193175</v>
          </cell>
          <cell r="D1046" t="str">
            <v xml:space="preserve">Private </v>
          </cell>
          <cell r="P1046">
            <v>103.2</v>
          </cell>
          <cell r="Q1046">
            <v>114.8</v>
          </cell>
          <cell r="R1046">
            <v>100.6</v>
          </cell>
          <cell r="S1046">
            <v>151.80000000000001</v>
          </cell>
          <cell r="T1046">
            <v>143.4</v>
          </cell>
          <cell r="U1046">
            <v>120.1</v>
          </cell>
          <cell r="V1046">
            <v>78.5</v>
          </cell>
          <cell r="W1046">
            <v>78.5</v>
          </cell>
          <cell r="X1046">
            <v>78.5</v>
          </cell>
          <cell r="Y1046">
            <v>78.5</v>
          </cell>
          <cell r="Z1046">
            <v>78.5</v>
          </cell>
          <cell r="AA1046" t="str">
            <v>X</v>
          </cell>
          <cell r="AB1046" t="str">
            <v>adj</v>
          </cell>
        </row>
        <row r="1047">
          <cell r="AA1047" t="str">
            <v>X</v>
          </cell>
        </row>
        <row r="1048">
          <cell r="AA1048" t="str">
            <v>X</v>
          </cell>
        </row>
        <row r="1049">
          <cell r="D1049" t="str">
            <v>TABLE  15</v>
          </cell>
          <cell r="AA1049" t="str">
            <v>X</v>
          </cell>
        </row>
        <row r="1050">
          <cell r="D1050" t="str">
            <v>Democratic Republic of Congo /1</v>
          </cell>
        </row>
        <row r="1051">
          <cell r="D1051" t="str">
            <v>Donor Transfers (millions of USD)</v>
          </cell>
          <cell r="AA1051" t="str">
            <v>X</v>
          </cell>
        </row>
        <row r="1052">
          <cell r="E1052">
            <v>1984</v>
          </cell>
          <cell r="F1052">
            <v>1985</v>
          </cell>
          <cell r="G1052">
            <v>1986</v>
          </cell>
          <cell r="H1052">
            <v>1987</v>
          </cell>
          <cell r="I1052">
            <v>1988</v>
          </cell>
          <cell r="J1052">
            <v>1989</v>
          </cell>
          <cell r="K1052">
            <v>1990</v>
          </cell>
          <cell r="L1052">
            <v>1991</v>
          </cell>
          <cell r="M1052">
            <v>1992</v>
          </cell>
          <cell r="N1052">
            <v>1993</v>
          </cell>
          <cell r="O1052">
            <v>1994</v>
          </cell>
          <cell r="P1052">
            <v>1995</v>
          </cell>
          <cell r="Q1052">
            <v>1996</v>
          </cell>
          <cell r="R1052">
            <v>1997</v>
          </cell>
          <cell r="S1052">
            <v>1998</v>
          </cell>
          <cell r="T1052">
            <v>1999</v>
          </cell>
          <cell r="U1052">
            <v>2000</v>
          </cell>
          <cell r="V1052">
            <v>2001</v>
          </cell>
          <cell r="W1052">
            <v>2002</v>
          </cell>
          <cell r="X1052">
            <v>2003</v>
          </cell>
          <cell r="Y1052">
            <v>2004</v>
          </cell>
          <cell r="Z1052">
            <v>2005</v>
          </cell>
          <cell r="AA1052" t="str">
            <v>X</v>
          </cell>
        </row>
        <row r="1053">
          <cell r="AA1053" t="str">
            <v>X</v>
          </cell>
        </row>
        <row r="1054">
          <cell r="AA1054" t="str">
            <v>X</v>
          </cell>
        </row>
        <row r="1055">
          <cell r="D1055" t="str">
            <v>Total SDR</v>
          </cell>
          <cell r="O1055">
            <v>197.79999999999998</v>
          </cell>
          <cell r="P1055">
            <v>211.60000000000002</v>
          </cell>
          <cell r="Q1055">
            <v>152.29995211358212</v>
          </cell>
          <cell r="R1055">
            <v>49.999979624867422</v>
          </cell>
          <cell r="S1055">
            <v>134.98567851185803</v>
          </cell>
          <cell r="T1055">
            <v>96.100698566436819</v>
          </cell>
          <cell r="U1055">
            <v>104.5</v>
          </cell>
          <cell r="V1055">
            <v>135.92412547937479</v>
          </cell>
          <cell r="W1055">
            <v>227.66726200564111</v>
          </cell>
          <cell r="X1055">
            <v>60.912529020592586</v>
          </cell>
          <cell r="Y1055">
            <v>0</v>
          </cell>
          <cell r="Z1055">
            <v>0</v>
          </cell>
          <cell r="AA1055" t="str">
            <v>X</v>
          </cell>
        </row>
        <row r="1057">
          <cell r="C1057">
            <v>1.2893429305440556</v>
          </cell>
          <cell r="D1057" t="str">
            <v>Total USD</v>
          </cell>
          <cell r="O1057">
            <v>283.19028248512376</v>
          </cell>
          <cell r="P1057">
            <v>320.98585195600538</v>
          </cell>
          <cell r="Q1057">
            <v>221.103048</v>
          </cell>
          <cell r="R1057">
            <v>68.801000000000002</v>
          </cell>
          <cell r="S1057">
            <v>183.1</v>
          </cell>
          <cell r="T1057">
            <v>131.4</v>
          </cell>
          <cell r="U1057">
            <v>137.78781873417941</v>
          </cell>
          <cell r="V1057">
            <v>177.65575000000001</v>
          </cell>
          <cell r="W1057">
            <v>296.39400000000001</v>
          </cell>
          <cell r="X1057">
            <v>78.956250000000011</v>
          </cell>
          <cell r="Y1057">
            <v>0</v>
          </cell>
          <cell r="Z1057">
            <v>0</v>
          </cell>
          <cell r="AA1057" t="str">
            <v>X</v>
          </cell>
        </row>
        <row r="1058">
          <cell r="C1058">
            <v>1.2893429305440556</v>
          </cell>
          <cell r="D1058" t="str">
            <v>Total before adjustment for credibility ??</v>
          </cell>
          <cell r="O1058">
            <v>283.19028248512376</v>
          </cell>
          <cell r="P1058">
            <v>320.98585195600538</v>
          </cell>
          <cell r="Q1058">
            <v>341.01853122361058</v>
          </cell>
          <cell r="R1058">
            <v>245.34446597852042</v>
          </cell>
          <cell r="U1058">
            <v>137.78781873417941</v>
          </cell>
          <cell r="V1058">
            <v>177.65575000000001</v>
          </cell>
          <cell r="W1058">
            <v>296.39400000000001</v>
          </cell>
          <cell r="X1058">
            <v>78.956250000000011</v>
          </cell>
          <cell r="Y1058">
            <v>0</v>
          </cell>
          <cell r="Z1058">
            <v>0</v>
          </cell>
        </row>
        <row r="1059">
          <cell r="D1059" t="str">
            <v>Ratio</v>
          </cell>
          <cell r="O1059">
            <v>1</v>
          </cell>
          <cell r="P1059">
            <v>1</v>
          </cell>
          <cell r="Q1059">
            <v>1</v>
          </cell>
          <cell r="R1059">
            <v>1</v>
          </cell>
          <cell r="U1059">
            <v>1</v>
          </cell>
          <cell r="V1059">
            <v>1</v>
          </cell>
          <cell r="W1059">
            <v>1</v>
          </cell>
          <cell r="X1059">
            <v>1</v>
          </cell>
          <cell r="Y1059">
            <v>1</v>
          </cell>
          <cell r="Z1059">
            <v>1</v>
          </cell>
          <cell r="AA1059" t="str">
            <v>X</v>
          </cell>
        </row>
        <row r="1061">
          <cell r="D1061" t="str">
            <v>Multilateral</v>
          </cell>
          <cell r="O1061">
            <v>283.19028248512376</v>
          </cell>
          <cell r="P1061">
            <v>320.98585195600538</v>
          </cell>
          <cell r="Q1061">
            <v>294.56219661673305</v>
          </cell>
          <cell r="R1061">
            <v>152.73828224125501</v>
          </cell>
          <cell r="U1061">
            <v>0</v>
          </cell>
          <cell r="V1061">
            <v>36.780749999999998</v>
          </cell>
          <cell r="W1061">
            <v>140.71899999999999</v>
          </cell>
          <cell r="X1061">
            <v>73.631250000000009</v>
          </cell>
          <cell r="Y1061">
            <v>0</v>
          </cell>
          <cell r="Z1061">
            <v>0</v>
          </cell>
        </row>
        <row r="1063">
          <cell r="D1063" t="str">
            <v>World Bank</v>
          </cell>
          <cell r="V1063">
            <v>12.446999999999999</v>
          </cell>
          <cell r="W1063">
            <v>42.963999999999999</v>
          </cell>
          <cell r="AA1063" t="str">
            <v>X</v>
          </cell>
        </row>
        <row r="1064">
          <cell r="D1064" t="str">
            <v>IDA grant</v>
          </cell>
          <cell r="V1064">
            <v>10</v>
          </cell>
          <cell r="W1064">
            <v>40</v>
          </cell>
          <cell r="AA1064" t="str">
            <v>X</v>
          </cell>
        </row>
        <row r="1065">
          <cell r="D1065" t="str">
            <v>IDF grant</v>
          </cell>
          <cell r="V1065">
            <v>0.997</v>
          </cell>
          <cell r="W1065">
            <v>0.46399999999999997</v>
          </cell>
          <cell r="X1065">
            <v>0.107</v>
          </cell>
          <cell r="AA1065" t="str">
            <v>X</v>
          </cell>
        </row>
        <row r="1066">
          <cell r="D1066" t="str">
            <v>PCF</v>
          </cell>
          <cell r="V1066">
            <v>1.45</v>
          </cell>
          <cell r="W1066">
            <v>2.5</v>
          </cell>
          <cell r="AA1066" t="str">
            <v>X</v>
          </cell>
        </row>
        <row r="1068">
          <cell r="D1068" t="str">
            <v>EU</v>
          </cell>
          <cell r="O1068">
            <v>41.376133285237998</v>
          </cell>
          <cell r="P1068">
            <v>75.543929241063637</v>
          </cell>
          <cell r="V1068">
            <v>24.333750000000002</v>
          </cell>
          <cell r="W1068">
            <v>97.75500000000001</v>
          </cell>
          <cell r="X1068">
            <v>73.631250000000009</v>
          </cell>
          <cell r="AA1068" t="str">
            <v>X</v>
          </cell>
        </row>
        <row r="1069">
          <cell r="D1069" t="str">
            <v>(USD/EU)</v>
          </cell>
          <cell r="U1069">
            <v>0.92400000000000004</v>
          </cell>
          <cell r="V1069">
            <v>0.92700000000000005</v>
          </cell>
          <cell r="W1069">
            <v>0.93100000000000005</v>
          </cell>
          <cell r="X1069">
            <v>0.93500000000000005</v>
          </cell>
          <cell r="AA1069" t="str">
            <v>X</v>
          </cell>
        </row>
        <row r="1071">
          <cell r="D1071" t="str">
            <v>United Nations</v>
          </cell>
          <cell r="O1071">
            <v>241.81414919988578</v>
          </cell>
          <cell r="P1071">
            <v>245.44192271494174</v>
          </cell>
        </row>
        <row r="1073">
          <cell r="D1073" t="str">
            <v>Bilateral</v>
          </cell>
          <cell r="Q1073">
            <v>46.456334606877562</v>
          </cell>
          <cell r="R1073">
            <v>92.606183737265411</v>
          </cell>
          <cell r="V1073">
            <v>140.875</v>
          </cell>
          <cell r="W1073">
            <v>155.67500000000001</v>
          </cell>
          <cell r="X1073">
            <v>5.3250000000000002</v>
          </cell>
        </row>
        <row r="1075">
          <cell r="D1075" t="str">
            <v>Multi-donor trust fund</v>
          </cell>
          <cell r="V1075">
            <v>2.65</v>
          </cell>
          <cell r="W1075">
            <v>2.65</v>
          </cell>
          <cell r="AA1075" t="str">
            <v>X</v>
          </cell>
        </row>
        <row r="1076">
          <cell r="AA1076" t="str">
            <v>X</v>
          </cell>
        </row>
        <row r="1077">
          <cell r="D1077" t="str">
            <v>Belgium</v>
          </cell>
          <cell r="V1077">
            <v>30</v>
          </cell>
          <cell r="W1077">
            <v>30</v>
          </cell>
          <cell r="AA1077" t="str">
            <v>X</v>
          </cell>
        </row>
        <row r="1078">
          <cell r="AA1078" t="str">
            <v>X</v>
          </cell>
        </row>
        <row r="1079">
          <cell r="D1079" t="str">
            <v>Canada</v>
          </cell>
          <cell r="V1079">
            <v>20.824999999999999</v>
          </cell>
          <cell r="W1079">
            <v>20.824999999999999</v>
          </cell>
          <cell r="X1079">
            <v>0.82499999999999996</v>
          </cell>
          <cell r="AA1079" t="str">
            <v>X</v>
          </cell>
        </row>
        <row r="1080">
          <cell r="D1080" t="str">
            <v>Training program</v>
          </cell>
          <cell r="V1080">
            <v>0.82499999999999996</v>
          </cell>
          <cell r="W1080">
            <v>0.82499999999999996</v>
          </cell>
          <cell r="X1080">
            <v>0.82499999999999996</v>
          </cell>
          <cell r="AA1080" t="str">
            <v>X</v>
          </cell>
        </row>
        <row r="1081">
          <cell r="D1081" t="str">
            <v>Airport</v>
          </cell>
          <cell r="V1081">
            <v>13.5</v>
          </cell>
          <cell r="W1081">
            <v>13.5</v>
          </cell>
          <cell r="AA1081" t="str">
            <v>X</v>
          </cell>
        </row>
        <row r="1082">
          <cell r="D1082" t="str">
            <v>Misc</v>
          </cell>
          <cell r="V1082">
            <v>6.5</v>
          </cell>
          <cell r="W1082">
            <v>6.5</v>
          </cell>
        </row>
        <row r="1083">
          <cell r="AA1083" t="str">
            <v>X</v>
          </cell>
        </row>
        <row r="1084">
          <cell r="D1084" t="str">
            <v>Germany</v>
          </cell>
          <cell r="O1084">
            <v>3.1497402500873224</v>
          </cell>
          <cell r="P1084">
            <v>18.961829628781036</v>
          </cell>
        </row>
        <row r="1086">
          <cell r="D1086" t="str">
            <v>Japan</v>
          </cell>
          <cell r="V1086">
            <v>4.5</v>
          </cell>
          <cell r="W1086">
            <v>4.5</v>
          </cell>
          <cell r="X1086">
            <v>4.5</v>
          </cell>
          <cell r="AA1086" t="str">
            <v>X</v>
          </cell>
        </row>
        <row r="1088">
          <cell r="D1088" t="str">
            <v>USA</v>
          </cell>
          <cell r="V1088">
            <v>82.9</v>
          </cell>
          <cell r="W1088">
            <v>97.7</v>
          </cell>
          <cell r="AA1088" t="str">
            <v>X</v>
          </cell>
        </row>
        <row r="1089">
          <cell r="D1089" t="str">
            <v>Humanitarian food aid</v>
          </cell>
          <cell r="V1089">
            <v>24.9</v>
          </cell>
          <cell r="W1089">
            <v>39</v>
          </cell>
          <cell r="AA1089" t="str">
            <v>X</v>
          </cell>
        </row>
        <row r="1090">
          <cell r="D1090" t="str">
            <v>Humanitaian assistance</v>
          </cell>
          <cell r="V1090">
            <v>19</v>
          </cell>
          <cell r="W1090">
            <v>20</v>
          </cell>
          <cell r="AA1090" t="str">
            <v>X</v>
          </cell>
        </row>
        <row r="1091">
          <cell r="D1091" t="str">
            <v>Development asistance</v>
          </cell>
          <cell r="V1091">
            <v>21</v>
          </cell>
          <cell r="W1091">
            <v>20.7</v>
          </cell>
          <cell r="AA1091" t="str">
            <v>X</v>
          </cell>
        </row>
        <row r="1092">
          <cell r="D1092" t="str">
            <v>Economic support funds</v>
          </cell>
          <cell r="V1092">
            <v>18</v>
          </cell>
          <cell r="W1092">
            <v>18</v>
          </cell>
          <cell r="AA1092" t="str">
            <v>X</v>
          </cell>
        </row>
        <row r="1093">
          <cell r="AA1093" t="str">
            <v>X</v>
          </cell>
        </row>
        <row r="1098">
          <cell r="AA1098" t="str">
            <v>X</v>
          </cell>
        </row>
        <row r="1099">
          <cell r="D1099" t="str">
            <v>TABLE  16 - Derived</v>
          </cell>
          <cell r="AA1099" t="str">
            <v>X</v>
          </cell>
        </row>
        <row r="1100">
          <cell r="D1100" t="str">
            <v>Debt service (millions of SDR)</v>
          </cell>
          <cell r="AA1100" t="str">
            <v>X</v>
          </cell>
        </row>
        <row r="1101">
          <cell r="E1101">
            <v>1984</v>
          </cell>
          <cell r="F1101">
            <v>1985</v>
          </cell>
          <cell r="G1101">
            <v>1986</v>
          </cell>
          <cell r="H1101">
            <v>1987</v>
          </cell>
          <cell r="I1101">
            <v>1988</v>
          </cell>
          <cell r="J1101">
            <v>1989</v>
          </cell>
          <cell r="K1101">
            <v>1990</v>
          </cell>
          <cell r="L1101">
            <v>1991</v>
          </cell>
          <cell r="M1101">
            <v>1992</v>
          </cell>
          <cell r="N1101">
            <v>1993</v>
          </cell>
          <cell r="O1101">
            <v>1994</v>
          </cell>
          <cell r="P1101">
            <v>1995</v>
          </cell>
          <cell r="Q1101">
            <v>1996</v>
          </cell>
          <cell r="R1101">
            <v>1997</v>
          </cell>
          <cell r="S1101">
            <v>1998</v>
          </cell>
          <cell r="T1101">
            <v>1999</v>
          </cell>
          <cell r="U1101">
            <v>2000</v>
          </cell>
          <cell r="V1101">
            <v>2001</v>
          </cell>
          <cell r="W1101">
            <v>2002</v>
          </cell>
          <cell r="X1101">
            <v>2003</v>
          </cell>
          <cell r="Y1101">
            <v>2004</v>
          </cell>
          <cell r="Z1101">
            <v>2005</v>
          </cell>
          <cell r="AA1101" t="str">
            <v>X</v>
          </cell>
        </row>
        <row r="1102">
          <cell r="AA1102" t="str">
            <v>X</v>
          </cell>
        </row>
        <row r="1103">
          <cell r="AA1103" t="str">
            <v>X</v>
          </cell>
        </row>
        <row r="1104">
          <cell r="B1104" t="str">
            <v>f</v>
          </cell>
          <cell r="C1104">
            <v>1.0581798328101355</v>
          </cell>
          <cell r="D1104" t="str">
            <v>Total due</v>
          </cell>
          <cell r="E1104">
            <v>898.42000000000007</v>
          </cell>
          <cell r="F1104">
            <v>952.24448700000016</v>
          </cell>
          <cell r="G1104">
            <v>897.40880494666487</v>
          </cell>
          <cell r="H1104">
            <v>923.87028516595865</v>
          </cell>
          <cell r="I1104">
            <v>942.58734644472838</v>
          </cell>
          <cell r="J1104">
            <v>978.97520945461974</v>
          </cell>
          <cell r="K1104">
            <v>971.30048423899143</v>
          </cell>
          <cell r="L1104">
            <v>911.24066267136755</v>
          </cell>
          <cell r="M1104">
            <v>804.98621833515733</v>
          </cell>
          <cell r="N1104">
            <v>747.88310419652225</v>
          </cell>
          <cell r="O1104">
            <v>768.30885384824489</v>
          </cell>
          <cell r="P1104">
            <v>634.78848409378224</v>
          </cell>
          <cell r="Q1104">
            <v>383.25069483577187</v>
          </cell>
          <cell r="R1104">
            <v>389.98374929947346</v>
          </cell>
          <cell r="S1104">
            <v>417.84120938069998</v>
          </cell>
          <cell r="T1104">
            <v>351.68049268355736</v>
          </cell>
          <cell r="U1104">
            <v>547.08965529106081</v>
          </cell>
          <cell r="V1104">
            <v>578.9192399680494</v>
          </cell>
          <cell r="W1104">
            <v>562.27629602542731</v>
          </cell>
          <cell r="X1104">
            <v>585.34220297634852</v>
          </cell>
          <cell r="Y1104">
            <v>455.8877085484616</v>
          </cell>
          <cell r="Z1104">
            <v>171.38487186979788</v>
          </cell>
          <cell r="AA1104" t="str">
            <v>X</v>
          </cell>
        </row>
        <row r="1105">
          <cell r="AA1105" t="str">
            <v>X</v>
          </cell>
        </row>
        <row r="1106">
          <cell r="B1106" t="str">
            <v>f</v>
          </cell>
          <cell r="C1106">
            <v>1.1103087447277924</v>
          </cell>
          <cell r="D1106" t="str">
            <v>Interest (scheduled) on debt LT&amp;ST sdr</v>
          </cell>
          <cell r="E1106">
            <v>415</v>
          </cell>
          <cell r="F1106">
            <v>383.90000000000003</v>
          </cell>
          <cell r="G1106">
            <v>389.2439237708503</v>
          </cell>
          <cell r="H1106">
            <v>395.86013086728258</v>
          </cell>
          <cell r="I1106">
            <v>397.0647164447285</v>
          </cell>
          <cell r="J1106">
            <v>385.9328094546197</v>
          </cell>
          <cell r="K1106">
            <v>433.78473464731883</v>
          </cell>
          <cell r="L1106">
            <v>385.33980573280735</v>
          </cell>
          <cell r="M1106">
            <v>344.51084595688303</v>
          </cell>
          <cell r="N1106">
            <v>295.07918003768975</v>
          </cell>
          <cell r="O1106">
            <v>265.93249599544907</v>
          </cell>
          <cell r="P1106">
            <v>232.74156524459659</v>
          </cell>
          <cell r="Q1106">
            <v>131.60631051325797</v>
          </cell>
          <cell r="R1106">
            <v>146.56005214023585</v>
          </cell>
          <cell r="S1106">
            <v>118.81072919917109</v>
          </cell>
          <cell r="T1106">
            <v>88.078699600219764</v>
          </cell>
          <cell r="U1106">
            <v>290.36703405382247</v>
          </cell>
          <cell r="V1106">
            <v>322.39705709063179</v>
          </cell>
          <cell r="W1106">
            <v>324.08881154419879</v>
          </cell>
          <cell r="X1106">
            <v>325.94248784443619</v>
          </cell>
          <cell r="Y1106">
            <v>327.32633680435436</v>
          </cell>
          <cell r="Z1106">
            <v>42.138900348448743</v>
          </cell>
          <cell r="AA1106" t="str">
            <v>X</v>
          </cell>
        </row>
        <row r="1107">
          <cell r="C1107">
            <v>0.96402185623619774</v>
          </cell>
          <cell r="D1107" t="str">
            <v xml:space="preserve">      Interest on public debt LT</v>
          </cell>
          <cell r="P1107">
            <v>232.74156524459659</v>
          </cell>
          <cell r="Q1107">
            <v>131.60631051325797</v>
          </cell>
          <cell r="R1107">
            <v>146.56005214023585</v>
          </cell>
          <cell r="S1107">
            <v>118.81072919917109</v>
          </cell>
          <cell r="T1107">
            <v>88.078699600219764</v>
          </cell>
          <cell r="U1107">
            <v>73.817521374742213</v>
          </cell>
          <cell r="V1107">
            <v>71.16170397843419</v>
          </cell>
          <cell r="W1107">
            <v>60.822087589552474</v>
          </cell>
          <cell r="X1107">
            <v>51.414208550803743</v>
          </cell>
          <cell r="Y1107">
            <v>45.933781790358907</v>
          </cell>
          <cell r="Z1107">
            <v>42.138900348448743</v>
          </cell>
          <cell r="AA1107" t="str">
            <v>X</v>
          </cell>
        </row>
        <row r="1108">
          <cell r="B1108" t="str">
            <v>f</v>
          </cell>
          <cell r="C1108">
            <v>0.99094216923434242</v>
          </cell>
          <cell r="D1108" t="str">
            <v xml:space="preserve">      IMF charges </v>
          </cell>
          <cell r="E1108">
            <v>54.220000000000006</v>
          </cell>
          <cell r="F1108">
            <v>56.489818000000007</v>
          </cell>
          <cell r="G1108">
            <v>55.272041999999999</v>
          </cell>
          <cell r="H1108">
            <v>47.126999999999995</v>
          </cell>
          <cell r="I1108">
            <v>42.638187000000002</v>
          </cell>
          <cell r="J1108">
            <v>44.672999999999995</v>
          </cell>
          <cell r="K1108">
            <v>35.660156999999998</v>
          </cell>
          <cell r="L1108">
            <v>26.374999999999982</v>
          </cell>
          <cell r="M1108">
            <v>20.693227</v>
          </cell>
          <cell r="N1108">
            <v>16.714166000000006</v>
          </cell>
          <cell r="O1108">
            <v>13.513335999999997</v>
          </cell>
          <cell r="P1108">
            <v>14.899999999999999</v>
          </cell>
          <cell r="Q1108">
            <v>12.234</v>
          </cell>
          <cell r="R1108">
            <v>11.532999999999999</v>
          </cell>
          <cell r="S1108">
            <v>11.987</v>
          </cell>
          <cell r="T1108">
            <v>10.262</v>
          </cell>
          <cell r="U1108">
            <v>12.917</v>
          </cell>
          <cell r="V1108">
            <v>12.8</v>
          </cell>
          <cell r="W1108">
            <v>12.1</v>
          </cell>
          <cell r="X1108">
            <v>12.1</v>
          </cell>
          <cell r="Y1108">
            <v>12.1</v>
          </cell>
          <cell r="Z1108">
            <v>12.1</v>
          </cell>
          <cell r="AA1108" t="str">
            <v>X</v>
          </cell>
        </row>
        <row r="1109">
          <cell r="B1109" t="str">
            <v>f</v>
          </cell>
          <cell r="C1109">
            <v>0.95831205810725661</v>
          </cell>
          <cell r="D1109" t="str">
            <v>Other debt</v>
          </cell>
          <cell r="E1109">
            <v>360.78</v>
          </cell>
          <cell r="F1109">
            <v>327.41018200000002</v>
          </cell>
          <cell r="G1109">
            <v>333.9718817708503</v>
          </cell>
          <cell r="H1109">
            <v>348.73313086728257</v>
          </cell>
          <cell r="I1109">
            <v>354.42652944472849</v>
          </cell>
          <cell r="J1109">
            <v>341.2598094546197</v>
          </cell>
          <cell r="K1109">
            <v>398.12457764731886</v>
          </cell>
          <cell r="L1109">
            <v>358.96480573280735</v>
          </cell>
          <cell r="M1109">
            <v>323.81761895688305</v>
          </cell>
          <cell r="N1109">
            <v>278.36501403768972</v>
          </cell>
          <cell r="O1109">
            <v>252.41915999544906</v>
          </cell>
          <cell r="P1109">
            <v>217.84156524459658</v>
          </cell>
          <cell r="Q1109">
            <v>119.37231051325797</v>
          </cell>
          <cell r="R1109">
            <v>135.02705214023587</v>
          </cell>
          <cell r="S1109">
            <v>106.8237291991711</v>
          </cell>
          <cell r="T1109">
            <v>77.816699600219764</v>
          </cell>
          <cell r="U1109">
            <v>60.900521374742219</v>
          </cell>
          <cell r="V1109">
            <v>58.361703978434186</v>
          </cell>
          <cell r="W1109">
            <v>48.722087589552473</v>
          </cell>
          <cell r="X1109">
            <v>39.314208550803741</v>
          </cell>
          <cell r="Y1109">
            <v>33.833781790358906</v>
          </cell>
          <cell r="Z1109">
            <v>30.038900348448745</v>
          </cell>
          <cell r="AA1109" t="str">
            <v>X</v>
          </cell>
        </row>
        <row r="1110">
          <cell r="C1110">
            <v>1.0088156563452111</v>
          </cell>
          <cell r="D1110" t="str">
            <v>Interest on debt ST</v>
          </cell>
          <cell r="U1110">
            <v>1.9946247972051312</v>
          </cell>
          <cell r="V1110">
            <v>2.0122087239549278</v>
          </cell>
          <cell r="W1110">
            <v>2.0892965196844195</v>
          </cell>
          <cell r="X1110">
            <v>2.1755507871520123</v>
          </cell>
          <cell r="Y1110">
            <v>2.2716081724507697</v>
          </cell>
          <cell r="Z1110">
            <v>0</v>
          </cell>
          <cell r="AA1110" t="str">
            <v>X</v>
          </cell>
        </row>
        <row r="1111">
          <cell r="C1111">
            <v>1.1615822265743694</v>
          </cell>
          <cell r="D1111" t="str">
            <v>Interest on arrears</v>
          </cell>
          <cell r="U1111">
            <v>214.55488788187512</v>
          </cell>
          <cell r="V1111">
            <v>249.22314438824267</v>
          </cell>
          <cell r="W1111">
            <v>261.17742743496188</v>
          </cell>
          <cell r="X1111">
            <v>272.35272850648045</v>
          </cell>
          <cell r="Y1111">
            <v>279.12094684154471</v>
          </cell>
          <cell r="Z1111">
            <v>0</v>
          </cell>
          <cell r="AA1111" t="str">
            <v>X</v>
          </cell>
        </row>
        <row r="1112">
          <cell r="AA1112" t="str">
            <v>X</v>
          </cell>
        </row>
        <row r="1113">
          <cell r="B1113" t="str">
            <v>f</v>
          </cell>
          <cell r="C1113">
            <v>0.99921924153448238</v>
          </cell>
          <cell r="D1113" t="str">
            <v xml:space="preserve">  Amortization (scheduled) SDR</v>
          </cell>
          <cell r="E1113">
            <v>483.42000000000007</v>
          </cell>
          <cell r="F1113">
            <v>568.34448700000007</v>
          </cell>
          <cell r="G1113">
            <v>508.16488117581457</v>
          </cell>
          <cell r="H1113">
            <v>528.01015429867607</v>
          </cell>
          <cell r="I1113">
            <v>545.52262999999994</v>
          </cell>
          <cell r="J1113">
            <v>593.04240000000004</v>
          </cell>
          <cell r="K1113">
            <v>537.5157495916726</v>
          </cell>
          <cell r="L1113">
            <v>525.9008569385602</v>
          </cell>
          <cell r="M1113">
            <v>460.4753723782743</v>
          </cell>
          <cell r="N1113">
            <v>452.80392415883256</v>
          </cell>
          <cell r="O1113">
            <v>502.37635785279582</v>
          </cell>
          <cell r="P1113">
            <v>402.04691884918572</v>
          </cell>
          <cell r="Q1113">
            <v>251.6443843225139</v>
          </cell>
          <cell r="R1113">
            <v>243.42369715923761</v>
          </cell>
          <cell r="S1113">
            <v>299.0304801815289</v>
          </cell>
          <cell r="T1113">
            <v>263.60179308333761</v>
          </cell>
          <cell r="U1113">
            <v>256.7226212372384</v>
          </cell>
          <cell r="V1113">
            <v>256.52218287741755</v>
          </cell>
          <cell r="W1113">
            <v>238.18748448122852</v>
          </cell>
          <cell r="X1113">
            <v>259.39971513191227</v>
          </cell>
          <cell r="Y1113">
            <v>128.56137174410725</v>
          </cell>
          <cell r="Z1113">
            <v>129.24597152134913</v>
          </cell>
          <cell r="AA1113" t="str">
            <v>X</v>
          </cell>
        </row>
        <row r="1114">
          <cell r="B1114" t="str">
            <v>f</v>
          </cell>
          <cell r="C1114" t="e">
            <v>#DIV/0!</v>
          </cell>
          <cell r="D1114" t="str">
            <v xml:space="preserve">      Repurchases IMF</v>
          </cell>
          <cell r="E1114">
            <v>63.420000000000009</v>
          </cell>
          <cell r="F1114">
            <v>122.34448700000002</v>
          </cell>
          <cell r="G1114">
            <v>116.0346</v>
          </cell>
          <cell r="H1114">
            <v>146.41</v>
          </cell>
          <cell r="I1114">
            <v>197.38263000000001</v>
          </cell>
          <cell r="J1114">
            <v>167.9924</v>
          </cell>
          <cell r="K1114">
            <v>139.84450000000001</v>
          </cell>
          <cell r="L1114">
            <v>78.925000000000011</v>
          </cell>
          <cell r="M1114">
            <v>38.779772999999999</v>
          </cell>
          <cell r="N1114">
            <v>57.685833999999993</v>
          </cell>
          <cell r="O1114">
            <v>55.286664000000009</v>
          </cell>
          <cell r="P1114">
            <v>29.1</v>
          </cell>
          <cell r="Q1114">
            <v>20.37</v>
          </cell>
          <cell r="R1114">
            <v>14.607339870929714</v>
          </cell>
          <cell r="S1114">
            <v>17.46</v>
          </cell>
          <cell r="T1114">
            <v>8.7289999999999992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 t="str">
            <v>X</v>
          </cell>
        </row>
        <row r="1115">
          <cell r="B1115" t="str">
            <v>f</v>
          </cell>
          <cell r="C1115">
            <v>0.99921924153448238</v>
          </cell>
          <cell r="D1115" t="str">
            <v xml:space="preserve">      Amortization</v>
          </cell>
          <cell r="E1115">
            <v>420.00000000000006</v>
          </cell>
          <cell r="F1115">
            <v>446</v>
          </cell>
          <cell r="G1115">
            <v>392.13028117581456</v>
          </cell>
          <cell r="H1115">
            <v>381.6001542986761</v>
          </cell>
          <cell r="I1115">
            <v>348.14</v>
          </cell>
          <cell r="J1115">
            <v>425.05</v>
          </cell>
          <cell r="K1115">
            <v>397.67124959167256</v>
          </cell>
          <cell r="L1115">
            <v>446.97585693856018</v>
          </cell>
          <cell r="M1115">
            <v>421.69559937827432</v>
          </cell>
          <cell r="N1115">
            <v>395.11809015883256</v>
          </cell>
          <cell r="O1115">
            <v>447.08969385279579</v>
          </cell>
          <cell r="P1115">
            <v>372.94691884918569</v>
          </cell>
          <cell r="Q1115">
            <v>231.2743843225139</v>
          </cell>
          <cell r="R1115">
            <v>228.8163572883079</v>
          </cell>
          <cell r="S1115">
            <v>281.57048018152892</v>
          </cell>
          <cell r="T1115">
            <v>254.8727930833376</v>
          </cell>
          <cell r="U1115">
            <v>256.7226212372384</v>
          </cell>
          <cell r="V1115">
            <v>256.52218287741755</v>
          </cell>
          <cell r="W1115">
            <v>238.18748448122852</v>
          </cell>
          <cell r="X1115">
            <v>259.39971513191227</v>
          </cell>
          <cell r="Y1115">
            <v>128.56137174410725</v>
          </cell>
          <cell r="Z1115">
            <v>129.24597152134913</v>
          </cell>
          <cell r="AA1115" t="str">
            <v>X</v>
          </cell>
        </row>
        <row r="1116">
          <cell r="AA1116" t="str">
            <v>X</v>
          </cell>
        </row>
        <row r="1117">
          <cell r="C1117" t="e">
            <v>#DIV/0!</v>
          </cell>
          <cell r="D1117" t="str">
            <v xml:space="preserve">      Repurchases IMF (USD)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 t="str">
            <v>X</v>
          </cell>
        </row>
        <row r="1118">
          <cell r="C1118">
            <v>0.99048744460856708</v>
          </cell>
          <cell r="D1118" t="str">
            <v xml:space="preserve">      Amortization (USD)</v>
          </cell>
          <cell r="P1118">
            <v>565.74047486376696</v>
          </cell>
          <cell r="Q1118">
            <v>335.755005752697</v>
          </cell>
          <cell r="R1118">
            <v>314.85601226051699</v>
          </cell>
          <cell r="S1118">
            <v>381.93351687089501</v>
          </cell>
          <cell r="T1118">
            <v>348.49158758193499</v>
          </cell>
          <cell r="U1118">
            <v>338.5</v>
          </cell>
          <cell r="V1118">
            <v>335.28</v>
          </cell>
          <cell r="W1118">
            <v>310.08999999999997</v>
          </cell>
          <cell r="X1118">
            <v>336.24</v>
          </cell>
          <cell r="Y1118">
            <v>165.82297236756301</v>
          </cell>
          <cell r="Z1118">
            <v>165.82297236756301</v>
          </cell>
          <cell r="AA1118" t="str">
            <v>X</v>
          </cell>
        </row>
        <row r="1119">
          <cell r="AA1119" t="str">
            <v>X</v>
          </cell>
        </row>
        <row r="1120">
          <cell r="B1120" t="str">
            <v>f</v>
          </cell>
          <cell r="C1120" t="e">
            <v>#DIV/0!</v>
          </cell>
          <cell r="D1120" t="str">
            <v>Debt relief</v>
          </cell>
          <cell r="E1120">
            <v>466</v>
          </cell>
          <cell r="F1120">
            <v>412</v>
          </cell>
          <cell r="G1120">
            <v>404.02</v>
          </cell>
          <cell r="H1120">
            <v>517.68000000000006</v>
          </cell>
          <cell r="I1120">
            <v>213.67000000000002</v>
          </cell>
          <cell r="J1120">
            <v>1029.990272</v>
          </cell>
          <cell r="K1120">
            <v>371.88852413086181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3866.1304392264328</v>
          </cell>
          <cell r="Y1120">
            <v>-62.787124257975393</v>
          </cell>
          <cell r="Z1120">
            <v>87.214243297968352</v>
          </cell>
          <cell r="AA1120" t="str">
            <v>X</v>
          </cell>
        </row>
        <row r="1121">
          <cell r="B1121" t="str">
            <v>f</v>
          </cell>
          <cell r="C1121" t="e">
            <v>#DIV/0!</v>
          </cell>
          <cell r="D1121" t="str">
            <v xml:space="preserve">  Interest</v>
          </cell>
          <cell r="E1121">
            <v>159</v>
          </cell>
          <cell r="F1121">
            <v>98.000000000000014</v>
          </cell>
          <cell r="G1121">
            <v>154.13999999999999</v>
          </cell>
          <cell r="H1121">
            <v>232.69000000000003</v>
          </cell>
          <cell r="I1121">
            <v>168.78</v>
          </cell>
          <cell r="J1121">
            <v>486.7290640042857</v>
          </cell>
          <cell r="K1121">
            <v>141.8543540103295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2084.990148828384</v>
          </cell>
          <cell r="Y1121">
            <v>-181.80233605078004</v>
          </cell>
          <cell r="Z1121">
            <v>-129.49959270296085</v>
          </cell>
          <cell r="AA1121" t="str">
            <v>X</v>
          </cell>
        </row>
        <row r="1122">
          <cell r="B1122" t="str">
            <v>f</v>
          </cell>
          <cell r="C1122" t="e">
            <v>#DIV/0!</v>
          </cell>
          <cell r="D1122" t="str">
            <v xml:space="preserve">  Amortization</v>
          </cell>
          <cell r="E1122">
            <v>307</v>
          </cell>
          <cell r="F1122">
            <v>314</v>
          </cell>
          <cell r="G1122">
            <v>249.87999999999997</v>
          </cell>
          <cell r="H1122">
            <v>284.99</v>
          </cell>
          <cell r="I1122">
            <v>44.89</v>
          </cell>
          <cell r="J1122">
            <v>543.26120799571436</v>
          </cell>
          <cell r="K1122">
            <v>230.03417012053228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1781.1402903980488</v>
          </cell>
          <cell r="Y1122">
            <v>119.01521179280465</v>
          </cell>
          <cell r="Z1122">
            <v>216.71383600092921</v>
          </cell>
          <cell r="AA1122" t="str">
            <v>X</v>
          </cell>
        </row>
        <row r="1123">
          <cell r="AA1123" t="str">
            <v>X</v>
          </cell>
        </row>
        <row r="1124">
          <cell r="B1124" t="str">
            <v>f</v>
          </cell>
          <cell r="C1124">
            <v>1.0581798328101355</v>
          </cell>
          <cell r="D1124" t="str">
            <v>Due after relief (SDR)</v>
          </cell>
          <cell r="E1124">
            <v>432.42000000000007</v>
          </cell>
          <cell r="F1124">
            <v>540.24448700000016</v>
          </cell>
          <cell r="G1124">
            <v>493.38880494666489</v>
          </cell>
          <cell r="H1124">
            <v>506.19028516595858</v>
          </cell>
          <cell r="I1124">
            <v>828.91734644472842</v>
          </cell>
          <cell r="J1124">
            <v>48.984937454619683</v>
          </cell>
          <cell r="K1124">
            <v>599.41196010812962</v>
          </cell>
          <cell r="L1124">
            <v>911.24066267136755</v>
          </cell>
          <cell r="M1124">
            <v>804.98621833515733</v>
          </cell>
          <cell r="N1124">
            <v>747.88310419652225</v>
          </cell>
          <cell r="O1124">
            <v>768.30885384824489</v>
          </cell>
          <cell r="P1124">
            <v>634.78848409378224</v>
          </cell>
          <cell r="Q1124">
            <v>383.25069483577187</v>
          </cell>
          <cell r="R1124">
            <v>389.98374929947346</v>
          </cell>
          <cell r="S1124">
            <v>417.84120938069998</v>
          </cell>
          <cell r="T1124">
            <v>351.68049268355736</v>
          </cell>
          <cell r="U1124">
            <v>547.08965529106081</v>
          </cell>
          <cell r="V1124">
            <v>578.9192399680494</v>
          </cell>
          <cell r="W1124">
            <v>562.27629602542731</v>
          </cell>
          <cell r="X1124">
            <v>-3280.7882362500845</v>
          </cell>
          <cell r="Y1124">
            <v>518.67483280643694</v>
          </cell>
          <cell r="Z1124">
            <v>84.170628571829525</v>
          </cell>
          <cell r="AA1124" t="str">
            <v>X</v>
          </cell>
        </row>
        <row r="1125">
          <cell r="B1125" t="str">
            <v>f</v>
          </cell>
          <cell r="C1125">
            <v>1.1103087447277924</v>
          </cell>
          <cell r="D1125" t="str">
            <v xml:space="preserve">  Interest</v>
          </cell>
          <cell r="E1125">
            <v>256</v>
          </cell>
          <cell r="F1125">
            <v>285.90000000000003</v>
          </cell>
          <cell r="G1125">
            <v>235.10392377085032</v>
          </cell>
          <cell r="H1125">
            <v>163.17013086728255</v>
          </cell>
          <cell r="I1125">
            <v>228.2847164447285</v>
          </cell>
          <cell r="J1125">
            <v>-100.796254549666</v>
          </cell>
          <cell r="K1125">
            <v>291.9303806369893</v>
          </cell>
          <cell r="L1125">
            <v>385.33980573280735</v>
          </cell>
          <cell r="M1125">
            <v>344.51084595688303</v>
          </cell>
          <cell r="N1125">
            <v>295.07918003768975</v>
          </cell>
          <cell r="O1125">
            <v>265.93249599544907</v>
          </cell>
          <cell r="P1125">
            <v>232.74156524459659</v>
          </cell>
          <cell r="Q1125">
            <v>131.60631051325797</v>
          </cell>
          <cell r="R1125">
            <v>146.56005214023585</v>
          </cell>
          <cell r="S1125">
            <v>118.81072919917109</v>
          </cell>
          <cell r="T1125">
            <v>88.078699600219764</v>
          </cell>
          <cell r="U1125">
            <v>290.36703405382247</v>
          </cell>
          <cell r="V1125">
            <v>322.39705709063179</v>
          </cell>
          <cell r="W1125">
            <v>324.08881154419879</v>
          </cell>
          <cell r="X1125">
            <v>-1759.0476609839479</v>
          </cell>
          <cell r="Y1125">
            <v>509.12867285513437</v>
          </cell>
          <cell r="Z1125">
            <v>171.6384930514096</v>
          </cell>
          <cell r="AA1125" t="str">
            <v>X</v>
          </cell>
        </row>
        <row r="1126">
          <cell r="B1126" t="str">
            <v>f</v>
          </cell>
          <cell r="C1126">
            <v>0.99921924153448238</v>
          </cell>
          <cell r="D1126" t="str">
            <v xml:space="preserve">  Amortization</v>
          </cell>
          <cell r="E1126">
            <v>176.42000000000007</v>
          </cell>
          <cell r="F1126">
            <v>254.34448700000007</v>
          </cell>
          <cell r="G1126">
            <v>358.28488117581458</v>
          </cell>
          <cell r="H1126">
            <v>343.02015429867606</v>
          </cell>
          <cell r="I1126">
            <v>600.63262999999995</v>
          </cell>
          <cell r="J1126">
            <v>149.78119200428569</v>
          </cell>
          <cell r="K1126">
            <v>307.48157947114032</v>
          </cell>
          <cell r="L1126">
            <v>525.9008569385602</v>
          </cell>
          <cell r="M1126">
            <v>460.4753723782743</v>
          </cell>
          <cell r="N1126">
            <v>452.80392415883256</v>
          </cell>
          <cell r="O1126">
            <v>502.37635785279582</v>
          </cell>
          <cell r="P1126">
            <v>402.04691884918572</v>
          </cell>
          <cell r="Q1126">
            <v>251.6443843225139</v>
          </cell>
          <cell r="R1126">
            <v>243.42369715923761</v>
          </cell>
          <cell r="S1126">
            <v>299.0304801815289</v>
          </cell>
          <cell r="T1126">
            <v>263.60179308333761</v>
          </cell>
          <cell r="U1126">
            <v>256.7226212372384</v>
          </cell>
          <cell r="V1126">
            <v>256.52218287741755</v>
          </cell>
          <cell r="W1126">
            <v>238.18748448122852</v>
          </cell>
          <cell r="X1126">
            <v>-1521.7405752661366</v>
          </cell>
          <cell r="Y1126">
            <v>9.5461599513025988</v>
          </cell>
          <cell r="Z1126">
            <v>-87.467864479580072</v>
          </cell>
          <cell r="AA1126" t="str">
            <v>X</v>
          </cell>
        </row>
        <row r="1127">
          <cell r="AA1127" t="str">
            <v>X</v>
          </cell>
        </row>
        <row r="1128">
          <cell r="B1128" t="str">
            <v>f</v>
          </cell>
          <cell r="C1128" t="e">
            <v>#DIV/0!</v>
          </cell>
          <cell r="D1128" t="str">
            <v>Total paid (incl. IMF)</v>
          </cell>
          <cell r="G1128">
            <v>449.93155636376548</v>
          </cell>
          <cell r="H1128">
            <v>300.8705072539982</v>
          </cell>
          <cell r="I1128">
            <v>245.05724302727998</v>
          </cell>
          <cell r="J1128">
            <v>450.14159060927898</v>
          </cell>
          <cell r="K1128">
            <v>245.80094137813825</v>
          </cell>
          <cell r="L1128">
            <v>96.519000000000005</v>
          </cell>
          <cell r="M1128">
            <v>27.404</v>
          </cell>
          <cell r="N1128">
            <v>9.2019999999999982</v>
          </cell>
          <cell r="O1128">
            <v>8.1699999999999982</v>
          </cell>
          <cell r="P1128">
            <v>14.659999999999998</v>
          </cell>
          <cell r="Q1128">
            <v>28.9</v>
          </cell>
          <cell r="R1128">
            <v>0</v>
          </cell>
          <cell r="S1128">
            <v>1.4986899999999999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 t="str">
            <v>X</v>
          </cell>
        </row>
        <row r="1129">
          <cell r="B1129" t="str">
            <v>f</v>
          </cell>
          <cell r="C1129" t="e">
            <v>#DIV/0!</v>
          </cell>
          <cell r="D1129" t="str">
            <v xml:space="preserve">    Interest</v>
          </cell>
          <cell r="G1129">
            <v>243.63981318159213</v>
          </cell>
          <cell r="H1129">
            <v>113.61180833359111</v>
          </cell>
          <cell r="I1129">
            <v>109.86171583101829</v>
          </cell>
          <cell r="J1129">
            <v>131.07919060927892</v>
          </cell>
          <cell r="K1129">
            <v>104.09094137813827</v>
          </cell>
          <cell r="L1129">
            <v>40.039000000000001</v>
          </cell>
          <cell r="M1129">
            <v>19.303999999999998</v>
          </cell>
          <cell r="N1129">
            <v>7.2019999999999991</v>
          </cell>
          <cell r="O1129">
            <v>4.234119999999999</v>
          </cell>
          <cell r="P1129">
            <v>13.794000000000002</v>
          </cell>
          <cell r="Q1129">
            <v>5.8999999999999986</v>
          </cell>
          <cell r="R1129">
            <v>0</v>
          </cell>
          <cell r="S1129">
            <v>0.95009899999999992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 t="str">
            <v>X</v>
          </cell>
        </row>
        <row r="1130">
          <cell r="B1130" t="str">
            <v>f</v>
          </cell>
          <cell r="C1130" t="e">
            <v>#DIV/0!</v>
          </cell>
          <cell r="D1130" t="str">
            <v xml:space="preserve">    Amortization</v>
          </cell>
          <cell r="G1130">
            <v>206.29174318217338</v>
          </cell>
          <cell r="H1130">
            <v>187.25869892040708</v>
          </cell>
          <cell r="I1130">
            <v>135.19552719626168</v>
          </cell>
          <cell r="J1130">
            <v>319.06240000000003</v>
          </cell>
          <cell r="K1130">
            <v>141.70999999999998</v>
          </cell>
          <cell r="L1130">
            <v>56.480000000000004</v>
          </cell>
          <cell r="M1130">
            <v>8.1000000000000014</v>
          </cell>
          <cell r="N1130">
            <v>2</v>
          </cell>
          <cell r="O1130">
            <v>3.93588</v>
          </cell>
          <cell r="P1130">
            <v>0.86599999999999544</v>
          </cell>
          <cell r="Q1130">
            <v>23</v>
          </cell>
          <cell r="R1130">
            <v>0</v>
          </cell>
          <cell r="S1130">
            <v>0.54859100000000005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 t="str">
            <v>X</v>
          </cell>
        </row>
        <row r="1131">
          <cell r="AA1131" t="str">
            <v>X</v>
          </cell>
        </row>
        <row r="1132">
          <cell r="B1132" t="str">
            <v>f</v>
          </cell>
          <cell r="C1132">
            <v>1.0405704900228419</v>
          </cell>
          <cell r="D1132" t="str">
            <v>Total due</v>
          </cell>
          <cell r="E1132">
            <v>0.43282747988630349</v>
          </cell>
          <cell r="F1132">
            <v>0.45520554854438555</v>
          </cell>
          <cell r="G1132">
            <v>0.50438894162919568</v>
          </cell>
          <cell r="H1132">
            <v>0.58409956702659072</v>
          </cell>
          <cell r="I1132">
            <v>0.46883230362831557</v>
          </cell>
          <cell r="J1132">
            <v>0.47972519696899085</v>
          </cell>
          <cell r="K1132">
            <v>0.51544283816545933</v>
          </cell>
          <cell r="L1132">
            <v>0.67703901311018888</v>
          </cell>
          <cell r="M1132">
            <v>0.83354269321162355</v>
          </cell>
          <cell r="N1132">
            <v>0.82067716909527288</v>
          </cell>
          <cell r="O1132">
            <v>0.83529990633642637</v>
          </cell>
          <cell r="P1132">
            <v>0.51250059880324761</v>
          </cell>
          <cell r="Q1132">
            <v>0.32016926926201433</v>
          </cell>
          <cell r="R1132">
            <v>0.4275400745011716</v>
          </cell>
          <cell r="S1132">
            <v>0.45695558889488863</v>
          </cell>
          <cell r="T1132">
            <v>0.48234766635441229</v>
          </cell>
          <cell r="U1132">
            <v>0.87014281828569451</v>
          </cell>
          <cell r="V1132">
            <v>0.90544493881340171</v>
          </cell>
          <cell r="W1132">
            <v>0.78577555069454008</v>
          </cell>
          <cell r="X1132">
            <v>0.77881297212593303</v>
          </cell>
          <cell r="Y1132">
            <v>0.56740811572135597</v>
          </cell>
          <cell r="Z1132">
            <v>0.19842034092872246</v>
          </cell>
          <cell r="AA1132" t="str">
            <v>X</v>
          </cell>
        </row>
        <row r="1133">
          <cell r="B1133" t="str">
            <v>f</v>
          </cell>
          <cell r="C1133">
            <v>1.0918319162347385</v>
          </cell>
          <cell r="D1133" t="str">
            <v xml:space="preserve">  Interest</v>
          </cell>
          <cell r="E1133">
            <v>0.19993255287372935</v>
          </cell>
          <cell r="F1133">
            <v>0.18351737654763614</v>
          </cell>
          <cell r="G1133">
            <v>0.21877468737120631</v>
          </cell>
          <cell r="H1133">
            <v>0.25027510328588393</v>
          </cell>
          <cell r="I1133">
            <v>0.19749550681160336</v>
          </cell>
          <cell r="J1133">
            <v>0.1891178563505756</v>
          </cell>
          <cell r="K1133">
            <v>0.23019780017369926</v>
          </cell>
          <cell r="L1133">
            <v>0.28630206318997414</v>
          </cell>
          <cell r="M1133">
            <v>0.35673219222736263</v>
          </cell>
          <cell r="N1133">
            <v>0.32380026340139334</v>
          </cell>
          <cell r="O1133">
            <v>0.28911991301962287</v>
          </cell>
          <cell r="P1133">
            <v>0.18790541187045021</v>
          </cell>
          <cell r="Q1133">
            <v>0.10994447455693598</v>
          </cell>
          <cell r="R1133">
            <v>0.16067411968700879</v>
          </cell>
          <cell r="S1133">
            <v>0.12993267659909771</v>
          </cell>
          <cell r="T1133">
            <v>0.12080441221948861</v>
          </cell>
          <cell r="U1133">
            <v>0.46182702762754957</v>
          </cell>
          <cell r="V1133">
            <v>0.50423748854358097</v>
          </cell>
          <cell r="W1133">
            <v>0.45291090192705813</v>
          </cell>
          <cell r="X1133">
            <v>0.43367492794723911</v>
          </cell>
          <cell r="Y1133">
            <v>0.40739773525258249</v>
          </cell>
          <cell r="Z1133">
            <v>4.8786190299530796E-2</v>
          </cell>
          <cell r="AA1133" t="str">
            <v>X</v>
          </cell>
        </row>
        <row r="1134">
          <cell r="B1134" t="str">
            <v>f</v>
          </cell>
          <cell r="C1134">
            <v>0.97445173934768359</v>
          </cell>
          <cell r="D1134" t="str">
            <v xml:space="preserve">      Charges IMF</v>
          </cell>
          <cell r="E1134">
            <v>2.6121308474249656E-2</v>
          </cell>
          <cell r="F1134">
            <v>2.7004071896362159E-2</v>
          </cell>
          <cell r="G1134">
            <v>3.1065671088129496E-2</v>
          </cell>
          <cell r="H1134">
            <v>2.9795157109439207E-2</v>
          </cell>
          <cell r="I1134">
            <v>2.1207752797811494E-2</v>
          </cell>
          <cell r="J1134">
            <v>2.189101778801391E-2</v>
          </cell>
          <cell r="K1134">
            <v>1.8923878688176608E-2</v>
          </cell>
          <cell r="L1134">
            <v>1.9596254537667824E-2</v>
          </cell>
          <cell r="M1134">
            <v>2.1427308656901709E-2</v>
          </cell>
          <cell r="N1134">
            <v>1.8341013936135197E-2</v>
          </cell>
          <cell r="O1134">
            <v>1.4691602522287451E-2</v>
          </cell>
          <cell r="P1134">
            <v>1.2029611616332071E-2</v>
          </cell>
          <cell r="Q1134">
            <v>1.0220335913102388E-2</v>
          </cell>
          <cell r="R1134">
            <v>1.2643654224257363E-2</v>
          </cell>
          <cell r="S1134">
            <v>1.3109110640861638E-2</v>
          </cell>
          <cell r="T1134">
            <v>1.4074854463374696E-2</v>
          </cell>
          <cell r="U1134">
            <v>2.0544411094405801E-2</v>
          </cell>
          <cell r="V1134">
            <v>2.001953712481758E-2</v>
          </cell>
          <cell r="W1134">
            <v>1.6909630070861048E-2</v>
          </cell>
          <cell r="X1134">
            <v>1.6099363611245646E-2</v>
          </cell>
          <cell r="Y1134">
            <v>1.5059932679669029E-2</v>
          </cell>
          <cell r="Z1134">
            <v>1.4008740089157399E-2</v>
          </cell>
          <cell r="AA1134" t="str">
            <v>X</v>
          </cell>
        </row>
        <row r="1135">
          <cell r="B1135" t="str">
            <v>f</v>
          </cell>
          <cell r="C1135">
            <v>0.94236463120951164</v>
          </cell>
          <cell r="D1135" t="str">
            <v xml:space="preserve">      Interest</v>
          </cell>
          <cell r="E1135">
            <v>0.1738112443994797</v>
          </cell>
          <cell r="F1135">
            <v>0.15651330465127397</v>
          </cell>
          <cell r="G1135">
            <v>0.18770901628307682</v>
          </cell>
          <cell r="H1135">
            <v>0.22047994617644467</v>
          </cell>
          <cell r="I1135">
            <v>0.17628775401379185</v>
          </cell>
          <cell r="J1135">
            <v>0.16722683856256171</v>
          </cell>
          <cell r="K1135">
            <v>0.21127392148552265</v>
          </cell>
          <cell r="L1135">
            <v>0.26670580865230631</v>
          </cell>
          <cell r="M1135">
            <v>0.33530488357046095</v>
          </cell>
          <cell r="N1135">
            <v>0.3054592494652581</v>
          </cell>
          <cell r="O1135">
            <v>0.27442831049733535</v>
          </cell>
          <cell r="P1135">
            <v>0.17587580025411811</v>
          </cell>
          <cell r="Q1135">
            <v>9.9724138643833601E-2</v>
          </cell>
          <cell r="R1135">
            <v>0.14803046546275145</v>
          </cell>
          <cell r="S1135">
            <v>0.11682356595823608</v>
          </cell>
          <cell r="T1135">
            <v>0.10672955775611391</v>
          </cell>
          <cell r="U1135">
            <v>9.6861914297929216E-2</v>
          </cell>
          <cell r="V1135">
            <v>9.1279242145615391E-2</v>
          </cell>
          <cell r="W1135">
            <v>6.8088634497472933E-2</v>
          </cell>
          <cell r="X1135">
            <v>5.2308573433696881E-2</v>
          </cell>
          <cell r="Y1135">
            <v>4.2110287277803062E-2</v>
          </cell>
          <cell r="Z1135">
            <v>3.4777450210373401E-2</v>
          </cell>
          <cell r="AA1135" t="str">
            <v>X</v>
          </cell>
        </row>
        <row r="1136">
          <cell r="B1136" t="str">
            <v>f</v>
          </cell>
          <cell r="C1136">
            <v>0.98259107154081249</v>
          </cell>
          <cell r="D1136" t="str">
            <v xml:space="preserve">  Amortization</v>
          </cell>
          <cell r="E1136">
            <v>0.23289492701257414</v>
          </cell>
          <cell r="F1136">
            <v>0.27168817199674938</v>
          </cell>
          <cell r="G1136">
            <v>0.28561425425798931</v>
          </cell>
          <cell r="H1136">
            <v>0.33382446374070684</v>
          </cell>
          <cell r="I1136">
            <v>0.27133679681671224</v>
          </cell>
          <cell r="J1136">
            <v>0.29060734061841526</v>
          </cell>
          <cell r="K1136">
            <v>0.28524503799176004</v>
          </cell>
          <cell r="L1136">
            <v>0.39073694992021474</v>
          </cell>
          <cell r="M1136">
            <v>0.47681050098426092</v>
          </cell>
          <cell r="N1136">
            <v>0.49687690569387966</v>
          </cell>
          <cell r="O1136">
            <v>0.54617999331680345</v>
          </cell>
          <cell r="P1136">
            <v>0.32459518693279749</v>
          </cell>
          <cell r="Q1136">
            <v>0.21022479470507835</v>
          </cell>
          <cell r="R1136">
            <v>0.26686595481416281</v>
          </cell>
          <cell r="S1136">
            <v>0.32702291229579095</v>
          </cell>
          <cell r="T1136">
            <v>0.36154325413492372</v>
          </cell>
          <cell r="U1136">
            <v>0.40831579065814499</v>
          </cell>
          <cell r="V1136">
            <v>0.40120745026982074</v>
          </cell>
          <cell r="W1136">
            <v>0.33286464876748195</v>
          </cell>
          <cell r="X1136">
            <v>0.34513804417869387</v>
          </cell>
          <cell r="Y1136">
            <v>0.1600103804687735</v>
          </cell>
          <cell r="Z1136">
            <v>0.14963415062919166</v>
          </cell>
          <cell r="AA1136" t="str">
            <v>X</v>
          </cell>
        </row>
        <row r="1137">
          <cell r="B1137" t="str">
            <v>f</v>
          </cell>
          <cell r="C1137" t="e">
            <v>#DIV/0!</v>
          </cell>
          <cell r="D1137" t="str">
            <v xml:space="preserve">      Repurchases IMF</v>
          </cell>
          <cell r="E1137">
            <v>3.0553548200607031E-2</v>
          </cell>
          <cell r="F1137">
            <v>5.8484863999235151E-2</v>
          </cell>
          <cell r="G1137">
            <v>6.5217288669064746E-2</v>
          </cell>
          <cell r="H1137">
            <v>9.2564961750015801E-2</v>
          </cell>
          <cell r="I1137">
            <v>9.8175891569261389E-2</v>
          </cell>
          <cell r="J1137">
            <v>8.2320968295192823E-2</v>
          </cell>
          <cell r="K1137">
            <v>7.4211685417108902E-2</v>
          </cell>
          <cell r="L1137">
            <v>5.8640166422196556E-2</v>
          </cell>
          <cell r="M1137">
            <v>4.0155465636924736E-2</v>
          </cell>
          <cell r="N1137">
            <v>6.330059694941291E-2</v>
          </cell>
          <cell r="O1137">
            <v>6.0107266797129827E-2</v>
          </cell>
          <cell r="P1137">
            <v>2.3494073693641832E-2</v>
          </cell>
          <cell r="Q1137">
            <v>1.7017185102983133E-2</v>
          </cell>
          <cell r="R1137">
            <v>1.6014060041987643E-2</v>
          </cell>
          <cell r="S1137">
            <v>1.9094441627550196E-2</v>
          </cell>
          <cell r="T1137">
            <v>1.1972267064002893E-2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 t="str">
            <v>X</v>
          </cell>
        </row>
        <row r="1138">
          <cell r="B1138" t="str">
            <v>f</v>
          </cell>
          <cell r="C1138">
            <v>0.98259107154081249</v>
          </cell>
          <cell r="D1138" t="str">
            <v xml:space="preserve">      Amortization</v>
          </cell>
          <cell r="E1138">
            <v>0.20234137881196709</v>
          </cell>
          <cell r="F1138">
            <v>0.21320330799751422</v>
          </cell>
          <cell r="G1138">
            <v>0.22039696558892455</v>
          </cell>
          <cell r="H1138">
            <v>0.2412595019906911</v>
          </cell>
          <cell r="I1138">
            <v>0.1731609052474509</v>
          </cell>
          <cell r="J1138">
            <v>0.20828637232322239</v>
          </cell>
          <cell r="K1138">
            <v>0.21103335257465114</v>
          </cell>
          <cell r="L1138">
            <v>0.33209678349801819</v>
          </cell>
          <cell r="M1138">
            <v>0.43665503534733618</v>
          </cell>
          <cell r="N1138">
            <v>0.43357630874446673</v>
          </cell>
          <cell r="O1138">
            <v>0.48607272651967365</v>
          </cell>
          <cell r="P1138">
            <v>0.30110111323915562</v>
          </cell>
          <cell r="Q1138">
            <v>0.19320760960209521</v>
          </cell>
          <cell r="R1138">
            <v>0.25085189477217518</v>
          </cell>
          <cell r="S1138">
            <v>0.30792847066824075</v>
          </cell>
          <cell r="T1138">
            <v>0.34957098707092077</v>
          </cell>
          <cell r="U1138">
            <v>0.40831579065814499</v>
          </cell>
          <cell r="V1138">
            <v>0.40120745026982074</v>
          </cell>
          <cell r="W1138">
            <v>0.33286464876748195</v>
          </cell>
          <cell r="X1138">
            <v>0.34513804417869387</v>
          </cell>
          <cell r="Y1138">
            <v>0.1600103804687735</v>
          </cell>
          <cell r="Z1138">
            <v>0.14963415062919166</v>
          </cell>
          <cell r="AA1138" t="str">
            <v>X</v>
          </cell>
        </row>
        <row r="1139">
          <cell r="AA1139" t="str">
            <v>X</v>
          </cell>
        </row>
        <row r="1140">
          <cell r="B1140" t="str">
            <v>f</v>
          </cell>
          <cell r="C1140" t="e">
            <v>#DIV/0!</v>
          </cell>
          <cell r="D1140" t="str">
            <v>Debt relief</v>
          </cell>
          <cell r="E1140">
            <v>0.22450257744375393</v>
          </cell>
          <cell r="F1140">
            <v>0.19695014102012523</v>
          </cell>
          <cell r="G1140">
            <v>0.22707958633093522</v>
          </cell>
          <cell r="H1140">
            <v>0.32729341847379406</v>
          </cell>
          <cell r="I1140">
            <v>0.10627704551106693</v>
          </cell>
          <cell r="J1140">
            <v>0.5047240025481452</v>
          </cell>
          <cell r="K1140">
            <v>0.19735115905904363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5.1439867528604291</v>
          </cell>
          <cell r="Y1140">
            <v>-7.8146269791332545E-2</v>
          </cell>
          <cell r="Z1140">
            <v>0.10097203854824598</v>
          </cell>
          <cell r="AA1140" t="str">
            <v>X</v>
          </cell>
        </row>
        <row r="1141">
          <cell r="B1141" t="str">
            <v>f</v>
          </cell>
          <cell r="C1141" t="e">
            <v>#DIV/0!</v>
          </cell>
          <cell r="D1141" t="str">
            <v xml:space="preserve">  Interest</v>
          </cell>
          <cell r="E1141">
            <v>7.6600664835958954E-2</v>
          </cell>
          <cell r="F1141">
            <v>4.6847363640709405E-2</v>
          </cell>
          <cell r="G1141">
            <v>8.6634442446043153E-2</v>
          </cell>
          <cell r="H1141">
            <v>0.14711386482898148</v>
          </cell>
          <cell r="I1141">
            <v>8.3949266351653826E-2</v>
          </cell>
          <cell r="J1141">
            <v>0.2385108364797793</v>
          </cell>
          <cell r="K1141">
            <v>7.5278260459737595E-2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2.774133432384573</v>
          </cell>
          <cell r="Y1141">
            <v>-0.22627528445713335</v>
          </cell>
          <cell r="Z1141">
            <v>-0.14992777982045644</v>
          </cell>
          <cell r="AA1141" t="str">
            <v>X</v>
          </cell>
        </row>
        <row r="1142">
          <cell r="B1142" t="str">
            <v>f</v>
          </cell>
          <cell r="C1142" t="e">
            <v>#DIV/0!</v>
          </cell>
          <cell r="D1142" t="str">
            <v xml:space="preserve">  Amortization</v>
          </cell>
          <cell r="E1142">
            <v>0.14790191260779498</v>
          </cell>
          <cell r="F1142">
            <v>0.15010277737941582</v>
          </cell>
          <cell r="G1142">
            <v>0.14044514388489207</v>
          </cell>
          <cell r="H1142">
            <v>0.18017955364481256</v>
          </cell>
          <cell r="I1142">
            <v>2.2327779159413082E-2</v>
          </cell>
          <cell r="J1142">
            <v>0.26621316606836587</v>
          </cell>
          <cell r="K1142">
            <v>0.12207289859930603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2.3698533204758556</v>
          </cell>
          <cell r="Y1142">
            <v>0.14812901466580081</v>
          </cell>
          <cell r="Z1142">
            <v>0.2508998183687024</v>
          </cell>
          <cell r="AA1142" t="str">
            <v>X</v>
          </cell>
        </row>
        <row r="1143">
          <cell r="AA1143" t="str">
            <v>X</v>
          </cell>
        </row>
        <row r="1144">
          <cell r="B1144" t="str">
            <v>f</v>
          </cell>
          <cell r="C1144">
            <v>1.0405704900228419</v>
          </cell>
          <cell r="D1144" t="str">
            <v>Due after relief</v>
          </cell>
          <cell r="E1144">
            <v>0.20832490244254956</v>
          </cell>
          <cell r="F1144">
            <v>0.25825540752426029</v>
          </cell>
          <cell r="G1144">
            <v>0.2773093552982604</v>
          </cell>
          <cell r="H1144">
            <v>0.32002926292341061</v>
          </cell>
          <cell r="I1144">
            <v>0.41229412904487867</v>
          </cell>
          <cell r="J1144">
            <v>2.4003987580055706E-2</v>
          </cell>
          <cell r="K1144">
            <v>0.31809167910641567</v>
          </cell>
          <cell r="L1144">
            <v>0.67703901311018888</v>
          </cell>
          <cell r="M1144">
            <v>0.83354269321162355</v>
          </cell>
          <cell r="N1144">
            <v>0.82067716909527288</v>
          </cell>
          <cell r="O1144">
            <v>0.83529990633642637</v>
          </cell>
          <cell r="P1144">
            <v>0.51250059880324761</v>
          </cell>
          <cell r="Q1144">
            <v>0.32016926926201433</v>
          </cell>
          <cell r="R1144">
            <v>0.4275400745011716</v>
          </cell>
          <cell r="S1144">
            <v>0.45695558889488863</v>
          </cell>
          <cell r="T1144">
            <v>0.48234766635441229</v>
          </cell>
          <cell r="U1144">
            <v>0.87014281828569451</v>
          </cell>
          <cell r="V1144">
            <v>0.90544493881340171</v>
          </cell>
          <cell r="W1144">
            <v>0.78577555069454008</v>
          </cell>
          <cell r="X1144">
            <v>-4.3651737807344961</v>
          </cell>
          <cell r="Y1144">
            <v>0.6455543855126884</v>
          </cell>
          <cell r="Z1144">
            <v>9.7448302380476484E-2</v>
          </cell>
          <cell r="AA1144" t="str">
            <v>X</v>
          </cell>
        </row>
        <row r="1145">
          <cell r="B1145" t="str">
            <v>f</v>
          </cell>
          <cell r="C1145">
            <v>1.0918319162347385</v>
          </cell>
          <cell r="D1145" t="str">
            <v xml:space="preserve">  Interest</v>
          </cell>
          <cell r="E1145">
            <v>0.1233318880377704</v>
          </cell>
          <cell r="F1145">
            <v>0.13667001290692674</v>
          </cell>
          <cell r="G1145">
            <v>0.13214024492516316</v>
          </cell>
          <cell r="H1145">
            <v>0.10316123845690241</v>
          </cell>
          <cell r="I1145">
            <v>0.11354624045994953</v>
          </cell>
          <cell r="J1145">
            <v>-4.9392980129203699E-2</v>
          </cell>
          <cell r="K1145">
            <v>0.15491953971396163</v>
          </cell>
          <cell r="L1145">
            <v>0.28630206318997414</v>
          </cell>
          <cell r="M1145">
            <v>0.35673219222736263</v>
          </cell>
          <cell r="N1145">
            <v>0.32380026340139334</v>
          </cell>
          <cell r="O1145">
            <v>0.28911991301962287</v>
          </cell>
          <cell r="P1145">
            <v>0.18790541187045021</v>
          </cell>
          <cell r="Q1145">
            <v>0.10994447455693598</v>
          </cell>
          <cell r="R1145">
            <v>0.16067411968700879</v>
          </cell>
          <cell r="S1145">
            <v>0.12993267659909771</v>
          </cell>
          <cell r="T1145">
            <v>0.12080441221948861</v>
          </cell>
          <cell r="U1145">
            <v>0.46182702762754957</v>
          </cell>
          <cell r="V1145">
            <v>0.50423748854358097</v>
          </cell>
          <cell r="W1145">
            <v>0.45291090192705813</v>
          </cell>
          <cell r="X1145">
            <v>-2.3404585044373341</v>
          </cell>
          <cell r="Y1145">
            <v>0.63367301970971579</v>
          </cell>
          <cell r="Z1145">
            <v>0.19871397011998723</v>
          </cell>
          <cell r="AA1145" t="str">
            <v>X</v>
          </cell>
        </row>
        <row r="1146">
          <cell r="B1146" t="str">
            <v>f</v>
          </cell>
          <cell r="C1146">
            <v>0.98259107154081249</v>
          </cell>
          <cell r="D1146" t="str">
            <v xml:space="preserve">  Amortization</v>
          </cell>
          <cell r="E1146">
            <v>8.4993014404779146E-2</v>
          </cell>
          <cell r="F1146">
            <v>0.12158539461733356</v>
          </cell>
          <cell r="G1146">
            <v>0.20137414634432024</v>
          </cell>
          <cell r="H1146">
            <v>0.21686802446650821</v>
          </cell>
          <cell r="I1146">
            <v>0.29874788858492912</v>
          </cell>
          <cell r="J1146">
            <v>7.3396967709259409E-2</v>
          </cell>
          <cell r="K1146">
            <v>0.16317213939245401</v>
          </cell>
          <cell r="L1146">
            <v>0.39073694992021474</v>
          </cell>
          <cell r="M1146">
            <v>0.47681050098426092</v>
          </cell>
          <cell r="N1146">
            <v>0.49687690569387966</v>
          </cell>
          <cell r="O1146">
            <v>0.54617999331680345</v>
          </cell>
          <cell r="P1146">
            <v>0.32459518693279749</v>
          </cell>
          <cell r="Q1146">
            <v>0.21022479470507835</v>
          </cell>
          <cell r="R1146">
            <v>0.26686595481416281</v>
          </cell>
          <cell r="S1146">
            <v>0.32702291229579095</v>
          </cell>
          <cell r="T1146">
            <v>0.36154325413492372</v>
          </cell>
          <cell r="U1146">
            <v>0.40831579065814499</v>
          </cell>
          <cell r="V1146">
            <v>0.40120745026982074</v>
          </cell>
          <cell r="W1146">
            <v>0.33286464876748195</v>
          </cell>
          <cell r="X1146">
            <v>-2.0247152762971621</v>
          </cell>
          <cell r="Y1146">
            <v>1.1881365802972705E-2</v>
          </cell>
          <cell r="Z1146">
            <v>-0.10126566773951073</v>
          </cell>
          <cell r="AA1146" t="str">
            <v>X</v>
          </cell>
        </row>
        <row r="1147">
          <cell r="AA1147" t="str">
            <v>X</v>
          </cell>
        </row>
        <row r="1148">
          <cell r="B1148" t="str">
            <v>f</v>
          </cell>
          <cell r="C1148" t="e">
            <v>#DIV/0!</v>
          </cell>
          <cell r="D1148" t="str">
            <v>Total paid (incl. IMF)</v>
          </cell>
          <cell r="E1148">
            <v>0.21099999999999999</v>
          </cell>
          <cell r="F1148">
            <v>0.26500000000000001</v>
          </cell>
          <cell r="G1148">
            <v>0.25288419310013799</v>
          </cell>
          <cell r="H1148">
            <v>0.19021970490864146</v>
          </cell>
          <cell r="I1148">
            <v>0.12188870580814723</v>
          </cell>
          <cell r="J1148">
            <v>0.22058195256984314</v>
          </cell>
          <cell r="K1148">
            <v>0.13043989671945355</v>
          </cell>
          <cell r="L1148">
            <v>7.1712261297484814E-2</v>
          </cell>
          <cell r="M1148">
            <v>2.837614290094698E-2</v>
          </cell>
          <cell r="N1148">
            <v>1.0097662679688355E-2</v>
          </cell>
          <cell r="O1148">
            <v>8.882365731680799E-3</v>
          </cell>
          <cell r="P1148">
            <v>1.1835846060095849E-2</v>
          </cell>
          <cell r="Q1148">
            <v>2.4143183577624572E-2</v>
          </cell>
          <cell r="R1148">
            <v>0</v>
          </cell>
          <cell r="S1148">
            <v>1.6389833174566553E-3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 t="str">
            <v>X</v>
          </cell>
        </row>
        <row r="1149">
          <cell r="B1149" t="str">
            <v>f</v>
          </cell>
          <cell r="C1149" t="e">
            <v>#DIV/0!</v>
          </cell>
          <cell r="D1149" t="str">
            <v xml:space="preserve">    Interest</v>
          </cell>
          <cell r="G1149">
            <v>0.13693784463893444</v>
          </cell>
          <cell r="H1149">
            <v>7.1828923521268961E-2</v>
          </cell>
          <cell r="I1149">
            <v>5.4643977036069782E-2</v>
          </cell>
          <cell r="J1149">
            <v>6.4232464649031665E-2</v>
          </cell>
          <cell r="K1149">
            <v>5.5238241020026682E-2</v>
          </cell>
          <cell r="L1149">
            <v>2.9748414613599335E-2</v>
          </cell>
          <cell r="M1149">
            <v>1.9988799538749106E-2</v>
          </cell>
          <cell r="N1149">
            <v>7.9029957203994271E-3</v>
          </cell>
          <cell r="O1149">
            <v>4.6033050663187641E-3</v>
          </cell>
          <cell r="P1149">
            <v>1.113667534467682E-2</v>
          </cell>
          <cell r="Q1149">
            <v>4.9288852286499983E-3</v>
          </cell>
          <cell r="R1149">
            <v>0</v>
          </cell>
          <cell r="S1149">
            <v>1.0390383674624176E-3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 t="str">
            <v>X</v>
          </cell>
        </row>
        <row r="1150">
          <cell r="B1150" t="str">
            <v>f</v>
          </cell>
          <cell r="C1150" t="e">
            <v>#DIV/0!</v>
          </cell>
          <cell r="D1150" t="str">
            <v xml:space="preserve">    Amortization</v>
          </cell>
          <cell r="G1150">
            <v>0.11594634846120355</v>
          </cell>
          <cell r="H1150">
            <v>0.1183907813873725</v>
          </cell>
          <cell r="I1150">
            <v>6.7244728772077447E-2</v>
          </cell>
          <cell r="J1150">
            <v>0.15634948792081146</v>
          </cell>
          <cell r="K1150">
            <v>7.520165569942687E-2</v>
          </cell>
          <cell r="L1150">
            <v>4.1963846683885475E-2</v>
          </cell>
          <cell r="M1150">
            <v>8.3873433621978761E-3</v>
          </cell>
          <cell r="N1150">
            <v>2.1946669592889279E-3</v>
          </cell>
          <cell r="O1150">
            <v>4.2790606653620358E-3</v>
          </cell>
          <cell r="P1150">
            <v>6.9917071541902821E-4</v>
          </cell>
          <cell r="Q1150">
            <v>1.9214298348974573E-2</v>
          </cell>
          <cell r="R1150">
            <v>0</v>
          </cell>
          <cell r="S1150">
            <v>5.9994494999423772E-4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 t="str">
            <v>X</v>
          </cell>
        </row>
        <row r="1151">
          <cell r="AA1151" t="str">
            <v>X</v>
          </cell>
        </row>
        <row r="1152">
          <cell r="B1152" t="str">
            <v>f</v>
          </cell>
          <cell r="C1152" t="e">
            <v>#DIV/0!</v>
          </cell>
          <cell r="D1152" t="str">
            <v>Memorandum items:</v>
          </cell>
          <cell r="AA1152" t="str">
            <v>X</v>
          </cell>
        </row>
        <row r="1153">
          <cell r="B1153" t="str">
            <v>f</v>
          </cell>
          <cell r="C1153">
            <v>-0.65235988368591635</v>
          </cell>
          <cell r="D1153" t="str">
            <v>Debt outstanding   *</v>
          </cell>
          <cell r="E1153">
            <v>5704.7765300000001</v>
          </cell>
          <cell r="F1153">
            <v>5733.1063570000006</v>
          </cell>
          <cell r="G1153">
            <v>5604.1908407618412</v>
          </cell>
          <cell r="H1153">
            <v>5626.0015924677482</v>
          </cell>
          <cell r="I1153">
            <v>5955.1173278122296</v>
          </cell>
          <cell r="J1153">
            <v>6964.6277933562142</v>
          </cell>
          <cell r="K1153">
            <v>7138.0488358210723</v>
          </cell>
          <cell r="L1153">
            <v>7643.8390529480612</v>
          </cell>
          <cell r="M1153">
            <v>8267.9216396454049</v>
          </cell>
          <cell r="N1153">
            <v>8436.5153572248455</v>
          </cell>
          <cell r="O1153">
            <v>8477.7833842641467</v>
          </cell>
          <cell r="P1153">
            <v>8802.648123964671</v>
          </cell>
          <cell r="Q1153">
            <v>9100.3616423796939</v>
          </cell>
          <cell r="R1153">
            <v>9363.6575099227739</v>
          </cell>
          <cell r="S1153">
            <v>9694.9499064179436</v>
          </cell>
          <cell r="T1153">
            <v>9751.1186696161349</v>
          </cell>
          <cell r="U1153">
            <v>9850.5930800532606</v>
          </cell>
          <cell r="V1153">
            <v>-6426.131755940838</v>
          </cell>
          <cell r="W1153">
            <v>-16911.806006325005</v>
          </cell>
          <cell r="X1153">
            <v>-15324.025921325298</v>
          </cell>
          <cell r="Y1153">
            <v>-18564.141119291406</v>
          </cell>
          <cell r="Z1153">
            <v>-33188.244996888316</v>
          </cell>
          <cell r="AA1153" t="str">
            <v>X</v>
          </cell>
        </row>
        <row r="1154">
          <cell r="B1154" t="str">
            <v>f</v>
          </cell>
          <cell r="C1154">
            <v>-0.68004831270501087</v>
          </cell>
          <cell r="D1154" t="str">
            <v xml:space="preserve">  (in % of GDP)</v>
          </cell>
          <cell r="E1154">
            <v>0.76567611276941028</v>
          </cell>
          <cell r="F1154">
            <v>0.77588583564069358</v>
          </cell>
          <cell r="G1154">
            <v>0.72033736132213688</v>
          </cell>
          <cell r="H1154">
            <v>0.70322648465309756</v>
          </cell>
          <cell r="I1154">
            <v>0.66891416213913157</v>
          </cell>
          <cell r="J1154">
            <v>0.81458904773690943</v>
          </cell>
          <cell r="K1154">
            <v>0.83467514655571207</v>
          </cell>
          <cell r="L1154">
            <v>0.94198186356590796</v>
          </cell>
          <cell r="M1154">
            <v>1.105303381020468</v>
          </cell>
          <cell r="N1154">
            <v>1.2533829972848589</v>
          </cell>
          <cell r="O1154">
            <v>1.3001797327086788</v>
          </cell>
          <cell r="P1154">
            <v>1.7213052327682083</v>
          </cell>
          <cell r="Q1154">
            <v>1.5770053141804581</v>
          </cell>
          <cell r="R1154">
            <v>2.4613191779521539</v>
          </cell>
          <cell r="S1154">
            <v>1.5591498017668737</v>
          </cell>
          <cell r="T1154">
            <v>2.1294878968786479</v>
          </cell>
          <cell r="U1154">
            <v>2.1697964971338481</v>
          </cell>
          <cell r="V1154">
            <v>-1.4755664467891163</v>
          </cell>
          <cell r="W1154">
            <v>-2.9247241202204965</v>
          </cell>
          <cell r="X1154">
            <v>-2.3044641489538553</v>
          </cell>
          <cell r="Y1154">
            <v>-2.4275830638175591</v>
          </cell>
          <cell r="Z1154">
            <v>-3.7738591300272</v>
          </cell>
          <cell r="AA1154" t="str">
            <v>X</v>
          </cell>
        </row>
        <row r="1155">
          <cell r="B1155" t="str">
            <v>f</v>
          </cell>
          <cell r="C1155">
            <v>1.0330346290784811</v>
          </cell>
          <cell r="D1155" t="str">
            <v xml:space="preserve">  Fund credit [1]</v>
          </cell>
          <cell r="E1155">
            <v>688.70000000000073</v>
          </cell>
          <cell r="F1155">
            <v>735.10551300000043</v>
          </cell>
          <cell r="G1155">
            <v>699.67539999999917</v>
          </cell>
          <cell r="H1155">
            <v>681.26000000000022</v>
          </cell>
          <cell r="I1155">
            <v>584.06736999999885</v>
          </cell>
          <cell r="J1155">
            <v>478.1876000000002</v>
          </cell>
          <cell r="K1155">
            <v>366.27999999999975</v>
          </cell>
          <cell r="L1155">
            <v>341.3149999999996</v>
          </cell>
          <cell r="M1155">
            <v>349.9072270000006</v>
          </cell>
          <cell r="N1155">
            <v>360.81939299999885</v>
          </cell>
          <cell r="O1155">
            <v>365.8627290000004</v>
          </cell>
          <cell r="P1155">
            <v>365.29860899999949</v>
          </cell>
          <cell r="Q1155">
            <v>354.45760899999914</v>
          </cell>
          <cell r="R1155">
            <v>374.84760900000038</v>
          </cell>
          <cell r="S1155">
            <v>384.53665099999853</v>
          </cell>
          <cell r="T1155">
            <v>396.60655799999768</v>
          </cell>
          <cell r="U1155">
            <v>408.66207300000133</v>
          </cell>
          <cell r="V1155">
            <v>422.16207299999951</v>
          </cell>
          <cell r="W1155">
            <v>435.46207299999878</v>
          </cell>
          <cell r="X1155">
            <v>0</v>
          </cell>
          <cell r="Y1155">
            <v>0</v>
          </cell>
          <cell r="Z1155">
            <v>0</v>
          </cell>
          <cell r="AA1155" t="str">
            <v>X</v>
          </cell>
        </row>
        <row r="1156">
          <cell r="B1156" t="str">
            <v>f</v>
          </cell>
          <cell r="C1156">
            <v>1.0768802221580169</v>
          </cell>
          <cell r="D1156" t="str">
            <v xml:space="preserve">    (in % of GDP)</v>
          </cell>
          <cell r="E1156">
            <v>9.243502109000111E-2</v>
          </cell>
          <cell r="F1156">
            <v>9.9484977204668659E-2</v>
          </cell>
          <cell r="G1156">
            <v>8.9933113582101945E-2</v>
          </cell>
          <cell r="H1156">
            <v>8.5154628391178461E-2</v>
          </cell>
          <cell r="I1156">
            <v>6.5605917386666518E-2</v>
          </cell>
          <cell r="J1156">
            <v>5.5929246081919876E-2</v>
          </cell>
          <cell r="K1156">
            <v>4.2830305551595352E-2</v>
          </cell>
          <cell r="L1156">
            <v>4.2061657438875188E-2</v>
          </cell>
          <cell r="M1156">
            <v>4.6777613274910541E-2</v>
          </cell>
          <cell r="N1156">
            <v>5.3605650334003066E-2</v>
          </cell>
          <cell r="O1156">
            <v>5.6109867831988368E-2</v>
          </cell>
          <cell r="P1156">
            <v>7.143195983067907E-2</v>
          </cell>
          <cell r="Q1156">
            <v>6.1424101042486377E-2</v>
          </cell>
          <cell r="R1156">
            <v>9.8531968716658092E-2</v>
          </cell>
          <cell r="S1156">
            <v>6.184149984950927E-2</v>
          </cell>
          <cell r="T1156">
            <v>8.6612510184633201E-2</v>
          </cell>
          <cell r="U1156">
            <v>9.001625864562314E-2</v>
          </cell>
          <cell r="V1156">
            <v>9.6936728608132156E-2</v>
          </cell>
          <cell r="W1156">
            <v>7.5308717937515784E-2</v>
          </cell>
          <cell r="X1156">
            <v>0</v>
          </cell>
          <cell r="Y1156">
            <v>0</v>
          </cell>
          <cell r="Z1156">
            <v>0</v>
          </cell>
          <cell r="AA1156" t="str">
            <v>X</v>
          </cell>
        </row>
        <row r="1157">
          <cell r="B1157" t="str">
            <v>f</v>
          </cell>
          <cell r="C1157">
            <v>-0.72530648908841455</v>
          </cell>
          <cell r="D1157" t="str">
            <v xml:space="preserve">  Other public debt   *</v>
          </cell>
          <cell r="E1157">
            <v>5016.0765299999994</v>
          </cell>
          <cell r="F1157">
            <v>4998.0008440000001</v>
          </cell>
          <cell r="G1157">
            <v>4904.515440761842</v>
          </cell>
          <cell r="H1157">
            <v>4944.741592467748</v>
          </cell>
          <cell r="I1157">
            <v>5371.0499578122308</v>
          </cell>
          <cell r="J1157">
            <v>6486.440193356214</v>
          </cell>
          <cell r="K1157">
            <v>6771.7688358210726</v>
          </cell>
          <cell r="L1157">
            <v>7302.5240529480616</v>
          </cell>
          <cell r="M1157">
            <v>7918.0144126454043</v>
          </cell>
          <cell r="N1157">
            <v>8075.6959642248466</v>
          </cell>
          <cell r="O1157">
            <v>8111.9206552641463</v>
          </cell>
          <cell r="P1157">
            <v>8437.3495149646715</v>
          </cell>
          <cell r="Q1157">
            <v>8745.9040333796947</v>
          </cell>
          <cell r="R1157">
            <v>8988.8099009227735</v>
          </cell>
          <cell r="S1157">
            <v>9310.413255417945</v>
          </cell>
          <cell r="T1157">
            <v>9354.5121116161372</v>
          </cell>
          <cell r="U1157">
            <v>9441.9310070532592</v>
          </cell>
          <cell r="V1157">
            <v>-6848.2938289408376</v>
          </cell>
          <cell r="W1157">
            <v>-17347.268079325004</v>
          </cell>
          <cell r="X1157">
            <v>-15324.025921325298</v>
          </cell>
          <cell r="Y1157">
            <v>-18564.141119291406</v>
          </cell>
          <cell r="Z1157">
            <v>-33188.244996888316</v>
          </cell>
          <cell r="AA1157" t="str">
            <v>X</v>
          </cell>
        </row>
        <row r="1158">
          <cell r="B1158" t="str">
            <v>f</v>
          </cell>
          <cell r="C1158">
            <v>-0.75609102649243753</v>
          </cell>
          <cell r="D1158" t="str">
            <v xml:space="preserve">    (in % of GDP)</v>
          </cell>
          <cell r="E1158">
            <v>0.67324109167940915</v>
          </cell>
          <cell r="F1158">
            <v>0.67640085843602493</v>
          </cell>
          <cell r="G1158">
            <v>0.6304042477400349</v>
          </cell>
          <cell r="H1158">
            <v>0.61807185626191907</v>
          </cell>
          <cell r="I1158">
            <v>0.60330824475246514</v>
          </cell>
          <cell r="J1158">
            <v>0.75865980165498959</v>
          </cell>
          <cell r="K1158">
            <v>0.79184484100411678</v>
          </cell>
          <cell r="L1158">
            <v>0.89992020612703283</v>
          </cell>
          <cell r="M1158">
            <v>1.0585257677455575</v>
          </cell>
          <cell r="N1158">
            <v>1.1997773469508559</v>
          </cell>
          <cell r="O1158">
            <v>1.2440698648766904</v>
          </cell>
          <cell r="P1158">
            <v>1.6498732729375294</v>
          </cell>
          <cell r="Q1158">
            <v>1.5155812131379718</v>
          </cell>
          <cell r="R1158">
            <v>2.3627872092354956</v>
          </cell>
          <cell r="S1158">
            <v>1.4973083019173643</v>
          </cell>
          <cell r="T1158">
            <v>2.0428753866940146</v>
          </cell>
          <cell r="U1158">
            <v>2.0797802384882247</v>
          </cell>
          <cell r="V1158">
            <v>-1.5725031753972483</v>
          </cell>
          <cell r="W1158">
            <v>-3.0000328381580124</v>
          </cell>
          <cell r="X1158">
            <v>-2.3044641489538553</v>
          </cell>
          <cell r="Y1158">
            <v>-2.4275830638175591</v>
          </cell>
          <cell r="Z1158">
            <v>-3.7738591300272</v>
          </cell>
          <cell r="AA1158" t="str">
            <v>X</v>
          </cell>
        </row>
        <row r="1159">
          <cell r="AA1159" t="str">
            <v>X</v>
          </cell>
        </row>
        <row r="1160">
          <cell r="D1160" t="str">
            <v>[1]  Including SAF</v>
          </cell>
          <cell r="AA1160" t="str">
            <v>X</v>
          </cell>
        </row>
        <row r="1161">
          <cell r="AA1161" t="str">
            <v>X</v>
          </cell>
        </row>
        <row r="1162">
          <cell r="D1162" t="str">
            <v>TABLE 17</v>
          </cell>
          <cell r="AA1162" t="str">
            <v>X</v>
          </cell>
        </row>
        <row r="1163">
          <cell r="D1163" t="str">
            <v>Capital and Financial Accounts USD</v>
          </cell>
          <cell r="AA1163" t="str">
            <v>X</v>
          </cell>
        </row>
        <row r="1164">
          <cell r="E1164">
            <v>1984</v>
          </cell>
          <cell r="F1164">
            <v>1985</v>
          </cell>
          <cell r="G1164">
            <v>1986</v>
          </cell>
          <cell r="H1164">
            <v>1987</v>
          </cell>
          <cell r="I1164">
            <v>1988</v>
          </cell>
          <cell r="J1164">
            <v>1989</v>
          </cell>
          <cell r="K1164">
            <v>1990</v>
          </cell>
          <cell r="L1164">
            <v>1991</v>
          </cell>
          <cell r="M1164">
            <v>1992</v>
          </cell>
          <cell r="N1164">
            <v>1993</v>
          </cell>
          <cell r="O1164">
            <v>1994</v>
          </cell>
          <cell r="P1164">
            <v>1995</v>
          </cell>
          <cell r="Q1164">
            <v>1996</v>
          </cell>
          <cell r="R1164" t="str">
            <v>"                  1997</v>
          </cell>
          <cell r="S1164" t="str">
            <v>"                  1998</v>
          </cell>
          <cell r="T1164" t="str">
            <v>"                  1999</v>
          </cell>
          <cell r="U1164" t="str">
            <v>"                  2000</v>
          </cell>
          <cell r="V1164" t="str">
            <v>"                  2001</v>
          </cell>
          <cell r="W1164" t="str">
            <v>"                  2002</v>
          </cell>
          <cell r="X1164" t="str">
            <v>"                  2003</v>
          </cell>
          <cell r="Y1164" t="str">
            <v>"                  2004</v>
          </cell>
          <cell r="Z1164" t="str">
            <v>"                  2005</v>
          </cell>
          <cell r="AA1164" t="str">
            <v>X</v>
          </cell>
        </row>
        <row r="1165">
          <cell r="AA1165" t="str">
            <v>X</v>
          </cell>
        </row>
        <row r="1166">
          <cell r="AA1166" t="str">
            <v>X</v>
          </cell>
        </row>
        <row r="1167">
          <cell r="C1167">
            <v>0.29955791445769014</v>
          </cell>
          <cell r="D1167" t="str">
            <v>Capital and financial accounts USD</v>
          </cell>
          <cell r="U1167">
            <v>-470.84307306156211</v>
          </cell>
          <cell r="V1167">
            <v>-141.04476900317138</v>
          </cell>
          <cell r="W1167">
            <v>-327.16957635106638</v>
          </cell>
          <cell r="X1167">
            <v>-362.88818328668776</v>
          </cell>
          <cell r="Y1167">
            <v>-199.68599031662089</v>
          </cell>
          <cell r="Z1167">
            <v>-207.87589499424107</v>
          </cell>
          <cell r="AA1167" t="str">
            <v>X</v>
          </cell>
        </row>
        <row r="1168">
          <cell r="AA1168" t="str">
            <v>X</v>
          </cell>
        </row>
        <row r="1169">
          <cell r="C1169">
            <v>-4.2941176470588234</v>
          </cell>
          <cell r="D1169" t="str">
            <v>Capital transfers (USD)</v>
          </cell>
          <cell r="U1169">
            <v>-10.199999999999999</v>
          </cell>
          <cell r="V1169">
            <v>43.8</v>
          </cell>
          <cell r="W1169">
            <v>25.554285695853455</v>
          </cell>
          <cell r="X1169">
            <v>25.655332263771914</v>
          </cell>
          <cell r="Y1169">
            <v>25.767161805275606</v>
          </cell>
          <cell r="Z1169">
            <v>25.894782580155528</v>
          </cell>
          <cell r="AA1169" t="str">
            <v>X</v>
          </cell>
        </row>
        <row r="1170">
          <cell r="AA1170" t="str">
            <v>X</v>
          </cell>
        </row>
        <row r="1171">
          <cell r="C1171" t="e">
            <v>#DIV/0!</v>
          </cell>
          <cell r="D1171" t="str">
            <v>Public capital transfers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 t="str">
            <v>X</v>
          </cell>
        </row>
        <row r="1172">
          <cell r="C1172" t="e">
            <v>#DIV/0!</v>
          </cell>
          <cell r="D1172" t="str">
            <v>Official grants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 t="str">
            <v>X</v>
          </cell>
        </row>
        <row r="1173">
          <cell r="C1173" t="e">
            <v>#DIV/0!</v>
          </cell>
          <cell r="D1173" t="str">
            <v>Debt cancellation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 t="str">
            <v>X</v>
          </cell>
        </row>
        <row r="1174">
          <cell r="C1174">
            <v>-4.2941176470588234</v>
          </cell>
          <cell r="D1174" t="str">
            <v>Private capital transfers</v>
          </cell>
          <cell r="U1174">
            <v>-10.199999999999999</v>
          </cell>
          <cell r="V1174">
            <v>43.8</v>
          </cell>
          <cell r="W1174">
            <v>25.554285695853455</v>
          </cell>
          <cell r="X1174">
            <v>25.655332263771914</v>
          </cell>
          <cell r="Y1174">
            <v>25.767161805275606</v>
          </cell>
          <cell r="Z1174">
            <v>25.894782580155528</v>
          </cell>
          <cell r="AA1174" t="str">
            <v>X</v>
          </cell>
        </row>
        <row r="1175">
          <cell r="C1175">
            <v>-4.2941176470588234</v>
          </cell>
          <cell r="D1175" t="str">
            <v>Private grants</v>
          </cell>
          <cell r="U1175">
            <v>-10.199999999999999</v>
          </cell>
          <cell r="V1175">
            <v>43.8</v>
          </cell>
          <cell r="W1175">
            <v>25.554285695853455</v>
          </cell>
          <cell r="X1175">
            <v>25.655332263771914</v>
          </cell>
          <cell r="Y1175">
            <v>25.767161805275606</v>
          </cell>
          <cell r="Z1175">
            <v>25.894782580155528</v>
          </cell>
          <cell r="AA1175" t="str">
            <v>X</v>
          </cell>
        </row>
        <row r="1176">
          <cell r="C1176" t="e">
            <v>#DIV/0!</v>
          </cell>
          <cell r="D1176" t="str">
            <v>Debt cancellation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 t="str">
            <v>X</v>
          </cell>
        </row>
        <row r="1177">
          <cell r="AA1177" t="str">
            <v>X</v>
          </cell>
        </row>
        <row r="1178">
          <cell r="C1178">
            <v>0.40127547729013174</v>
          </cell>
          <cell r="D1178" t="str">
            <v>Financial account (USD)</v>
          </cell>
          <cell r="U1178">
            <v>-460.64307306156212</v>
          </cell>
          <cell r="V1178">
            <v>-184.84476900317136</v>
          </cell>
          <cell r="W1178">
            <v>-352.72386204691986</v>
          </cell>
          <cell r="X1178">
            <v>-388.54351555045969</v>
          </cell>
          <cell r="Y1178">
            <v>-225.45315212189649</v>
          </cell>
          <cell r="Z1178">
            <v>-233.77067757439659</v>
          </cell>
          <cell r="AA1178" t="str">
            <v>X</v>
          </cell>
        </row>
        <row r="1179">
          <cell r="AA1179" t="str">
            <v>X</v>
          </cell>
        </row>
        <row r="1180">
          <cell r="C1180">
            <v>0.99048744460856708</v>
          </cell>
          <cell r="D1180" t="str">
            <v>Debt flows</v>
          </cell>
          <cell r="U1180">
            <v>-338.5</v>
          </cell>
          <cell r="V1180">
            <v>-335.28</v>
          </cell>
          <cell r="W1180">
            <v>-310.08999999999997</v>
          </cell>
          <cell r="X1180">
            <v>-336.24</v>
          </cell>
          <cell r="Y1180">
            <v>-165.82297236756301</v>
          </cell>
          <cell r="Z1180">
            <v>-165.82297236756301</v>
          </cell>
          <cell r="AA1180" t="str">
            <v>X</v>
          </cell>
        </row>
        <row r="1181">
          <cell r="C1181" t="e">
            <v>#DIV/0!</v>
          </cell>
          <cell r="D1181" t="str">
            <v>Debt disbursements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 t="str">
            <v>X</v>
          </cell>
        </row>
        <row r="1182">
          <cell r="C1182">
            <v>0.99048744460856708</v>
          </cell>
          <cell r="D1182" t="str">
            <v>Debt amortization</v>
          </cell>
          <cell r="U1182">
            <v>-338.5</v>
          </cell>
          <cell r="V1182">
            <v>-335.28</v>
          </cell>
          <cell r="W1182">
            <v>-310.08999999999997</v>
          </cell>
          <cell r="X1182">
            <v>-336.24</v>
          </cell>
          <cell r="Y1182">
            <v>-165.82297236756301</v>
          </cell>
          <cell r="Z1182">
            <v>-165.82297236756301</v>
          </cell>
          <cell r="AA1182" t="str">
            <v>X</v>
          </cell>
        </row>
        <row r="1183">
          <cell r="C1183">
            <v>-1.2316312929265074</v>
          </cell>
          <cell r="D1183" t="str">
            <v>Private capital flows</v>
          </cell>
          <cell r="U1183">
            <v>-122.14307306156212</v>
          </cell>
          <cell r="V1183">
            <v>150.43523099682861</v>
          </cell>
          <cell r="W1183">
            <v>-42.633862046919901</v>
          </cell>
          <cell r="X1183">
            <v>-52.30351555045965</v>
          </cell>
          <cell r="Y1183">
            <v>-59.630179754333469</v>
          </cell>
          <cell r="Z1183">
            <v>-67.947705206833575</v>
          </cell>
          <cell r="AA1183" t="str">
            <v>X</v>
          </cell>
        </row>
        <row r="1184">
          <cell r="C1184">
            <v>5.918097754293262</v>
          </cell>
          <cell r="D1184" t="str">
            <v>Private inflows</v>
          </cell>
          <cell r="U1184">
            <v>60.560000000000009</v>
          </cell>
          <cell r="V1184">
            <v>358.4</v>
          </cell>
          <cell r="W1184">
            <v>68.797774328943078</v>
          </cell>
          <cell r="X1184">
            <v>65.721451672957002</v>
          </cell>
          <cell r="Y1184">
            <v>65.350804179671968</v>
          </cell>
          <cell r="Z1184">
            <v>64.985927544194752</v>
          </cell>
          <cell r="AA1184" t="str">
            <v>X</v>
          </cell>
        </row>
        <row r="1185">
          <cell r="C1185">
            <v>1.1382663986888566</v>
          </cell>
          <cell r="D1185" t="str">
            <v>Private outflows</v>
          </cell>
          <cell r="U1185">
            <v>-182.70307306156212</v>
          </cell>
          <cell r="V1185">
            <v>-207.96476900317137</v>
          </cell>
          <cell r="W1185">
            <v>-111.43163637586298</v>
          </cell>
          <cell r="X1185">
            <v>-118.02496722341665</v>
          </cell>
          <cell r="Y1185">
            <v>-124.98098393400544</v>
          </cell>
          <cell r="Z1185">
            <v>-132.93363275102831</v>
          </cell>
          <cell r="AA1185" t="str">
            <v>X</v>
          </cell>
        </row>
        <row r="1186">
          <cell r="AA1186" t="str">
            <v>X</v>
          </cell>
        </row>
        <row r="1187">
          <cell r="C1187">
            <v>0.61413244543100254</v>
          </cell>
          <cell r="D1187" t="str">
            <v>Foreign Direct Investment USD</v>
          </cell>
          <cell r="U1187">
            <v>54.060000000000009</v>
          </cell>
          <cell r="V1187">
            <v>33.200000000000003</v>
          </cell>
          <cell r="W1187">
            <v>35.297774328943078</v>
          </cell>
          <cell r="X1187">
            <v>32.221451672957002</v>
          </cell>
          <cell r="Y1187">
            <v>31.850804179671968</v>
          </cell>
          <cell r="Z1187">
            <v>31.485927544194752</v>
          </cell>
          <cell r="AA1187" t="str">
            <v>X</v>
          </cell>
        </row>
        <row r="1188">
          <cell r="C1188">
            <v>1.2941176470588236</v>
          </cell>
          <cell r="D1188" t="str">
            <v>New FDI Disbursements</v>
          </cell>
          <cell r="U1188">
            <v>32.300000000000004</v>
          </cell>
          <cell r="V1188">
            <v>41.800000000000004</v>
          </cell>
          <cell r="W1188">
            <v>41.800000000000004</v>
          </cell>
          <cell r="X1188">
            <v>41.800000000000004</v>
          </cell>
          <cell r="Y1188">
            <v>41.800000000000004</v>
          </cell>
          <cell r="Z1188">
            <v>41.800000000000004</v>
          </cell>
          <cell r="AA1188" t="str">
            <v>X</v>
          </cell>
        </row>
        <row r="1189">
          <cell r="C1189">
            <v>5.1764705882352944</v>
          </cell>
          <cell r="D1189" t="str">
            <v>New FDI Intentions</v>
          </cell>
          <cell r="U1189">
            <v>323</v>
          </cell>
          <cell r="V1189">
            <v>1672</v>
          </cell>
          <cell r="W1189">
            <v>1672</v>
          </cell>
          <cell r="X1189">
            <v>1672</v>
          </cell>
          <cell r="Y1189">
            <v>1672</v>
          </cell>
          <cell r="Z1189">
            <v>1672</v>
          </cell>
          <cell r="AA1189" t="str">
            <v>X</v>
          </cell>
        </row>
        <row r="1190">
          <cell r="C1190">
            <v>0.88110403397027581</v>
          </cell>
          <cell r="D1190" t="str">
            <v>Petroleum companies (20% exports)</v>
          </cell>
          <cell r="U1190">
            <v>28.260000000000005</v>
          </cell>
          <cell r="V1190">
            <v>24.9</v>
          </cell>
          <cell r="W1190">
            <v>26.997774328943073</v>
          </cell>
          <cell r="X1190">
            <v>23.921451672957001</v>
          </cell>
          <cell r="Y1190">
            <v>23.550804179671967</v>
          </cell>
          <cell r="Z1190">
            <v>23.185927544194747</v>
          </cell>
          <cell r="AA1190" t="str">
            <v>X</v>
          </cell>
        </row>
        <row r="1191">
          <cell r="C1191">
            <v>5.1538461538461542</v>
          </cell>
          <cell r="D1191" t="str">
            <v>Reimboursement ELT??</v>
          </cell>
          <cell r="U1191">
            <v>-6.5</v>
          </cell>
          <cell r="V1191">
            <v>-33.5</v>
          </cell>
          <cell r="W1191">
            <v>-33.5</v>
          </cell>
          <cell r="X1191">
            <v>-33.5</v>
          </cell>
          <cell r="Y1191">
            <v>-33.5</v>
          </cell>
          <cell r="Z1191">
            <v>-33.5</v>
          </cell>
          <cell r="AA1191" t="str">
            <v>X</v>
          </cell>
        </row>
        <row r="1192">
          <cell r="C1192">
            <v>0.99013465526913136</v>
          </cell>
          <cell r="D1192" t="str">
            <v xml:space="preserve">Portfolio investments </v>
          </cell>
          <cell r="U1192">
            <v>-176.20307306156212</v>
          </cell>
          <cell r="V1192">
            <v>-174.46476900317137</v>
          </cell>
          <cell r="W1192">
            <v>-77.931636375862979</v>
          </cell>
          <cell r="X1192">
            <v>-84.524967223416652</v>
          </cell>
          <cell r="Y1192">
            <v>-91.480983934005437</v>
          </cell>
          <cell r="Z1192">
            <v>-99.433632751028327</v>
          </cell>
          <cell r="AA1192" t="str">
            <v>X</v>
          </cell>
        </row>
        <row r="1193">
          <cell r="C1193">
            <v>1.0287245940958658</v>
          </cell>
          <cell r="D1193" t="str">
            <v>G&amp;M earnings retained abroad USD</v>
          </cell>
          <cell r="U1193">
            <v>-95.103073061562128</v>
          </cell>
          <cell r="V1193">
            <v>-97.834870232524963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 t="str">
            <v>X</v>
          </cell>
        </row>
        <row r="1194">
          <cell r="C1194">
            <v>1.0287245940958658</v>
          </cell>
          <cell r="D1194" t="str">
            <v>Gercamines</v>
          </cell>
          <cell r="U1194">
            <v>95.103073061562128</v>
          </cell>
          <cell r="V1194">
            <v>97.834870232524963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 t="str">
            <v>X</v>
          </cell>
        </row>
        <row r="1195">
          <cell r="C1195">
            <v>1.0378112679442564</v>
          </cell>
          <cell r="D1195" t="str">
            <v>Export earnings</v>
          </cell>
          <cell r="U1195">
            <v>139.24395210363483</v>
          </cell>
          <cell r="V1195">
            <v>144.50894248624257</v>
          </cell>
          <cell r="W1195">
            <v>140.44406890058656</v>
          </cell>
          <cell r="X1195">
            <v>147.51326061756214</v>
          </cell>
          <cell r="Y1195">
            <v>151.68699837346401</v>
          </cell>
          <cell r="Z1195">
            <v>156.80163365286811</v>
          </cell>
          <cell r="AA1195" t="str">
            <v>X</v>
          </cell>
        </row>
        <row r="1196">
          <cell r="C1196">
            <v>1.0587071622979194</v>
          </cell>
          <cell r="D1196" t="str">
            <v>Payments</v>
          </cell>
          <cell r="U1196">
            <v>42.2</v>
          </cell>
          <cell r="V1196">
            <v>44.677442248972199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 t="str">
            <v>X</v>
          </cell>
        </row>
        <row r="1197">
          <cell r="D1197" t="str">
            <v>Ratio</v>
          </cell>
          <cell r="U1197">
            <v>0.98</v>
          </cell>
          <cell r="V1197">
            <v>0.98</v>
          </cell>
          <cell r="AA1197" t="str">
            <v>X</v>
          </cell>
        </row>
        <row r="1198">
          <cell r="C1198" t="e">
            <v>#DIV/0!</v>
          </cell>
          <cell r="D1198" t="str">
            <v>MIBA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 t="str">
            <v>X</v>
          </cell>
        </row>
        <row r="1199">
          <cell r="C1199">
            <v>0.94103967015310452</v>
          </cell>
          <cell r="D1199" t="str">
            <v>Export earnings</v>
          </cell>
          <cell r="U1199">
            <v>76.023150000000015</v>
          </cell>
          <cell r="V1199">
            <v>71.540800000000004</v>
          </cell>
          <cell r="W1199">
            <v>75.833248000000012</v>
          </cell>
          <cell r="X1199">
            <v>81.141575360000004</v>
          </cell>
          <cell r="Y1199">
            <v>87.227193512000014</v>
          </cell>
          <cell r="Z1199">
            <v>94.205368992960018</v>
          </cell>
          <cell r="AA1199" t="str">
            <v>X</v>
          </cell>
        </row>
        <row r="1200">
          <cell r="C1200" t="e">
            <v>#DIV/0!</v>
          </cell>
          <cell r="D1200" t="str">
            <v>Retention outside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 t="str">
            <v>X</v>
          </cell>
        </row>
        <row r="1201">
          <cell r="C1201">
            <v>0.93686297698653098</v>
          </cell>
          <cell r="D1201" t="str">
            <v>Parallel exports (35%=30+5)</v>
          </cell>
          <cell r="U1201">
            <v>-70.8</v>
          </cell>
          <cell r="V1201">
            <v>-66.329898770646395</v>
          </cell>
          <cell r="W1201">
            <v>-77.931636375862979</v>
          </cell>
          <cell r="X1201">
            <v>-84.524967223416652</v>
          </cell>
          <cell r="Y1201">
            <v>-91.480983934005437</v>
          </cell>
          <cell r="Z1201">
            <v>-99.433632751028327</v>
          </cell>
          <cell r="AA1201" t="str">
            <v>X</v>
          </cell>
        </row>
        <row r="1202">
          <cell r="C1202">
            <v>1</v>
          </cell>
          <cell r="D1202" t="str">
            <v>GCM related</v>
          </cell>
          <cell r="U1202">
            <v>-10.3</v>
          </cell>
          <cell r="V1202">
            <v>-10.3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 t="str">
            <v>X</v>
          </cell>
        </row>
        <row r="1203">
          <cell r="D1203" t="str">
            <v>Financing of adjustment for customs imports</v>
          </cell>
          <cell r="V1203">
            <v>291.7</v>
          </cell>
          <cell r="AA1203" t="str">
            <v>X</v>
          </cell>
        </row>
        <row r="1205">
          <cell r="D1205" t="str">
            <v>IMF Amortization (SDR)</v>
          </cell>
        </row>
        <row r="1206">
          <cell r="D1206" t="str">
            <v>Principal payments due</v>
          </cell>
          <cell r="Q1206">
            <v>20.399999999999999</v>
          </cell>
          <cell r="R1206">
            <v>14.6</v>
          </cell>
          <cell r="S1206">
            <v>17.5</v>
          </cell>
          <cell r="T1206">
            <v>8.6999999999999993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 t="str">
            <v>X</v>
          </cell>
        </row>
        <row r="1207">
          <cell r="D1207" t="str">
            <v>Principal paid (incl retro burden sharing)</v>
          </cell>
          <cell r="Q1207">
            <v>25.106000000000002</v>
          </cell>
          <cell r="R1207">
            <v>0</v>
          </cell>
          <cell r="S1207">
            <v>0.54900000000000004</v>
          </cell>
          <cell r="T1207">
            <v>0.68600000000000005</v>
          </cell>
          <cell r="U1207">
            <v>0.01</v>
          </cell>
        </row>
        <row r="1208">
          <cell r="D1208" t="str">
            <v>Net</v>
          </cell>
          <cell r="Q1208">
            <v>-4.7060000000000031</v>
          </cell>
          <cell r="R1208">
            <v>14.6</v>
          </cell>
          <cell r="S1208">
            <v>16.951000000000001</v>
          </cell>
          <cell r="T1208">
            <v>8.0139999999999993</v>
          </cell>
        </row>
        <row r="1210">
          <cell r="D1210" t="str">
            <v>IMF Amortization (USD)</v>
          </cell>
        </row>
        <row r="1211">
          <cell r="D1211" t="str">
            <v>Principal payments due</v>
          </cell>
          <cell r="Q1211">
            <v>29.615913311884444</v>
          </cell>
          <cell r="R1211">
            <v>20.089900186687593</v>
          </cell>
          <cell r="S1211">
            <v>23.737703401761376</v>
          </cell>
          <cell r="T1211">
            <v>11.895647139439793</v>
          </cell>
          <cell r="U1211">
            <v>0</v>
          </cell>
          <cell r="V1211">
            <v>0</v>
          </cell>
        </row>
        <row r="1212">
          <cell r="D1212" t="str">
            <v>Principal paid (incl retro burden sharing)</v>
          </cell>
          <cell r="Q1212">
            <v>36.447898020008381</v>
          </cell>
          <cell r="R1212">
            <v>0</v>
          </cell>
          <cell r="S1212">
            <v>0.74468566671811409</v>
          </cell>
          <cell r="T1212">
            <v>0.93797861352364365</v>
          </cell>
          <cell r="U1212">
            <v>1.3185437199443007E-2</v>
          </cell>
          <cell r="V1212">
            <v>0</v>
          </cell>
        </row>
        <row r="1213">
          <cell r="D1213" t="str">
            <v>Net</v>
          </cell>
          <cell r="Q1213">
            <v>-6.8319847081239358</v>
          </cell>
          <cell r="R1213">
            <v>20.089900186687593</v>
          </cell>
          <cell r="S1213">
            <v>22.993017735043264</v>
          </cell>
          <cell r="T1213">
            <v>10.95766852591615</v>
          </cell>
          <cell r="U1213">
            <v>0</v>
          </cell>
          <cell r="V1213">
            <v>0</v>
          </cell>
        </row>
        <row r="1216">
          <cell r="D1216" t="str">
            <v>Fund acounts</v>
          </cell>
        </row>
        <row r="1217">
          <cell r="E1217">
            <v>1984</v>
          </cell>
          <cell r="F1217">
            <v>1985</v>
          </cell>
          <cell r="G1217">
            <v>1986</v>
          </cell>
          <cell r="H1217">
            <v>1987</v>
          </cell>
          <cell r="I1217">
            <v>1988</v>
          </cell>
          <cell r="J1217">
            <v>1989</v>
          </cell>
          <cell r="K1217">
            <v>1990</v>
          </cell>
          <cell r="L1217">
            <v>1991</v>
          </cell>
          <cell r="M1217">
            <v>1992</v>
          </cell>
          <cell r="N1217">
            <v>1993</v>
          </cell>
          <cell r="O1217">
            <v>1994</v>
          </cell>
          <cell r="P1217">
            <v>1995</v>
          </cell>
          <cell r="Q1217">
            <v>1996</v>
          </cell>
          <cell r="R1217" t="str">
            <v>"                  1997</v>
          </cell>
          <cell r="S1217" t="str">
            <v>"                  1998</v>
          </cell>
          <cell r="T1217" t="str">
            <v>"                  1999</v>
          </cell>
          <cell r="U1217" t="str">
            <v>"                  2000</v>
          </cell>
          <cell r="V1217" t="str">
            <v>"                  2001</v>
          </cell>
        </row>
        <row r="1220">
          <cell r="D1220" t="str">
            <v>Charges due SDR goes nowhere</v>
          </cell>
          <cell r="E1220">
            <v>54.220000000000006</v>
          </cell>
          <cell r="F1220">
            <v>56.489818000000007</v>
          </cell>
          <cell r="G1220">
            <v>55.272041999999999</v>
          </cell>
          <cell r="H1220">
            <v>47.126999999999995</v>
          </cell>
          <cell r="I1220">
            <v>42.638187000000002</v>
          </cell>
          <cell r="J1220">
            <v>44.672999999999995</v>
          </cell>
          <cell r="K1220">
            <v>35.660156999999998</v>
          </cell>
          <cell r="L1220">
            <v>26.374999999999982</v>
          </cell>
          <cell r="M1220">
            <v>20.693227</v>
          </cell>
          <cell r="N1220">
            <v>16.714166000000006</v>
          </cell>
          <cell r="O1220">
            <v>13.513335999999997</v>
          </cell>
          <cell r="P1220">
            <v>14.899999999999999</v>
          </cell>
          <cell r="Q1220">
            <v>20.529999999999998</v>
          </cell>
          <cell r="R1220">
            <v>20.39</v>
          </cell>
          <cell r="S1220">
            <v>11.187732</v>
          </cell>
          <cell r="T1220">
            <v>12.069907000000001</v>
          </cell>
          <cell r="U1220">
            <v>16.8</v>
          </cell>
          <cell r="V1220">
            <v>12.8</v>
          </cell>
          <cell r="AA1220" t="str">
            <v>X</v>
          </cell>
        </row>
        <row r="1221">
          <cell r="D1221" t="str">
            <v>Charges due USD goes nowehere</v>
          </cell>
          <cell r="E1221">
            <v>55.576042200000003</v>
          </cell>
          <cell r="F1221">
            <v>57.356371808120002</v>
          </cell>
          <cell r="G1221">
            <v>64.843501513139998</v>
          </cell>
          <cell r="H1221">
            <v>60.938981159999997</v>
          </cell>
          <cell r="I1221">
            <v>57.302312273040002</v>
          </cell>
          <cell r="J1221">
            <v>57.260064479999997</v>
          </cell>
          <cell r="K1221">
            <v>48.381561408179998</v>
          </cell>
          <cell r="L1221">
            <v>36.085219999999978</v>
          </cell>
          <cell r="M1221">
            <v>29.143749337127229</v>
          </cell>
          <cell r="N1221">
            <v>23.33859195527522</v>
          </cell>
          <cell r="O1221">
            <v>19.347044687342727</v>
          </cell>
          <cell r="P1221">
            <v>22.60250091750699</v>
          </cell>
          <cell r="Q1221">
            <v>29.804642171224881</v>
          </cell>
          <cell r="R1221">
            <v>28.057059233326033</v>
          </cell>
          <cell r="S1221">
            <v>15.17548936882255</v>
          </cell>
          <cell r="T1221">
            <v>16.5033741009028</v>
          </cell>
          <cell r="U1221">
            <v>22.151534495064251</v>
          </cell>
          <cell r="V1221">
            <v>16.729874788453632</v>
          </cell>
          <cell r="AA1221" t="str">
            <v>X</v>
          </cell>
        </row>
        <row r="1222">
          <cell r="AA1222" t="str">
            <v>X</v>
          </cell>
        </row>
        <row r="1223">
          <cell r="D1223" t="str">
            <v>In SDRs</v>
          </cell>
        </row>
        <row r="1225">
          <cell r="D1225" t="str">
            <v>Interest charges</v>
          </cell>
          <cell r="AA1225" t="str">
            <v>X</v>
          </cell>
        </row>
        <row r="1226">
          <cell r="D1226" t="str">
            <v>Interest Charges due correct SDR (LDM)</v>
          </cell>
          <cell r="P1226">
            <v>14.9</v>
          </cell>
          <cell r="Q1226">
            <v>12.234</v>
          </cell>
          <cell r="R1226">
            <v>11.532999999999999</v>
          </cell>
          <cell r="S1226">
            <v>11.987</v>
          </cell>
          <cell r="T1226">
            <v>10.262</v>
          </cell>
          <cell r="U1226">
            <v>12.917</v>
          </cell>
          <cell r="V1226">
            <v>12.8</v>
          </cell>
          <cell r="W1226">
            <v>12.1</v>
          </cell>
          <cell r="X1226">
            <v>12.1</v>
          </cell>
          <cell r="Y1226">
            <v>12.1</v>
          </cell>
          <cell r="Z1226">
            <v>12.1</v>
          </cell>
          <cell r="AA1226" t="str">
            <v>X</v>
          </cell>
        </row>
        <row r="1227">
          <cell r="D1227" t="str">
            <v>IMF Interest Paid (SDR)</v>
          </cell>
          <cell r="Q1227">
            <v>6.2859999999999996</v>
          </cell>
          <cell r="R1227">
            <v>5.1999999999999998E-2</v>
          </cell>
          <cell r="S1227">
            <v>1.175</v>
          </cell>
          <cell r="T1227">
            <v>1.3160000000000001</v>
          </cell>
          <cell r="U1227">
            <v>3.5000000000000003E-2</v>
          </cell>
          <cell r="V1227">
            <v>4.2</v>
          </cell>
          <cell r="W1227">
            <v>7.1999999999999993</v>
          </cell>
          <cell r="AA1227" t="str">
            <v>X</v>
          </cell>
        </row>
        <row r="1228">
          <cell r="Q1228">
            <v>3.6819999999999999</v>
          </cell>
          <cell r="R1228">
            <v>5.1900000000000002E-2</v>
          </cell>
          <cell r="S1228">
            <v>0.22500000000000001</v>
          </cell>
          <cell r="T1228">
            <v>1.3149999999999999</v>
          </cell>
          <cell r="U1228">
            <v>3.5000000000000003E-2</v>
          </cell>
          <cell r="V1228">
            <v>4.2</v>
          </cell>
          <cell r="AA1228" t="str">
            <v>X</v>
          </cell>
        </row>
        <row r="1229">
          <cell r="D1229" t="str">
            <v>Net</v>
          </cell>
          <cell r="Q1229">
            <v>5.9480000000000004</v>
          </cell>
          <cell r="R1229">
            <v>11.481</v>
          </cell>
          <cell r="S1229">
            <v>10.811999999999999</v>
          </cell>
          <cell r="T1229">
            <v>8.9459999999999997</v>
          </cell>
          <cell r="U1229">
            <v>12.882</v>
          </cell>
          <cell r="V1229">
            <v>8.6000000000000014</v>
          </cell>
          <cell r="AA1229" t="str">
            <v>X</v>
          </cell>
        </row>
        <row r="1230">
          <cell r="AA1230" t="str">
            <v>X</v>
          </cell>
        </row>
        <row r="1231">
          <cell r="D1231" t="str">
            <v xml:space="preserve">IMF Amortization </v>
          </cell>
          <cell r="AA1231" t="str">
            <v>X</v>
          </cell>
        </row>
        <row r="1232">
          <cell r="D1232" t="str">
            <v>Principal payments due</v>
          </cell>
          <cell r="Q1232">
            <v>20.399999999999999</v>
          </cell>
          <cell r="R1232">
            <v>14.6</v>
          </cell>
          <cell r="S1232">
            <v>17.5</v>
          </cell>
          <cell r="T1232">
            <v>8.6999999999999993</v>
          </cell>
          <cell r="U1232">
            <v>0</v>
          </cell>
          <cell r="V1232">
            <v>0</v>
          </cell>
          <cell r="AA1232" t="str">
            <v>X</v>
          </cell>
        </row>
        <row r="1233">
          <cell r="D1233" t="str">
            <v>Principal paid (incl retro burden sharing)</v>
          </cell>
          <cell r="Q1233">
            <v>25.106000000000002</v>
          </cell>
          <cell r="R1233">
            <v>0</v>
          </cell>
          <cell r="S1233">
            <v>0.54900000000000004</v>
          </cell>
          <cell r="T1233">
            <v>0.68600000000000005</v>
          </cell>
          <cell r="U1233">
            <v>0.01</v>
          </cell>
          <cell r="V1233">
            <v>0</v>
          </cell>
          <cell r="AA1233" t="str">
            <v>X</v>
          </cell>
        </row>
        <row r="1234">
          <cell r="D1234" t="str">
            <v>Net</v>
          </cell>
          <cell r="Q1234">
            <v>-4.7060000000000031</v>
          </cell>
          <cell r="R1234">
            <v>14.6</v>
          </cell>
          <cell r="S1234">
            <v>16.951000000000001</v>
          </cell>
          <cell r="T1234">
            <v>8.0139999999999993</v>
          </cell>
          <cell r="U1234">
            <v>-0.01</v>
          </cell>
          <cell r="V1234">
            <v>0</v>
          </cell>
          <cell r="AA1234" t="str">
            <v>X</v>
          </cell>
        </row>
        <row r="1235">
          <cell r="AA1235" t="str">
            <v>X</v>
          </cell>
        </row>
        <row r="1236">
          <cell r="D1236" t="str">
            <v>Net</v>
          </cell>
          <cell r="AA1236" t="str">
            <v>X</v>
          </cell>
        </row>
        <row r="1237">
          <cell r="D1237" t="str">
            <v>Total charges SDR</v>
          </cell>
          <cell r="Q1237">
            <v>32.634</v>
          </cell>
          <cell r="R1237">
            <v>26.132999999999999</v>
          </cell>
          <cell r="S1237">
            <v>29.487000000000002</v>
          </cell>
          <cell r="T1237">
            <v>18.962</v>
          </cell>
          <cell r="U1237">
            <v>12.917</v>
          </cell>
          <cell r="V1237">
            <v>12.8</v>
          </cell>
          <cell r="AA1237" t="str">
            <v>X</v>
          </cell>
        </row>
        <row r="1238">
          <cell r="D1238" t="str">
            <v>Total  paid SDR</v>
          </cell>
          <cell r="Q1238">
            <v>31.392000000000003</v>
          </cell>
          <cell r="R1238">
            <v>5.1999999999999998E-2</v>
          </cell>
          <cell r="S1238">
            <v>1.7240000000000002</v>
          </cell>
          <cell r="T1238">
            <v>2.0020000000000002</v>
          </cell>
          <cell r="U1238">
            <v>4.5000000000000005E-2</v>
          </cell>
          <cell r="V1238">
            <v>4.2</v>
          </cell>
          <cell r="AA1238" t="str">
            <v>X</v>
          </cell>
        </row>
        <row r="1239">
          <cell r="D1239" t="str">
            <v>Net arrears SDR</v>
          </cell>
          <cell r="Q1239">
            <v>1.2419999999999973</v>
          </cell>
          <cell r="R1239">
            <v>26.081</v>
          </cell>
          <cell r="S1239">
            <v>27.763000000000002</v>
          </cell>
          <cell r="T1239">
            <v>16.96</v>
          </cell>
          <cell r="U1239">
            <v>12.872</v>
          </cell>
          <cell r="V1239">
            <v>8.6000000000000014</v>
          </cell>
          <cell r="AA1239" t="str">
            <v>X</v>
          </cell>
        </row>
        <row r="1240">
          <cell r="AA1240" t="str">
            <v>X</v>
          </cell>
        </row>
        <row r="1241">
          <cell r="D1241" t="str">
            <v>In US dollars</v>
          </cell>
          <cell r="AA1241" t="str">
            <v>X</v>
          </cell>
        </row>
        <row r="1242">
          <cell r="AA1242" t="str">
            <v>X</v>
          </cell>
        </row>
        <row r="1243">
          <cell r="D1243" t="str">
            <v>Interest charges</v>
          </cell>
          <cell r="AA1243" t="str">
            <v>X</v>
          </cell>
        </row>
        <row r="1244">
          <cell r="D1244" t="str">
            <v>Interest Charges due correct USD (LDM)</v>
          </cell>
          <cell r="P1244">
            <v>22.602500917506994</v>
          </cell>
          <cell r="Q1244">
            <v>17.760837424391877</v>
          </cell>
          <cell r="R1244">
            <v>15.869645126922467</v>
          </cell>
          <cell r="S1244">
            <v>16.259648610109352</v>
          </cell>
          <cell r="T1244">
            <v>14.031394361486342</v>
          </cell>
          <cell r="U1244">
            <v>17.031629230520529</v>
          </cell>
          <cell r="V1244">
            <v>16.729874788453632</v>
          </cell>
          <cell r="W1244">
            <v>15.752670666857396</v>
          </cell>
          <cell r="X1244">
            <v>15.684304039929449</v>
          </cell>
          <cell r="Y1244">
            <v>15.607004953565925</v>
          </cell>
          <cell r="Z1244">
            <v>15.524336596565265</v>
          </cell>
          <cell r="AA1244" t="str">
            <v>X</v>
          </cell>
        </row>
        <row r="1245">
          <cell r="D1245" t="str">
            <v>IMF Interest Paid (USD)</v>
          </cell>
          <cell r="Q1245">
            <v>9.1257662293385096</v>
          </cell>
          <cell r="R1245">
            <v>7.1553069158065405E-2</v>
          </cell>
          <cell r="S1245">
            <v>1.5938172284039782</v>
          </cell>
          <cell r="T1245">
            <v>1.7993875443106633</v>
          </cell>
          <cell r="U1245">
            <v>4.6149030198050528E-2</v>
          </cell>
          <cell r="V1245">
            <v>5.4894901649613477</v>
          </cell>
          <cell r="W1245">
            <v>9.373489983584566</v>
          </cell>
          <cell r="AA1245" t="str">
            <v>X</v>
          </cell>
        </row>
        <row r="1246">
          <cell r="Q1246">
            <v>5.3453820007038493</v>
          </cell>
          <cell r="R1246">
            <v>7.1415467101992203E-2</v>
          </cell>
          <cell r="S1246">
            <v>0.30519904373693202</v>
          </cell>
          <cell r="T1246">
            <v>1.7980202285475091</v>
          </cell>
          <cell r="U1246">
            <v>4.6149030198050528E-2</v>
          </cell>
          <cell r="V1246">
            <v>5.4894901649613477</v>
          </cell>
          <cell r="AA1246" t="str">
            <v>X</v>
          </cell>
        </row>
        <row r="1247">
          <cell r="D1247" t="str">
            <v>Net</v>
          </cell>
          <cell r="Q1247">
            <v>8.6350711950533672</v>
          </cell>
          <cell r="R1247">
            <v>15.798092057764402</v>
          </cell>
          <cell r="S1247">
            <v>14.665831381705374</v>
          </cell>
          <cell r="T1247">
            <v>12.232006817175678</v>
          </cell>
          <cell r="U1247">
            <v>16.985480200322478</v>
          </cell>
          <cell r="V1247">
            <v>11.240384623492284</v>
          </cell>
          <cell r="AA1247" t="str">
            <v>X</v>
          </cell>
        </row>
        <row r="1248">
          <cell r="AA1248" t="str">
            <v>X</v>
          </cell>
        </row>
        <row r="1249">
          <cell r="D1249" t="str">
            <v>IMF Amortization</v>
          </cell>
          <cell r="AA1249" t="str">
            <v>X</v>
          </cell>
        </row>
        <row r="1250">
          <cell r="D1250" t="str">
            <v>Principal payments due</v>
          </cell>
          <cell r="Q1250">
            <v>29.615913311884444</v>
          </cell>
          <cell r="R1250">
            <v>20.089900186687593</v>
          </cell>
          <cell r="S1250">
            <v>23.737703401761376</v>
          </cell>
          <cell r="T1250">
            <v>11.895647139439793</v>
          </cell>
          <cell r="U1250">
            <v>0</v>
          </cell>
          <cell r="V1250">
            <v>0</v>
          </cell>
          <cell r="AA1250" t="str">
            <v>X</v>
          </cell>
        </row>
        <row r="1251">
          <cell r="D1251" t="str">
            <v>Principal paid (incl retro burden sharing)</v>
          </cell>
          <cell r="Q1251">
            <v>36.447898020008381</v>
          </cell>
          <cell r="R1251">
            <v>0</v>
          </cell>
          <cell r="S1251">
            <v>0.74468566671811409</v>
          </cell>
          <cell r="T1251">
            <v>0.93797861352364365</v>
          </cell>
          <cell r="U1251">
            <v>1.3185437199443007E-2</v>
          </cell>
          <cell r="V1251">
            <v>0</v>
          </cell>
          <cell r="AA1251" t="str">
            <v>X</v>
          </cell>
        </row>
        <row r="1252">
          <cell r="D1252" t="str">
            <v>Net</v>
          </cell>
          <cell r="Q1252">
            <v>-6.8319847081239358</v>
          </cell>
          <cell r="R1252">
            <v>20.089900186687593</v>
          </cell>
          <cell r="S1252">
            <v>22.993017735043264</v>
          </cell>
          <cell r="T1252">
            <v>10.95766852591615</v>
          </cell>
          <cell r="U1252">
            <v>-1.3185437199443007E-2</v>
          </cell>
          <cell r="V1252">
            <v>0</v>
          </cell>
          <cell r="AA1252" t="str">
            <v>X</v>
          </cell>
        </row>
        <row r="1253">
          <cell r="AA1253" t="str">
            <v>X</v>
          </cell>
        </row>
        <row r="1254">
          <cell r="D1254" t="str">
            <v xml:space="preserve">Net </v>
          </cell>
          <cell r="AA1254" t="str">
            <v>X</v>
          </cell>
        </row>
        <row r="1255">
          <cell r="D1255" t="str">
            <v>Total charges USD</v>
          </cell>
          <cell r="Q1255">
            <v>47.376750736276321</v>
          </cell>
          <cell r="R1255">
            <v>35.959545313610064</v>
          </cell>
          <cell r="S1255">
            <v>39.997352011870731</v>
          </cell>
          <cell r="T1255">
            <v>25.927041500926137</v>
          </cell>
          <cell r="U1255">
            <v>17.031629230520529</v>
          </cell>
          <cell r="V1255">
            <v>16.729874788453632</v>
          </cell>
          <cell r="AA1255" t="str">
            <v>X</v>
          </cell>
        </row>
        <row r="1256">
          <cell r="D1256" t="str">
            <v>Total  paid USD</v>
          </cell>
          <cell r="Q1256">
            <v>41.793280020712231</v>
          </cell>
          <cell r="R1256">
            <v>7.1415467101992203E-2</v>
          </cell>
          <cell r="S1256">
            <v>1.0498847104550462</v>
          </cell>
          <cell r="T1256">
            <v>2.7359988420711527</v>
          </cell>
          <cell r="U1256">
            <v>5.9334467397493533E-2</v>
          </cell>
          <cell r="V1256">
            <v>5.4894901649613477</v>
          </cell>
          <cell r="AA1256" t="str">
            <v>X</v>
          </cell>
        </row>
        <row r="1257">
          <cell r="D1257" t="str">
            <v>Net arrears USD</v>
          </cell>
          <cell r="Q1257">
            <v>5.5834707155640899</v>
          </cell>
          <cell r="R1257">
            <v>35.888129846508072</v>
          </cell>
          <cell r="S1257">
            <v>38.947467301415685</v>
          </cell>
          <cell r="T1257">
            <v>23.191042658854983</v>
          </cell>
          <cell r="U1257">
            <v>16.972294763123035</v>
          </cell>
          <cell r="V1257">
            <v>11.240384623492284</v>
          </cell>
          <cell r="AA1257" t="str">
            <v>X</v>
          </cell>
        </row>
        <row r="1258">
          <cell r="AA1258" t="str">
            <v>X</v>
          </cell>
        </row>
        <row r="1259">
          <cell r="AA1259" t="str">
            <v>X</v>
          </cell>
        </row>
        <row r="1260">
          <cell r="AA1260" t="str">
            <v>X</v>
          </cell>
        </row>
        <row r="1261">
          <cell r="D1261" t="str">
            <v>TABLE  18</v>
          </cell>
          <cell r="AA1261" t="str">
            <v>X</v>
          </cell>
        </row>
        <row r="1262">
          <cell r="D1262" t="str">
            <v>Reserves - SDRs eop</v>
          </cell>
          <cell r="AA1262" t="str">
            <v>X</v>
          </cell>
        </row>
        <row r="1263">
          <cell r="E1263">
            <v>1984</v>
          </cell>
          <cell r="F1263">
            <v>1985</v>
          </cell>
          <cell r="G1263">
            <v>1986</v>
          </cell>
          <cell r="H1263">
            <v>1987</v>
          </cell>
          <cell r="I1263">
            <v>1988</v>
          </cell>
          <cell r="J1263">
            <v>1989</v>
          </cell>
          <cell r="K1263">
            <v>1990</v>
          </cell>
          <cell r="L1263">
            <v>1991</v>
          </cell>
          <cell r="M1263">
            <v>1992</v>
          </cell>
          <cell r="N1263">
            <v>1993</v>
          </cell>
          <cell r="O1263">
            <v>1994</v>
          </cell>
          <cell r="P1263">
            <v>1995</v>
          </cell>
          <cell r="Q1263">
            <v>1996</v>
          </cell>
          <cell r="R1263" t="str">
            <v>"                  1997</v>
          </cell>
          <cell r="S1263" t="str">
            <v>"                  1998</v>
          </cell>
          <cell r="T1263" t="str">
            <v>"                  1999</v>
          </cell>
          <cell r="U1263" t="str">
            <v>"                  2000</v>
          </cell>
          <cell r="V1263" t="str">
            <v>"                  2001</v>
          </cell>
          <cell r="W1263" t="str">
            <v>"                  2002</v>
          </cell>
          <cell r="X1263" t="str">
            <v>"                  2003</v>
          </cell>
          <cell r="Y1263" t="str">
            <v>"                  2004</v>
          </cell>
          <cell r="Z1263" t="str">
            <v>"                  2005</v>
          </cell>
          <cell r="AA1263" t="str">
            <v>X</v>
          </cell>
        </row>
        <row r="1264">
          <cell r="AA1264" t="str">
            <v>X</v>
          </cell>
        </row>
        <row r="1265">
          <cell r="AA1265" t="str">
            <v>X</v>
          </cell>
        </row>
        <row r="1266">
          <cell r="B1266" t="str">
            <v>f</v>
          </cell>
          <cell r="C1266">
            <v>0.61089494163424118</v>
          </cell>
          <cell r="D1266" t="str">
            <v>Gross reserves</v>
          </cell>
          <cell r="F1266">
            <v>221.2488670758016</v>
          </cell>
          <cell r="G1266">
            <v>255.27688769272578</v>
          </cell>
          <cell r="H1266">
            <v>265.73793783488196</v>
          </cell>
          <cell r="I1266">
            <v>266.8249612580542</v>
          </cell>
          <cell r="J1266">
            <v>261.60122754109676</v>
          </cell>
          <cell r="K1266">
            <v>173.95585595971266</v>
          </cell>
          <cell r="L1266">
            <v>154.38953506555424</v>
          </cell>
          <cell r="M1266">
            <v>133.59948936104772</v>
          </cell>
          <cell r="N1266">
            <v>142.18112987769365</v>
          </cell>
          <cell r="O1266">
            <v>113.08993766696349</v>
          </cell>
          <cell r="P1266">
            <v>117.52438614194418</v>
          </cell>
          <cell r="Q1266">
            <v>25.699999999999996</v>
          </cell>
          <cell r="R1266">
            <v>25</v>
          </cell>
          <cell r="S1266">
            <v>21.6</v>
          </cell>
          <cell r="T1266">
            <v>10.200000000000003</v>
          </cell>
          <cell r="U1266">
            <v>-19.274999999999995</v>
          </cell>
          <cell r="V1266">
            <v>-11.774999999999995</v>
          </cell>
          <cell r="W1266">
            <v>3.225000000000005</v>
          </cell>
          <cell r="X1266">
            <v>18.225000000000005</v>
          </cell>
          <cell r="Y1266">
            <v>33.225000000000009</v>
          </cell>
          <cell r="Z1266">
            <v>48.225000000000009</v>
          </cell>
          <cell r="AA1266" t="str">
            <v>X</v>
          </cell>
        </row>
        <row r="1267">
          <cell r="AA1267" t="str">
            <v>X</v>
          </cell>
        </row>
        <row r="1268">
          <cell r="B1268" t="str">
            <v>f</v>
          </cell>
          <cell r="C1268">
            <v>0.85453553992848641</v>
          </cell>
          <cell r="D1268" t="str">
            <v>Foreign exchange</v>
          </cell>
          <cell r="F1268">
            <v>88.767666806323604</v>
          </cell>
          <cell r="G1268">
            <v>106.03718854295468</v>
          </cell>
          <cell r="H1268">
            <v>98.389876988731388</v>
          </cell>
          <cell r="I1268">
            <v>129.66957744293939</v>
          </cell>
          <cell r="J1268">
            <v>195.68840109682816</v>
          </cell>
          <cell r="K1268">
            <v>144.27202426415644</v>
          </cell>
          <cell r="L1268">
            <v>147.22385761192143</v>
          </cell>
          <cell r="M1268">
            <v>126.69042485952374</v>
          </cell>
          <cell r="N1268">
            <v>131.91613278974955</v>
          </cell>
          <cell r="O1268">
            <v>101.37680663059113</v>
          </cell>
          <cell r="P1268">
            <v>107.50084090144637</v>
          </cell>
          <cell r="Q1268">
            <v>16.659666203059803</v>
          </cell>
          <cell r="R1268">
            <v>25</v>
          </cell>
          <cell r="S1268">
            <v>21.6</v>
          </cell>
          <cell r="T1268">
            <v>16.138712686038684</v>
          </cell>
          <cell r="U1268">
            <v>30.67781896402235</v>
          </cell>
          <cell r="V1268">
            <v>26.2152865922492</v>
          </cell>
          <cell r="W1268">
            <v>25.51476818029796</v>
          </cell>
          <cell r="X1268">
            <v>24.853206857524576</v>
          </cell>
          <cell r="Y1268">
            <v>24.223698633426693</v>
          </cell>
          <cell r="Z1268">
            <v>23.610941878141869</v>
          </cell>
          <cell r="AA1268" t="str">
            <v>X</v>
          </cell>
        </row>
        <row r="1269">
          <cell r="B1269" t="str">
            <v>f</v>
          </cell>
          <cell r="C1269">
            <v>0.8682068079050812</v>
          </cell>
          <cell r="D1269" t="str">
            <v xml:space="preserve">  Free reserves 1/</v>
          </cell>
          <cell r="F1269">
            <v>70.084031053889674</v>
          </cell>
          <cell r="G1269">
            <v>53.064587413330713</v>
          </cell>
          <cell r="H1269">
            <v>41.993260491948874</v>
          </cell>
          <cell r="I1269">
            <v>63.367557871544363</v>
          </cell>
          <cell r="J1269">
            <v>139.95437340339643</v>
          </cell>
          <cell r="K1269">
            <v>100.83050524059723</v>
          </cell>
          <cell r="L1269">
            <v>110.43768629814269</v>
          </cell>
          <cell r="M1269">
            <v>98.472350895404801</v>
          </cell>
          <cell r="N1269">
            <v>100.24752475247524</v>
          </cell>
          <cell r="O1269">
            <v>74.046167545722312</v>
          </cell>
          <cell r="P1269">
            <v>79.313824419778015</v>
          </cell>
          <cell r="Q1269">
            <v>13.391237830319886</v>
          </cell>
          <cell r="R1269">
            <v>21.738931250572204</v>
          </cell>
          <cell r="S1269">
            <v>22.01666229963303</v>
          </cell>
          <cell r="T1269">
            <v>11.043448383884963</v>
          </cell>
          <cell r="U1269">
            <v>30.194748939489138</v>
          </cell>
          <cell r="V1269">
            <v>26.2152865922492</v>
          </cell>
          <cell r="W1269">
            <v>25.51476818029796</v>
          </cell>
          <cell r="X1269">
            <v>24.853206857524576</v>
          </cell>
          <cell r="Y1269">
            <v>24.223698633426693</v>
          </cell>
          <cell r="Z1269">
            <v>23.610941878141869</v>
          </cell>
          <cell r="AA1269" t="str">
            <v>X</v>
          </cell>
        </row>
        <row r="1270">
          <cell r="B1270" t="str">
            <v>f</v>
          </cell>
          <cell r="C1270">
            <v>0.79905650564670094</v>
          </cell>
          <cell r="D1270" t="str">
            <v xml:space="preserve">   of which: untied</v>
          </cell>
          <cell r="K1270">
            <v>6.1855959962324096</v>
          </cell>
          <cell r="L1270">
            <v>2.6565438364687539</v>
          </cell>
          <cell r="M1270">
            <v>3.5636227428913112</v>
          </cell>
          <cell r="N1270">
            <v>0.94641817122888772</v>
          </cell>
          <cell r="O1270">
            <v>2.1234331118569765</v>
          </cell>
          <cell r="P1270">
            <v>3.2963336696939121</v>
          </cell>
          <cell r="Q1270">
            <v>3.2684283727399168</v>
          </cell>
          <cell r="R1270">
            <v>3.2610687494277948</v>
          </cell>
          <cell r="S1270">
            <v>3.5510745644569406</v>
          </cell>
          <cell r="T1270">
            <v>-7.848925435543058</v>
          </cell>
          <cell r="U1270">
            <v>-37.323925435543053</v>
          </cell>
          <cell r="V1270">
            <v>-29.823925435543053</v>
          </cell>
          <cell r="W1270">
            <v>-14.823925435543053</v>
          </cell>
          <cell r="X1270">
            <v>0.1760745644569468</v>
          </cell>
          <cell r="Y1270">
            <v>15.17607456445695</v>
          </cell>
          <cell r="Z1270">
            <v>30.17607456445695</v>
          </cell>
          <cell r="AA1270" t="str">
            <v>X</v>
          </cell>
        </row>
        <row r="1271">
          <cell r="B1271" t="str">
            <v>f</v>
          </cell>
          <cell r="C1271">
            <v>0.86820680790508142</v>
          </cell>
          <cell r="D1271" t="str">
            <v xml:space="preserve">  Blocked </v>
          </cell>
          <cell r="F1271">
            <v>18.683635752433922</v>
          </cell>
          <cell r="G1271">
            <v>52.972601129623968</v>
          </cell>
          <cell r="H1271">
            <v>56.396616496782514</v>
          </cell>
          <cell r="I1271">
            <v>66.302019571395022</v>
          </cell>
          <cell r="J1271">
            <v>55.734027693431734</v>
          </cell>
          <cell r="K1271">
            <v>43.441519023559216</v>
          </cell>
          <cell r="L1271">
            <v>36.786171313778731</v>
          </cell>
          <cell r="M1271">
            <v>28.218073964118954</v>
          </cell>
          <cell r="N1271">
            <v>31.668608037274321</v>
          </cell>
          <cell r="O1271">
            <v>27.330639084868825</v>
          </cell>
          <cell r="P1271">
            <v>28.187016481668348</v>
          </cell>
          <cell r="Q1271">
            <v>30.180806675938804</v>
          </cell>
          <cell r="R1271">
            <v>22.213348591137496</v>
          </cell>
          <cell r="S1271">
            <v>9.3126782491443088</v>
          </cell>
          <cell r="T1271">
            <v>5.0952643021537209</v>
          </cell>
          <cell r="U1271">
            <v>0.48307002453321229</v>
          </cell>
          <cell r="V1271">
            <v>0.41940468399460962</v>
          </cell>
          <cell r="W1271">
            <v>0.40819745564091769</v>
          </cell>
          <cell r="X1271">
            <v>0.39761348141868419</v>
          </cell>
          <cell r="Y1271">
            <v>0.3875423079882232</v>
          </cell>
          <cell r="Z1271">
            <v>0.37773913256187575</v>
          </cell>
          <cell r="AA1271" t="str">
            <v>X</v>
          </cell>
        </row>
        <row r="1272">
          <cell r="B1272" t="str">
            <v>f</v>
          </cell>
          <cell r="C1272" t="e">
            <v>#DIV/0!</v>
          </cell>
          <cell r="D1272" t="str">
            <v xml:space="preserve">    Special account 2/</v>
          </cell>
          <cell r="F1272">
            <v>4.0304436950665314</v>
          </cell>
          <cell r="G1272">
            <v>17.385407620575524</v>
          </cell>
          <cell r="H1272">
            <v>33.255832026046832</v>
          </cell>
          <cell r="I1272">
            <v>33.437133361792007</v>
          </cell>
          <cell r="J1272">
            <v>18.087029348766393</v>
          </cell>
          <cell r="K1272">
            <v>0</v>
          </cell>
          <cell r="L1272">
            <v>0</v>
          </cell>
          <cell r="M1272">
            <v>6.0363405644893637</v>
          </cell>
          <cell r="N1272">
            <v>5.6785090273733259</v>
          </cell>
          <cell r="O1272">
            <v>5.8223165970271937</v>
          </cell>
          <cell r="P1272">
            <v>6.1217625294315505</v>
          </cell>
          <cell r="Q1272">
            <v>6.1196105702364401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 t="str">
            <v>X</v>
          </cell>
        </row>
        <row r="1273">
          <cell r="B1273" t="str">
            <v>f</v>
          </cell>
          <cell r="C1273">
            <v>0.86820680790508142</v>
          </cell>
          <cell r="D1273" t="str">
            <v xml:space="preserve">    Other 3/</v>
          </cell>
          <cell r="F1273">
            <v>14.65319205736739</v>
          </cell>
          <cell r="G1273">
            <v>35.58719350904844</v>
          </cell>
          <cell r="H1273">
            <v>23.140784470735682</v>
          </cell>
          <cell r="I1273">
            <v>32.864886209603014</v>
          </cell>
          <cell r="J1273">
            <v>37.646998344665342</v>
          </cell>
          <cell r="K1273">
            <v>43.441519023559216</v>
          </cell>
          <cell r="L1273">
            <v>36.786171313778731</v>
          </cell>
          <cell r="M1273">
            <v>22.181733399629589</v>
          </cell>
          <cell r="N1273">
            <v>25.990099009900995</v>
          </cell>
          <cell r="O1273">
            <v>21.508322487841632</v>
          </cell>
          <cell r="P1273">
            <v>22.065253952236798</v>
          </cell>
          <cell r="Q1273">
            <v>24.061196105702365</v>
          </cell>
          <cell r="R1273">
            <v>22.213348591137496</v>
          </cell>
          <cell r="S1273">
            <v>9.3126782491443088</v>
          </cell>
          <cell r="T1273">
            <v>5.0952643021537209</v>
          </cell>
          <cell r="U1273">
            <v>0.48307002453321229</v>
          </cell>
          <cell r="V1273">
            <v>0.41940468399460962</v>
          </cell>
          <cell r="W1273">
            <v>0.40819745564091769</v>
          </cell>
          <cell r="X1273">
            <v>0.39761348141868419</v>
          </cell>
          <cell r="Y1273">
            <v>0.3875423079882232</v>
          </cell>
          <cell r="Z1273">
            <v>0.37773913256187575</v>
          </cell>
          <cell r="AA1273" t="str">
            <v>X</v>
          </cell>
        </row>
        <row r="1274">
          <cell r="AA1274" t="str">
            <v>X</v>
          </cell>
        </row>
        <row r="1275">
          <cell r="B1275" t="str">
            <v>f</v>
          </cell>
          <cell r="C1275" t="e">
            <v>#DIV/0!</v>
          </cell>
          <cell r="D1275" t="str">
            <v>Gold 4/</v>
          </cell>
          <cell r="F1275">
            <v>132.48120026947799</v>
          </cell>
          <cell r="G1275">
            <v>149.2396991497711</v>
          </cell>
          <cell r="H1275">
            <v>167.34806084615059</v>
          </cell>
          <cell r="I1275">
            <v>137.15538381511482</v>
          </cell>
          <cell r="J1275">
            <v>65.912826444268589</v>
          </cell>
          <cell r="K1275">
            <v>29.683831695556208</v>
          </cell>
          <cell r="L1275">
            <v>7.1656774536328234</v>
          </cell>
          <cell r="M1275">
            <v>6.9090645015239698</v>
          </cell>
          <cell r="N1275">
            <v>10.26499708794409</v>
          </cell>
          <cell r="O1275">
            <v>11.713131036372355</v>
          </cell>
          <cell r="P1275">
            <v>10.023545240497814</v>
          </cell>
          <cell r="Q1275">
            <v>9.0403337969401942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 t="str">
            <v>X</v>
          </cell>
        </row>
        <row r="1276">
          <cell r="B1276" t="str">
            <v>f</v>
          </cell>
          <cell r="C1276" t="e">
            <v>#DIV/0!</v>
          </cell>
          <cell r="D1276" t="str">
            <v xml:space="preserve">  Gold at BoZ</v>
          </cell>
          <cell r="F1276">
            <v>56.099860014731725</v>
          </cell>
          <cell r="G1276">
            <v>52.38618857099344</v>
          </cell>
          <cell r="H1276">
            <v>113.79026470807899</v>
          </cell>
          <cell r="I1276">
            <v>83.952182919480222</v>
          </cell>
          <cell r="J1276">
            <v>65.823664276289762</v>
          </cell>
          <cell r="K1276">
            <v>35.790005649003916</v>
          </cell>
          <cell r="L1276">
            <v>6.4063073930451022</v>
          </cell>
          <cell r="M1276">
            <v>6.9090645015239698</v>
          </cell>
          <cell r="N1276">
            <v>7.9353523587652885</v>
          </cell>
          <cell r="O1276">
            <v>8.8362216590177418</v>
          </cell>
          <cell r="P1276">
            <v>7.1308442650521355</v>
          </cell>
          <cell r="Q1276">
            <v>5.9805285118219746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 t="str">
            <v>X</v>
          </cell>
        </row>
        <row r="1277">
          <cell r="B1277" t="str">
            <v>f</v>
          </cell>
          <cell r="C1277" t="e">
            <v>#DIV/0!</v>
          </cell>
          <cell r="D1277" t="str">
            <v xml:space="preserve">  Gold swap</v>
          </cell>
          <cell r="F1277">
            <v>76.381340254746277</v>
          </cell>
          <cell r="G1277">
            <v>96.853510578777659</v>
          </cell>
          <cell r="H1277">
            <v>53.557796138071595</v>
          </cell>
          <cell r="I1277">
            <v>53.203200895634595</v>
          </cell>
          <cell r="J1277">
            <v>8.9162167978827256E-2</v>
          </cell>
          <cell r="K1277">
            <v>-6.1061739534477084</v>
          </cell>
          <cell r="L1277">
            <v>0.75937006058772116</v>
          </cell>
          <cell r="M1277">
            <v>0</v>
          </cell>
          <cell r="N1277">
            <v>2.3296447291788005</v>
          </cell>
          <cell r="O1277">
            <v>2.8769093773546137</v>
          </cell>
          <cell r="P1277">
            <v>2.8927009754456776</v>
          </cell>
          <cell r="Q1277">
            <v>3.05980528511822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 t="str">
            <v>X</v>
          </cell>
        </row>
        <row r="1278">
          <cell r="AA1278" t="str">
            <v>X</v>
          </cell>
        </row>
        <row r="1279">
          <cell r="B1279" t="str">
            <v>f</v>
          </cell>
          <cell r="C1279">
            <v>0.98450527573452118</v>
          </cell>
          <cell r="D1279" t="str">
            <v>Foreign liabilities</v>
          </cell>
          <cell r="F1279">
            <v>-865.79350657024702</v>
          </cell>
          <cell r="G1279">
            <v>-864.36406525696304</v>
          </cell>
          <cell r="H1279">
            <v>-790.15517812698613</v>
          </cell>
          <cell r="I1279">
            <v>-768.27619088429287</v>
          </cell>
          <cell r="J1279">
            <v>-623.09576664355131</v>
          </cell>
          <cell r="K1279">
            <v>-510.53176920930497</v>
          </cell>
          <cell r="L1279">
            <v>-544.38991866226547</v>
          </cell>
          <cell r="M1279">
            <v>-546.17973059415806</v>
          </cell>
          <cell r="N1279">
            <v>-546.30168899242869</v>
          </cell>
          <cell r="O1279">
            <v>-523.59750667853962</v>
          </cell>
          <cell r="P1279">
            <v>-557.68583921964353</v>
          </cell>
          <cell r="Q1279">
            <v>-492.62865090403341</v>
          </cell>
          <cell r="R1279">
            <v>-528.46002475872945</v>
          </cell>
          <cell r="S1279">
            <v>-522.83351892567975</v>
          </cell>
          <cell r="T1279">
            <v>-526.95674758527355</v>
          </cell>
          <cell r="U1279">
            <v>-511.15819932614784</v>
          </cell>
          <cell r="V1279">
            <v>-503.23794397155052</v>
          </cell>
          <cell r="W1279">
            <v>-496.07115976573294</v>
          </cell>
          <cell r="X1279">
            <v>-488.90239620868482</v>
          </cell>
          <cell r="Y1279">
            <v>-481.72250286253194</v>
          </cell>
          <cell r="Z1279">
            <v>-474.48174598419871</v>
          </cell>
          <cell r="AA1279" t="str">
            <v>X</v>
          </cell>
        </row>
        <row r="1280">
          <cell r="B1280" t="str">
            <v>f</v>
          </cell>
          <cell r="C1280">
            <v>1</v>
          </cell>
          <cell r="D1280" t="str">
            <v xml:space="preserve">  IMF</v>
          </cell>
          <cell r="F1280">
            <v>-654.82471855473659</v>
          </cell>
          <cell r="G1280">
            <v>-641.38586143076941</v>
          </cell>
          <cell r="H1280">
            <v>-640.41062346612523</v>
          </cell>
          <cell r="I1280">
            <v>-565.39374672178337</v>
          </cell>
          <cell r="J1280">
            <v>-476.94287912668307</v>
          </cell>
          <cell r="K1280">
            <v>-363.43897756775681</v>
          </cell>
          <cell r="L1280">
            <v>-329.9733870790821</v>
          </cell>
          <cell r="M1280">
            <v>-331.19873410463322</v>
          </cell>
          <cell r="N1280">
            <v>-332.11997670355271</v>
          </cell>
          <cell r="O1280">
            <v>-327.69367764915404</v>
          </cell>
          <cell r="P1280">
            <v>-325.46249579549277</v>
          </cell>
          <cell r="Q1280">
            <v>-313.97774687065368</v>
          </cell>
          <cell r="R1280">
            <v>-357.4</v>
          </cell>
          <cell r="S1280">
            <v>-373</v>
          </cell>
          <cell r="T1280">
            <v>-384</v>
          </cell>
          <cell r="U1280">
            <v>-373</v>
          </cell>
          <cell r="V1280">
            <v>-373</v>
          </cell>
          <cell r="W1280">
            <v>-373</v>
          </cell>
          <cell r="X1280">
            <v>-373</v>
          </cell>
          <cell r="Y1280">
            <v>-373</v>
          </cell>
          <cell r="Z1280">
            <v>-373</v>
          </cell>
          <cell r="AA1280" t="str">
            <v>X</v>
          </cell>
        </row>
        <row r="1281">
          <cell r="B1281" t="str">
            <v>f</v>
          </cell>
          <cell r="C1281">
            <v>0.86820680790508131</v>
          </cell>
          <cell r="D1281" t="str">
            <v xml:space="preserve">  Arrears provisions</v>
          </cell>
          <cell r="F1281">
            <v>-64.650274979164365</v>
          </cell>
          <cell r="G1281">
            <v>-39.55410199390198</v>
          </cell>
          <cell r="H1281">
            <v>-31.406499007190259</v>
          </cell>
          <cell r="I1281">
            <v>-25.626366545183931</v>
          </cell>
          <cell r="J1281">
            <v>-18.877060614046581</v>
          </cell>
          <cell r="K1281">
            <v>-18.521645989576236</v>
          </cell>
          <cell r="L1281">
            <v>-16.622791319520271</v>
          </cell>
          <cell r="M1281">
            <v>-16.79993578791618</v>
          </cell>
          <cell r="N1281">
            <v>-14.487478159580663</v>
          </cell>
          <cell r="O1281">
            <v>-15.069525309952736</v>
          </cell>
          <cell r="P1281">
            <v>-15.405314497140935</v>
          </cell>
          <cell r="Q1281">
            <v>-16.133518776077885</v>
          </cell>
          <cell r="R1281">
            <v>-15.718301962109404</v>
          </cell>
          <cell r="S1281">
            <v>-8.0782004429293206</v>
          </cell>
          <cell r="T1281">
            <v>-4.8197633931513639</v>
          </cell>
          <cell r="U1281">
            <v>-0.31727067298082123</v>
          </cell>
          <cell r="V1281">
            <v>-0.27545655823057574</v>
          </cell>
          <cell r="W1281">
            <v>-0.26809587613182317</v>
          </cell>
          <cell r="X1281">
            <v>-0.26114453480704425</v>
          </cell>
          <cell r="Y1281">
            <v>-0.25452999072500043</v>
          </cell>
          <cell r="Z1281">
            <v>-0.24809146234006962</v>
          </cell>
          <cell r="AA1281" t="str">
            <v>X</v>
          </cell>
        </row>
        <row r="1282">
          <cell r="B1282" t="str">
            <v>f</v>
          </cell>
          <cell r="C1282">
            <v>0.94284396284306382</v>
          </cell>
          <cell r="D1282" t="str">
            <v xml:space="preserve">  Other</v>
          </cell>
          <cell r="F1282">
            <v>-146.31851303634608</v>
          </cell>
          <cell r="G1282">
            <v>-183.42410183229163</v>
          </cell>
          <cell r="H1282">
            <v>-118.33805565367055</v>
          </cell>
          <cell r="I1282">
            <v>-177.25607761732559</v>
          </cell>
          <cell r="J1282">
            <v>-127.27582690282168</v>
          </cell>
          <cell r="K1282">
            <v>-128.5711456519719</v>
          </cell>
          <cell r="L1282">
            <v>-197.79374026366315</v>
          </cell>
          <cell r="M1282">
            <v>-194.47198396921152</v>
          </cell>
          <cell r="N1282">
            <v>-185.497961560862</v>
          </cell>
          <cell r="O1282">
            <v>-165.69628056716215</v>
          </cell>
          <cell r="P1282">
            <v>-207.60174907500843</v>
          </cell>
          <cell r="Q1282">
            <v>-157.37134909596662</v>
          </cell>
          <cell r="R1282">
            <v>-155.34172279662005</v>
          </cell>
          <cell r="S1282">
            <v>-141.7553184827504</v>
          </cell>
          <cell r="T1282">
            <v>-138.13698419212218</v>
          </cell>
          <cell r="U1282">
            <v>-137.84092865316703</v>
          </cell>
          <cell r="V1282">
            <v>-129.96248741332002</v>
          </cell>
          <cell r="W1282">
            <v>-122.80306388960116</v>
          </cell>
          <cell r="X1282">
            <v>-115.64125167387779</v>
          </cell>
          <cell r="Y1282">
            <v>-108.46797287180691</v>
          </cell>
          <cell r="Z1282">
            <v>-101.23365452185865</v>
          </cell>
          <cell r="AA1282" t="str">
            <v>X</v>
          </cell>
        </row>
        <row r="1283">
          <cell r="B1283" t="str">
            <v>f</v>
          </cell>
          <cell r="C1283" t="e">
            <v>#DIV/0!</v>
          </cell>
          <cell r="D1283" t="str">
            <v xml:space="preserve">  Foreign currency deposits</v>
          </cell>
          <cell r="M1283">
            <v>-3.7090767323970786</v>
          </cell>
          <cell r="N1283">
            <v>-14.196272568433315</v>
          </cell>
          <cell r="O1283">
            <v>-15.138023152270705</v>
          </cell>
          <cell r="P1283">
            <v>-9.216279852001346</v>
          </cell>
          <cell r="Q1283">
            <v>-5.1460361613351884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 t="str">
            <v>X</v>
          </cell>
        </row>
        <row r="1284">
          <cell r="AA1284" t="str">
            <v>X</v>
          </cell>
        </row>
        <row r="1285">
          <cell r="B1285" t="str">
            <v>f</v>
          </cell>
          <cell r="C1285" t="e">
            <v>#DIV/0!</v>
          </cell>
          <cell r="D1285" t="str">
            <v>Foreign currency deposits and</v>
          </cell>
          <cell r="AA1285" t="str">
            <v>X</v>
          </cell>
        </row>
        <row r="1286">
          <cell r="B1286" t="str">
            <v>f</v>
          </cell>
          <cell r="C1286">
            <v>0.86820680790508142</v>
          </cell>
          <cell r="D1286" t="str">
            <v xml:space="preserve">  provisions for imports</v>
          </cell>
          <cell r="F1286">
            <v>19.483062463285687</v>
          </cell>
          <cell r="G1286">
            <v>38.105531856178636</v>
          </cell>
          <cell r="H1286">
            <v>25.279543724605208</v>
          </cell>
          <cell r="I1286">
            <v>36.699735844348858</v>
          </cell>
          <cell r="J1286">
            <v>45.192444492798501</v>
          </cell>
          <cell r="K1286">
            <v>86.818980667838318</v>
          </cell>
          <cell r="L1286">
            <v>53.634167764602545</v>
          </cell>
          <cell r="M1286">
            <v>25.890810132026669</v>
          </cell>
          <cell r="N1286">
            <v>40.18637157833431</v>
          </cell>
          <cell r="O1286">
            <v>36.646345640112337</v>
          </cell>
          <cell r="P1286">
            <v>31.281533804238144</v>
          </cell>
          <cell r="Q1286">
            <v>29.207232267037554</v>
          </cell>
          <cell r="R1286">
            <v>22.213348591137496</v>
          </cell>
          <cell r="S1286">
            <v>9.3126782491443088</v>
          </cell>
          <cell r="T1286">
            <v>5.0952643021537209</v>
          </cell>
          <cell r="U1286">
            <v>0.48307002453321229</v>
          </cell>
          <cell r="V1286">
            <v>0.41940468399460962</v>
          </cell>
          <cell r="W1286">
            <v>0.40819745564091769</v>
          </cell>
          <cell r="X1286">
            <v>0.39761348141868419</v>
          </cell>
          <cell r="Y1286">
            <v>0.3875423079882232</v>
          </cell>
          <cell r="Z1286">
            <v>0.37773913256187575</v>
          </cell>
          <cell r="AA1286" t="str">
            <v>X</v>
          </cell>
        </row>
        <row r="1287">
          <cell r="AA1287" t="str">
            <v>X</v>
          </cell>
        </row>
        <row r="1288">
          <cell r="B1288" t="str">
            <v>f</v>
          </cell>
          <cell r="C1288">
            <v>1.0716663568534701</v>
          </cell>
          <cell r="D1288" t="str">
            <v>Net foreign assets (broad)</v>
          </cell>
          <cell r="F1288">
            <v>-664.0277019577311</v>
          </cell>
          <cell r="G1288">
            <v>-647.19270942041589</v>
          </cell>
          <cell r="H1288">
            <v>-549.69678401670944</v>
          </cell>
          <cell r="I1288">
            <v>-538.15096547058749</v>
          </cell>
          <cell r="J1288">
            <v>-406.68698359525308</v>
          </cell>
          <cell r="K1288">
            <v>-423.39489391743064</v>
          </cell>
          <cell r="L1288">
            <v>-443.63455136131375</v>
          </cell>
          <cell r="M1288">
            <v>-438.47105136513699</v>
          </cell>
          <cell r="N1288">
            <v>-444.30693069306938</v>
          </cell>
          <cell r="O1288">
            <v>-447.15391465168847</v>
          </cell>
          <cell r="P1288">
            <v>-471.44298688193743</v>
          </cell>
          <cell r="Q1288">
            <v>-496.13588317107093</v>
          </cell>
          <cell r="R1288">
            <v>-525.67337334986689</v>
          </cell>
          <cell r="S1288">
            <v>-510.54619717482399</v>
          </cell>
          <cell r="T1288">
            <v>-515.91329920138855</v>
          </cell>
          <cell r="U1288">
            <v>-480.96345038665868</v>
          </cell>
          <cell r="V1288">
            <v>-515.43234865554518</v>
          </cell>
          <cell r="W1288">
            <v>-493.25435722137382</v>
          </cell>
          <cell r="X1288">
            <v>-471.07500969010346</v>
          </cell>
          <cell r="Y1288">
            <v>-448.88504517052013</v>
          </cell>
          <cell r="Z1288">
            <v>-426.63448511676052</v>
          </cell>
          <cell r="AA1288" t="str">
            <v>X</v>
          </cell>
        </row>
        <row r="1289">
          <cell r="AA1289" t="str">
            <v>X</v>
          </cell>
        </row>
        <row r="1290">
          <cell r="B1290" t="str">
            <v>f</v>
          </cell>
          <cell r="C1290" t="e">
            <v>#DIV/0!</v>
          </cell>
          <cell r="D1290" t="str">
            <v xml:space="preserve">Net foreign assets (broad, </v>
          </cell>
          <cell r="AA1290" t="str">
            <v>X</v>
          </cell>
        </row>
        <row r="1291">
          <cell r="B1291" t="str">
            <v>f</v>
          </cell>
          <cell r="C1291">
            <v>1.0716663568534701</v>
          </cell>
          <cell r="D1291" t="str">
            <v xml:space="preserve">    excluding special account)</v>
          </cell>
          <cell r="F1291">
            <v>-659.99725826266456</v>
          </cell>
          <cell r="G1291">
            <v>-629.80730179984039</v>
          </cell>
          <cell r="H1291">
            <v>-516.4409519906626</v>
          </cell>
          <cell r="I1291">
            <v>-504.71383210879549</v>
          </cell>
          <cell r="J1291">
            <v>-388.59995424648667</v>
          </cell>
          <cell r="K1291">
            <v>-423.39489391743064</v>
          </cell>
          <cell r="L1291">
            <v>-443.63455136131375</v>
          </cell>
          <cell r="M1291">
            <v>-444.50739192962629</v>
          </cell>
          <cell r="N1291">
            <v>-449.98543972044268</v>
          </cell>
          <cell r="O1291">
            <v>-452.97623124871564</v>
          </cell>
          <cell r="P1291">
            <v>-477.56474941136901</v>
          </cell>
          <cell r="Q1291">
            <v>-502.25549374130736</v>
          </cell>
          <cell r="R1291">
            <v>-525.67337334986689</v>
          </cell>
          <cell r="S1291">
            <v>-510.54619717482399</v>
          </cell>
          <cell r="T1291">
            <v>-515.91329920138855</v>
          </cell>
          <cell r="U1291">
            <v>-480.96345038665868</v>
          </cell>
          <cell r="V1291">
            <v>-515.43234865554518</v>
          </cell>
          <cell r="W1291">
            <v>-493.25435722137382</v>
          </cell>
          <cell r="X1291">
            <v>-471.07500969010346</v>
          </cell>
          <cell r="Y1291">
            <v>-448.88504517052013</v>
          </cell>
          <cell r="Z1291">
            <v>-426.63448511676052</v>
          </cell>
          <cell r="AA1291" t="str">
            <v>X</v>
          </cell>
        </row>
        <row r="1292">
          <cell r="AA1292" t="str">
            <v>X</v>
          </cell>
        </row>
        <row r="1293">
          <cell r="B1293" t="str">
            <v>f</v>
          </cell>
          <cell r="C1293">
            <v>1.0718709129879533</v>
          </cell>
          <cell r="D1293" t="str">
            <v>Net foreign assets (narrow)</v>
          </cell>
          <cell r="F1293">
            <v>-644.54463949444539</v>
          </cell>
          <cell r="G1293">
            <v>-609.08717756423721</v>
          </cell>
          <cell r="H1293">
            <v>-524.41724029210422</v>
          </cell>
          <cell r="I1293">
            <v>-501.45122962623867</v>
          </cell>
          <cell r="J1293">
            <v>-361.49453910245455</v>
          </cell>
          <cell r="K1293">
            <v>-336.5759132495923</v>
          </cell>
          <cell r="L1293">
            <v>-390.00038359671123</v>
          </cell>
          <cell r="M1293">
            <v>-412.58024123311031</v>
          </cell>
          <cell r="N1293">
            <v>-404.12055911473504</v>
          </cell>
          <cell r="O1293">
            <v>-410.50756901157609</v>
          </cell>
          <cell r="P1293">
            <v>-440.16145307769926</v>
          </cell>
          <cell r="Q1293">
            <v>-466.92865090403342</v>
          </cell>
          <cell r="R1293">
            <v>-503.46002475872945</v>
          </cell>
          <cell r="S1293">
            <v>-501.23351892567973</v>
          </cell>
          <cell r="T1293">
            <v>-510.81803489923487</v>
          </cell>
          <cell r="U1293">
            <v>-480.48038036212546</v>
          </cell>
          <cell r="V1293">
            <v>-515.0129439715505</v>
          </cell>
          <cell r="W1293">
            <v>-492.84615976573292</v>
          </cell>
          <cell r="X1293">
            <v>-470.6773962086848</v>
          </cell>
          <cell r="Y1293">
            <v>-448.49750286253192</v>
          </cell>
          <cell r="Z1293">
            <v>-426.25674598419869</v>
          </cell>
          <cell r="AA1293" t="str">
            <v>X</v>
          </cell>
        </row>
        <row r="1294">
          <cell r="AA1294" t="str">
            <v>X</v>
          </cell>
        </row>
        <row r="1295">
          <cell r="B1295" t="str">
            <v>f</v>
          </cell>
          <cell r="C1295">
            <v>1.3205939353856295</v>
          </cell>
          <cell r="D1295" t="str">
            <v>Net reserves  5/</v>
          </cell>
          <cell r="F1295">
            <v>51.416847881103294</v>
          </cell>
          <cell r="G1295">
            <v>16.361846383679982</v>
          </cell>
          <cell r="H1295">
            <v>88.864506430559359</v>
          </cell>
          <cell r="I1295">
            <v>19.432014434587749</v>
          </cell>
          <cell r="J1295">
            <v>71.045926796710177</v>
          </cell>
          <cell r="K1295">
            <v>-41.434270360097557</v>
          </cell>
          <cell r="L1295">
            <v>-97.038372962711463</v>
          </cell>
          <cell r="M1295">
            <v>-86.763304740190478</v>
          </cell>
          <cell r="N1295">
            <v>-83.503203261502648</v>
          </cell>
          <cell r="O1295">
            <v>-89.252688540310984</v>
          </cell>
          <cell r="P1295">
            <v>-121.3588967373024</v>
          </cell>
          <cell r="Q1295">
            <v>-160.8785813630042</v>
          </cell>
          <cell r="R1295">
            <v>-152.55507138775755</v>
          </cell>
          <cell r="S1295">
            <v>-129.46799673189471</v>
          </cell>
          <cell r="T1295">
            <v>-127.09353580823721</v>
          </cell>
          <cell r="U1295">
            <v>-107.64617971367788</v>
          </cell>
          <cell r="V1295">
            <v>-142.1568920973146</v>
          </cell>
          <cell r="W1295">
            <v>-119.9862613452421</v>
          </cell>
          <cell r="X1295">
            <v>-97.813865155296469</v>
          </cell>
          <cell r="Y1295">
            <v>-75.630515179795111</v>
          </cell>
          <cell r="Z1295">
            <v>-53.386393654420516</v>
          </cell>
          <cell r="AA1295" t="str">
            <v>X</v>
          </cell>
        </row>
        <row r="1296">
          <cell r="AA1296" t="str">
            <v>X</v>
          </cell>
        </row>
        <row r="1297">
          <cell r="C1297" t="e">
            <v>#DIV/0!</v>
          </cell>
          <cell r="D1297" t="str">
            <v>Memorandum items:</v>
          </cell>
          <cell r="AA1297" t="str">
            <v>X</v>
          </cell>
        </row>
        <row r="1298">
          <cell r="AA1298" t="str">
            <v>X</v>
          </cell>
        </row>
        <row r="1299">
          <cell r="C1299" t="e">
            <v>#DIV/0!</v>
          </cell>
          <cell r="D1299" t="str">
            <v>Gold swaps</v>
          </cell>
          <cell r="F1299">
            <v>76.500139985268277</v>
          </cell>
          <cell r="G1299">
            <v>97.313811429006549</v>
          </cell>
          <cell r="H1299">
            <v>55.009735291921018</v>
          </cell>
          <cell r="I1299">
            <v>53.847817080519789</v>
          </cell>
          <cell r="J1299">
            <v>66.776335723710233</v>
          </cell>
          <cell r="K1299">
            <v>96.809994350996078</v>
          </cell>
          <cell r="L1299">
            <v>126.1936926069549</v>
          </cell>
          <cell r="AA1299" t="str">
            <v>X</v>
          </cell>
        </row>
        <row r="1300">
          <cell r="AA1300" t="str">
            <v>X</v>
          </cell>
        </row>
        <row r="1301">
          <cell r="C1301" t="e">
            <v>#DIV/0!</v>
          </cell>
          <cell r="D1301" t="str">
            <v>Deposit money banks (net)</v>
          </cell>
          <cell r="F1301">
            <v>24.86800077441859</v>
          </cell>
          <cell r="G1301">
            <v>20.892384686895312</v>
          </cell>
          <cell r="H1301">
            <v>25.247415996563596</v>
          </cell>
          <cell r="I1301">
            <v>11.241537657930721</v>
          </cell>
          <cell r="J1301">
            <v>30.128310964075055</v>
          </cell>
          <cell r="K1301">
            <v>12.372248648407066</v>
          </cell>
          <cell r="L1301">
            <v>8.3004162731554274</v>
          </cell>
          <cell r="M1301">
            <v>5.2469420284781592</v>
          </cell>
          <cell r="N1301">
            <v>1.9528385611670416</v>
          </cell>
          <cell r="O1301">
            <v>3.6272242039760343</v>
          </cell>
          <cell r="P1301">
            <v>0</v>
          </cell>
          <cell r="Q1301">
            <v>0</v>
          </cell>
          <cell r="R1301">
            <v>0</v>
          </cell>
          <cell r="AA1301" t="str">
            <v>X</v>
          </cell>
        </row>
        <row r="1302">
          <cell r="C1302" t="e">
            <v>#DIV/0!</v>
          </cell>
          <cell r="D1302" t="str">
            <v xml:space="preserve">  Foreign assets</v>
          </cell>
          <cell r="F1302">
            <v>70.540923456569288</v>
          </cell>
          <cell r="G1302">
            <v>85.351772994399539</v>
          </cell>
          <cell r="H1302">
            <v>88.451722156963044</v>
          </cell>
          <cell r="I1302">
            <v>70.280628918604762</v>
          </cell>
          <cell r="J1302">
            <v>132.2298092312183</v>
          </cell>
          <cell r="K1302">
            <v>92.432502756329228</v>
          </cell>
          <cell r="L1302">
            <v>60.210956140190987</v>
          </cell>
          <cell r="M1302">
            <v>49.452894582820285</v>
          </cell>
          <cell r="N1302">
            <v>45.41224311506781</v>
          </cell>
          <cell r="O1302">
            <v>55.607180681500836</v>
          </cell>
          <cell r="AA1302" t="str">
            <v>X</v>
          </cell>
        </row>
        <row r="1303">
          <cell r="C1303" t="e">
            <v>#DIV/0!</v>
          </cell>
          <cell r="D1303" t="str">
            <v xml:space="preserve">  Foreign liabilities (broad)</v>
          </cell>
          <cell r="F1303">
            <v>45.672922682150698</v>
          </cell>
          <cell r="G1303">
            <v>64.459388307504227</v>
          </cell>
          <cell r="H1303">
            <v>63.204306160399447</v>
          </cell>
          <cell r="I1303">
            <v>59.039091260674041</v>
          </cell>
          <cell r="J1303">
            <v>102.10149826714324</v>
          </cell>
          <cell r="K1303">
            <v>80.060254107922162</v>
          </cell>
          <cell r="L1303">
            <v>51.91053986703556</v>
          </cell>
          <cell r="M1303">
            <v>44.205952554342126</v>
          </cell>
          <cell r="N1303">
            <v>43.459404553900768</v>
          </cell>
          <cell r="O1303">
            <v>51.979956477524802</v>
          </cell>
          <cell r="AA1303" t="str">
            <v>X</v>
          </cell>
        </row>
        <row r="1304">
          <cell r="AA1304" t="str">
            <v>X</v>
          </cell>
        </row>
        <row r="1305">
          <cell r="B1305" t="str">
            <v>f</v>
          </cell>
          <cell r="D1305" t="str">
            <v>Gross reserves (excluding gold and</v>
          </cell>
          <cell r="AA1305" t="str">
            <v>X</v>
          </cell>
        </row>
        <row r="1306">
          <cell r="B1306" t="str">
            <v>f</v>
          </cell>
          <cell r="C1306">
            <v>0.61089494163424118</v>
          </cell>
          <cell r="D1306" t="str">
            <v xml:space="preserve">        holdings in special accounts)</v>
          </cell>
          <cell r="F1306">
            <v>84.737223111257066</v>
          </cell>
          <cell r="G1306">
            <v>88.651780922379146</v>
          </cell>
          <cell r="H1306">
            <v>65.134044962684527</v>
          </cell>
          <cell r="I1306">
            <v>96.232444081147378</v>
          </cell>
          <cell r="J1306">
            <v>177.60137174806175</v>
          </cell>
          <cell r="K1306">
            <v>144.27202426415647</v>
          </cell>
          <cell r="L1306">
            <v>147.22385761192143</v>
          </cell>
          <cell r="M1306">
            <v>120.65408429503438</v>
          </cell>
          <cell r="N1306">
            <v>126.23762376237622</v>
          </cell>
          <cell r="O1306">
            <v>95.554490033563937</v>
          </cell>
          <cell r="P1306">
            <v>101.37907837201482</v>
          </cell>
          <cell r="Q1306">
            <v>10.540055632823362</v>
          </cell>
          <cell r="R1306">
            <v>25</v>
          </cell>
          <cell r="S1306">
            <v>21.6</v>
          </cell>
          <cell r="T1306">
            <v>10.200000000000003</v>
          </cell>
          <cell r="U1306">
            <v>-19.274999999999995</v>
          </cell>
          <cell r="V1306">
            <v>-11.774999999999995</v>
          </cell>
          <cell r="W1306">
            <v>3.225000000000005</v>
          </cell>
          <cell r="X1306">
            <v>18.225000000000005</v>
          </cell>
          <cell r="Y1306">
            <v>33.225000000000009</v>
          </cell>
          <cell r="Z1306">
            <v>48.225000000000009</v>
          </cell>
          <cell r="AA1306" t="str">
            <v>X</v>
          </cell>
        </row>
        <row r="1307">
          <cell r="B1307" t="str">
            <v>f</v>
          </cell>
          <cell r="C1307">
            <v>0.72263398555392022</v>
          </cell>
          <cell r="D1307" t="str">
            <v xml:space="preserve">    In weeks of imports, f.o.b.</v>
          </cell>
          <cell r="F1307">
            <v>3.4709220967194701</v>
          </cell>
          <cell r="G1307">
            <v>3.7475754881421963</v>
          </cell>
          <cell r="H1307">
            <v>2.4693572018515573</v>
          </cell>
          <cell r="I1307">
            <v>4.177034300684193</v>
          </cell>
          <cell r="J1307">
            <v>6.1506968570757312</v>
          </cell>
          <cell r="K1307">
            <v>5.8546474650664404</v>
          </cell>
          <cell r="L1307">
            <v>8.0306730261406862</v>
          </cell>
          <cell r="M1307">
            <v>9.451660716091876</v>
          </cell>
          <cell r="N1307">
            <v>14.918991899189916</v>
          </cell>
          <cell r="O1307">
            <v>10.669601635699644</v>
          </cell>
          <cell r="P1307">
            <v>5.9187244555183272</v>
          </cell>
          <cell r="Q1307">
            <v>0.56718533657647352</v>
          </cell>
          <cell r="R1307">
            <v>1.5794694683549106</v>
          </cell>
          <cell r="S1307">
            <v>1.2386206580424348</v>
          </cell>
          <cell r="T1307">
            <v>0.63882955724062385</v>
          </cell>
          <cell r="U1307">
            <v>-1.2765541846059614</v>
          </cell>
          <cell r="V1307">
            <v>-0.92248143819734074</v>
          </cell>
          <cell r="W1307">
            <v>0.75843726311749959</v>
          </cell>
          <cell r="X1307">
            <v>3.9304130948546092</v>
          </cell>
          <cell r="Y1307">
            <v>6.3151341307414794</v>
          </cell>
          <cell r="Z1307">
            <v>8.4928318347757159</v>
          </cell>
          <cell r="AA1307" t="str">
            <v>X</v>
          </cell>
        </row>
        <row r="1308">
          <cell r="AA1308" t="str">
            <v>X</v>
          </cell>
        </row>
        <row r="1309">
          <cell r="B1309" t="str">
            <v>d</v>
          </cell>
          <cell r="C1309">
            <v>-0.2544529262086514</v>
          </cell>
          <cell r="D1309" t="str">
            <v>Change in net reserves 5/</v>
          </cell>
          <cell r="E1309">
            <v>26</v>
          </cell>
          <cell r="F1309">
            <v>-30</v>
          </cell>
          <cell r="G1309">
            <v>35.055001497423312</v>
          </cell>
          <cell r="H1309">
            <v>-72.502660046879384</v>
          </cell>
          <cell r="I1309">
            <v>69.432491995971617</v>
          </cell>
          <cell r="J1309">
            <v>-51.613912362122427</v>
          </cell>
          <cell r="K1309">
            <v>112.48019715680773</v>
          </cell>
          <cell r="L1309">
            <v>55.604102602613906</v>
          </cell>
          <cell r="M1309">
            <v>-10.275068222520986</v>
          </cell>
          <cell r="N1309">
            <v>-3.2601014786878295</v>
          </cell>
          <cell r="O1309">
            <v>5.7494852788083364</v>
          </cell>
          <cell r="P1309">
            <v>25.7</v>
          </cell>
          <cell r="Q1309">
            <v>25.3</v>
          </cell>
          <cell r="R1309">
            <v>21.6</v>
          </cell>
          <cell r="S1309">
            <v>22.3</v>
          </cell>
          <cell r="T1309">
            <v>15.2</v>
          </cell>
          <cell r="U1309">
            <v>39.299999999999997</v>
          </cell>
          <cell r="V1309">
            <v>-10</v>
          </cell>
          <cell r="W1309">
            <v>-20</v>
          </cell>
          <cell r="X1309">
            <v>-20</v>
          </cell>
          <cell r="Y1309">
            <v>-20</v>
          </cell>
          <cell r="Z1309">
            <v>-20</v>
          </cell>
          <cell r="AA1309" t="str">
            <v>X</v>
          </cell>
        </row>
        <row r="1310">
          <cell r="B1310" t="str">
            <v>f</v>
          </cell>
          <cell r="C1310">
            <v>-0.2544529262086514</v>
          </cell>
          <cell r="D1310" t="str">
            <v xml:space="preserve">    Assets</v>
          </cell>
          <cell r="E1310">
            <v>47.804878048780495</v>
          </cell>
          <cell r="F1310">
            <v>-30.541871921182263</v>
          </cell>
          <cell r="G1310">
            <v>-20.673056691415177</v>
          </cell>
          <cell r="H1310">
            <v>5.40937426331514</v>
          </cell>
          <cell r="I1310">
            <v>-0.9057220874270655</v>
          </cell>
          <cell r="J1310">
            <v>-10.12637029606816</v>
          </cell>
          <cell r="K1310">
            <v>69.558342232617704</v>
          </cell>
          <cell r="L1310">
            <v>19.566320894158423</v>
          </cell>
          <cell r="M1310">
            <v>26.82638626899589</v>
          </cell>
          <cell r="N1310">
            <v>-8.9394720537619605</v>
          </cell>
          <cell r="O1310">
            <v>29.234999780384026</v>
          </cell>
          <cell r="P1310">
            <v>-4.1350025425763279</v>
          </cell>
          <cell r="Q1310">
            <v>91.822234182749071</v>
          </cell>
          <cell r="R1310">
            <v>-5.4196105702364443</v>
          </cell>
          <cell r="S1310">
            <v>3.3999999999999986</v>
          </cell>
          <cell r="T1310">
            <v>11.399999999999999</v>
          </cell>
          <cell r="U1310">
            <v>29.474999999999998</v>
          </cell>
          <cell r="V1310">
            <v>-7.5</v>
          </cell>
          <cell r="W1310">
            <v>-15</v>
          </cell>
          <cell r="X1310">
            <v>-15</v>
          </cell>
          <cell r="Y1310">
            <v>-15</v>
          </cell>
          <cell r="Z1310">
            <v>-15</v>
          </cell>
          <cell r="AA1310" t="str">
            <v>X</v>
          </cell>
        </row>
        <row r="1311">
          <cell r="B1311" t="str">
            <v>f</v>
          </cell>
          <cell r="C1311">
            <v>-0.2544529262086514</v>
          </cell>
          <cell r="D1311" t="str">
            <v xml:space="preserve">    Liabilities</v>
          </cell>
          <cell r="E1311">
            <v>-21.804878048780495</v>
          </cell>
          <cell r="F1311">
            <v>0.54187192118226335</v>
          </cell>
          <cell r="G1311">
            <v>55.728058188838489</v>
          </cell>
          <cell r="H1311">
            <v>-77.912034310194528</v>
          </cell>
          <cell r="I1311">
            <v>70.338214083398682</v>
          </cell>
          <cell r="J1311">
            <v>-41.487542066054267</v>
          </cell>
          <cell r="K1311">
            <v>42.921854924190029</v>
          </cell>
          <cell r="L1311">
            <v>36.037781708455483</v>
          </cell>
          <cell r="M1311">
            <v>-37.101454491516876</v>
          </cell>
          <cell r="N1311">
            <v>5.679370575074131</v>
          </cell>
          <cell r="O1311">
            <v>-23.48551450157569</v>
          </cell>
          <cell r="P1311">
            <v>29.835002542576326</v>
          </cell>
          <cell r="Q1311">
            <v>-66.522234182749074</v>
          </cell>
          <cell r="R1311">
            <v>27.019610570236445</v>
          </cell>
          <cell r="S1311">
            <v>18.900000000000002</v>
          </cell>
          <cell r="T1311">
            <v>3.8000000000000007</v>
          </cell>
          <cell r="U1311">
            <v>9.8249999999999993</v>
          </cell>
          <cell r="V1311">
            <v>-2.5</v>
          </cell>
          <cell r="W1311">
            <v>-5</v>
          </cell>
          <cell r="X1311">
            <v>-5</v>
          </cell>
          <cell r="Y1311">
            <v>-5</v>
          </cell>
          <cell r="Z1311">
            <v>-5</v>
          </cell>
          <cell r="AA1311" t="str">
            <v>X</v>
          </cell>
        </row>
        <row r="1312">
          <cell r="AA1312" t="str">
            <v>X</v>
          </cell>
        </row>
        <row r="1313">
          <cell r="B1313" t="str">
            <v>f</v>
          </cell>
          <cell r="C1313">
            <v>1.1517993073711619</v>
          </cell>
          <cell r="D1313" t="str">
            <v>Z. or NZ. per SDR, end of period</v>
          </cell>
          <cell r="E1313">
            <v>39.649492410744628</v>
          </cell>
          <cell r="F1313">
            <v>61.283575379638869</v>
          </cell>
          <cell r="G1313">
            <v>86.969488032627851</v>
          </cell>
          <cell r="H1313">
            <v>186.55374477297295</v>
          </cell>
          <cell r="I1313">
            <v>368.72179999999997</v>
          </cell>
          <cell r="J1313">
            <v>597.44470977689946</v>
          </cell>
          <cell r="K1313">
            <v>2845.3194726677607</v>
          </cell>
          <cell r="L1313">
            <v>91079.769390000001</v>
          </cell>
          <cell r="M1313">
            <v>2736260.4583920185</v>
          </cell>
          <cell r="N1313">
            <v>144228000</v>
          </cell>
          <cell r="O1313">
            <v>4744.6750000000002</v>
          </cell>
          <cell r="P1313">
            <v>22046.281499999997</v>
          </cell>
          <cell r="Q1313">
            <v>161990.70000000001</v>
          </cell>
          <cell r="R1313">
            <v>141671.34626679216</v>
          </cell>
          <cell r="S1313">
            <v>337925.8808054665</v>
          </cell>
          <cell r="T1313">
            <v>617631.35597692046</v>
          </cell>
          <cell r="U1313">
            <v>6514573.1264135512</v>
          </cell>
          <cell r="V1313">
            <v>7503480.8148219129</v>
          </cell>
          <cell r="W1313">
            <v>7709491.954228011</v>
          </cell>
          <cell r="X1313">
            <v>7914709.0002369322</v>
          </cell>
          <cell r="Y1313">
            <v>8120390.8196150605</v>
          </cell>
          <cell r="Z1313">
            <v>8331133.1252779448</v>
          </cell>
          <cell r="AA1313" t="str">
            <v>X</v>
          </cell>
        </row>
        <row r="1314">
          <cell r="AA1314" t="str">
            <v>X</v>
          </cell>
        </row>
        <row r="1315">
          <cell r="AA1315" t="str">
            <v>X</v>
          </cell>
        </row>
        <row r="1316">
          <cell r="D1316" t="str">
            <v xml:space="preserve">   Sources:  Data provided by the Zaïrian authorities.</v>
          </cell>
          <cell r="AA1316" t="str">
            <v>X</v>
          </cell>
        </row>
        <row r="1317">
          <cell r="AA1317" t="str">
            <v>X</v>
          </cell>
        </row>
        <row r="1318">
          <cell r="D1318" t="str">
            <v xml:space="preserve">   1/  Including SDR holdings and reserve position in the Fund.</v>
          </cell>
          <cell r="AA1318" t="str">
            <v>X</v>
          </cell>
        </row>
        <row r="1319">
          <cell r="D1319" t="str">
            <v xml:space="preserve">   2/  Account for payments to Paris Club creditors.</v>
          </cell>
          <cell r="AA1319" t="str">
            <v>X</v>
          </cell>
        </row>
        <row r="1320">
          <cell r="D1320" t="str">
            <v xml:space="preserve">   3/  Counterpart of documentary credits for imports.</v>
          </cell>
          <cell r="AA1320" t="str">
            <v>X</v>
          </cell>
        </row>
        <row r="1321">
          <cell r="D1321" t="str">
            <v xml:space="preserve">   4/  In the monetary survey, the value of gold under gold swap arrangements is included as an offset under</v>
          </cell>
          <cell r="AA1321" t="str">
            <v>X</v>
          </cell>
        </row>
        <row r="1322">
          <cell r="D1322" t="str">
            <v>foreign liabilities.</v>
          </cell>
          <cell r="AA1322" t="str">
            <v>X</v>
          </cell>
        </row>
        <row r="1323">
          <cell r="D1323" t="str">
            <v xml:space="preserve">   5/  Corresponds to "other reserves" line in the presentation of the balance of payments</v>
          </cell>
          <cell r="AA1323" t="str">
            <v>X</v>
          </cell>
        </row>
        <row r="1324">
          <cell r="AA1324" t="str">
            <v>X</v>
          </cell>
        </row>
        <row r="1325">
          <cell r="D1325" t="str">
            <v>TABLE  19</v>
          </cell>
          <cell r="AA1325" t="str">
            <v>X</v>
          </cell>
        </row>
        <row r="1326">
          <cell r="D1326" t="str">
            <v>Reserves - US$</v>
          </cell>
          <cell r="AA1326" t="str">
            <v>X</v>
          </cell>
        </row>
        <row r="1327">
          <cell r="D1327" t="str">
            <v>(In millions of U.S. dollars; end of period)</v>
          </cell>
          <cell r="AA1327" t="str">
            <v>X</v>
          </cell>
        </row>
        <row r="1328">
          <cell r="AA1328" t="str">
            <v>X</v>
          </cell>
        </row>
        <row r="1329">
          <cell r="E1329">
            <v>1984</v>
          </cell>
          <cell r="F1329">
            <v>1985</v>
          </cell>
          <cell r="G1329">
            <v>1986</v>
          </cell>
          <cell r="H1329">
            <v>1987</v>
          </cell>
          <cell r="I1329">
            <v>1988</v>
          </cell>
          <cell r="J1329">
            <v>1989</v>
          </cell>
          <cell r="K1329">
            <v>1990</v>
          </cell>
          <cell r="L1329">
            <v>1991</v>
          </cell>
          <cell r="M1329">
            <v>1992</v>
          </cell>
          <cell r="N1329">
            <v>1993</v>
          </cell>
          <cell r="O1329">
            <v>1994</v>
          </cell>
          <cell r="P1329">
            <v>1995</v>
          </cell>
          <cell r="Q1329">
            <v>1996</v>
          </cell>
          <cell r="R1329">
            <v>1997</v>
          </cell>
          <cell r="S1329">
            <v>1998</v>
          </cell>
          <cell r="T1329">
            <v>1999</v>
          </cell>
          <cell r="U1329">
            <v>2000</v>
          </cell>
          <cell r="V1329">
            <v>2001</v>
          </cell>
          <cell r="W1329">
            <v>2002</v>
          </cell>
          <cell r="X1329">
            <v>2003</v>
          </cell>
          <cell r="Y1329">
            <v>2004</v>
          </cell>
          <cell r="Z1329">
            <v>2005</v>
          </cell>
          <cell r="AA1329" t="str">
            <v>X</v>
          </cell>
        </row>
        <row r="1330">
          <cell r="AA1330" t="str">
            <v>X</v>
          </cell>
        </row>
        <row r="1331">
          <cell r="AA1331" t="str">
            <v>X</v>
          </cell>
        </row>
        <row r="1332">
          <cell r="B1332" t="str">
            <v>d</v>
          </cell>
          <cell r="D1332" t="str">
            <v>Gross reserves</v>
          </cell>
          <cell r="E1332">
            <v>212.02418057340199</v>
          </cell>
          <cell r="F1332">
            <v>243.02418057340199</v>
          </cell>
          <cell r="G1332">
            <v>312.25468902574221</v>
          </cell>
          <cell r="H1332">
            <v>376.99178288883365</v>
          </cell>
          <cell r="I1332">
            <v>359.06635036496351</v>
          </cell>
          <cell r="J1332">
            <v>343.78586918540771</v>
          </cell>
          <cell r="K1332">
            <v>247.48003803964482</v>
          </cell>
          <cell r="L1332">
            <v>220.84342264382076</v>
          </cell>
          <cell r="M1332">
            <v>183.7</v>
          </cell>
          <cell r="N1332">
            <v>195.29999999999998</v>
          </cell>
          <cell r="O1332">
            <v>165.1</v>
          </cell>
          <cell r="P1332">
            <v>174.70000000000002</v>
          </cell>
          <cell r="Q1332">
            <v>36.956599999999995</v>
          </cell>
          <cell r="R1332">
            <v>33.7312729206648</v>
          </cell>
          <cell r="S1332">
            <v>30.413329272491989</v>
          </cell>
          <cell r="T1332">
            <v>22.150611111111115</v>
          </cell>
          <cell r="U1332">
            <v>39.970579000000001</v>
          </cell>
          <cell r="V1332">
            <v>-15.365823755570084</v>
          </cell>
          <cell r="W1332">
            <v>4.1912126280950357</v>
          </cell>
          <cell r="X1332">
            <v>23.576086744572532</v>
          </cell>
          <cell r="Y1332">
            <v>42.7595582962281</v>
          </cell>
          <cell r="Z1332">
            <v>61.735566767548512</v>
          </cell>
          <cell r="AA1332" t="str">
            <v>X</v>
          </cell>
        </row>
        <row r="1333">
          <cell r="AA1333" t="str">
            <v>X</v>
          </cell>
        </row>
        <row r="1334">
          <cell r="B1334" t="str">
            <v>f</v>
          </cell>
          <cell r="C1334">
            <v>0.85587255914232385</v>
          </cell>
          <cell r="D1334" t="str">
            <v>Foreign exchange</v>
          </cell>
          <cell r="F1334">
            <v>97.504180573401968</v>
          </cell>
          <cell r="G1334">
            <v>129.70468902574217</v>
          </cell>
          <cell r="H1334">
            <v>139.58178288883369</v>
          </cell>
          <cell r="I1334">
            <v>174.49635036496352</v>
          </cell>
          <cell r="J1334">
            <v>257.1658691854077</v>
          </cell>
          <cell r="K1334">
            <v>205.25003803964481</v>
          </cell>
          <cell r="L1334">
            <v>210.59342264382079</v>
          </cell>
          <cell r="M1334">
            <v>174.2</v>
          </cell>
          <cell r="N1334">
            <v>181.2</v>
          </cell>
          <cell r="O1334">
            <v>148</v>
          </cell>
          <cell r="P1334">
            <v>159.80000000000001</v>
          </cell>
          <cell r="Q1334">
            <v>23.956599999999995</v>
          </cell>
          <cell r="R1334">
            <v>33.7312729206648</v>
          </cell>
          <cell r="S1334">
            <v>30.413329272491989</v>
          </cell>
          <cell r="T1334">
            <v>22.150611111111115</v>
          </cell>
          <cell r="U1334">
            <v>39.970579000000001</v>
          </cell>
          <cell r="V1334">
            <v>34.20972173913043</v>
          </cell>
          <cell r="W1334">
            <v>33.159013519436293</v>
          </cell>
          <cell r="X1334">
            <v>32.150417599660038</v>
          </cell>
          <cell r="Y1334">
            <v>31.175158882355738</v>
          </cell>
          <cell r="Z1334">
            <v>30.225710290569918</v>
          </cell>
          <cell r="AA1334" t="str">
            <v>X</v>
          </cell>
        </row>
        <row r="1335">
          <cell r="B1335" t="str">
            <v>d</v>
          </cell>
          <cell r="C1335">
            <v>0.86956521739130421</v>
          </cell>
          <cell r="D1335" t="str">
            <v xml:space="preserve">  Free reserves 1/</v>
          </cell>
          <cell r="F1335">
            <v>76.981701390213487</v>
          </cell>
          <cell r="G1335">
            <v>64.908603323986128</v>
          </cell>
          <cell r="H1335">
            <v>59.574158929508194</v>
          </cell>
          <cell r="I1335">
            <v>85.273722627737243</v>
          </cell>
          <cell r="J1335">
            <v>183.92243935180744</v>
          </cell>
          <cell r="K1335">
            <v>143.44752658558807</v>
          </cell>
          <cell r="L1335">
            <v>157.97337961145226</v>
          </cell>
          <cell r="M1335">
            <v>135.4</v>
          </cell>
          <cell r="N1335">
            <v>137.69999999999999</v>
          </cell>
          <cell r="O1335">
            <v>108.1</v>
          </cell>
          <cell r="P1335">
            <v>117.9</v>
          </cell>
          <cell r="Q1335">
            <v>19.256599999999995</v>
          </cell>
          <cell r="R1335">
            <v>29.331272920664802</v>
          </cell>
          <cell r="S1335">
            <v>31</v>
          </cell>
          <cell r="T1335">
            <v>15.157288888888891</v>
          </cell>
          <cell r="U1335">
            <v>39.341180000000001</v>
          </cell>
          <cell r="V1335">
            <v>34.20972173913043</v>
          </cell>
          <cell r="W1335">
            <v>33.159013519436293</v>
          </cell>
          <cell r="X1335">
            <v>32.150417599660038</v>
          </cell>
          <cell r="Y1335">
            <v>31.175158882355738</v>
          </cell>
          <cell r="Z1335">
            <v>30.225710290569918</v>
          </cell>
          <cell r="AA1335" t="str">
            <v>X</v>
          </cell>
        </row>
        <row r="1336">
          <cell r="B1336" t="str">
            <v>d</v>
          </cell>
          <cell r="C1336">
            <v>0.80030672152547055</v>
          </cell>
          <cell r="D1336" t="str">
            <v xml:space="preserve">   of which: untied</v>
          </cell>
          <cell r="E1336">
            <v>56.174853203149972</v>
          </cell>
          <cell r="F1336">
            <v>64.388163800970091</v>
          </cell>
          <cell r="G1336">
            <v>54.290119696527277</v>
          </cell>
          <cell r="H1336">
            <v>49.828344063409389</v>
          </cell>
          <cell r="I1336">
            <v>54.558391739997539</v>
          </cell>
          <cell r="J1336">
            <v>60.22136032777275</v>
          </cell>
          <cell r="K1336">
            <v>8.8000000000000007</v>
          </cell>
          <cell r="L1336">
            <v>3.8</v>
          </cell>
          <cell r="M1336">
            <v>4.9000000000000004</v>
          </cell>
          <cell r="N1336">
            <v>1.3</v>
          </cell>
          <cell r="O1336">
            <v>3.1</v>
          </cell>
          <cell r="P1336">
            <v>4.9000000000000004</v>
          </cell>
          <cell r="Q1336">
            <v>4.7</v>
          </cell>
          <cell r="R1336">
            <v>4.4000000000000004</v>
          </cell>
          <cell r="S1336">
            <v>5</v>
          </cell>
          <cell r="T1336">
            <v>-10.772761021591556</v>
          </cell>
          <cell r="U1336">
            <v>-48.629888322930391</v>
          </cell>
          <cell r="V1336">
            <v>-38.918826491874185</v>
          </cell>
          <cell r="W1336">
            <v>-19.265185576244079</v>
          </cell>
          <cell r="X1336">
            <v>0.22777224719614839</v>
          </cell>
          <cell r="Y1336">
            <v>19.531143568000036</v>
          </cell>
          <cell r="Z1336">
            <v>38.630110234454207</v>
          </cell>
          <cell r="AA1336" t="str">
            <v>X</v>
          </cell>
        </row>
        <row r="1337">
          <cell r="B1337" t="str">
            <v>f</v>
          </cell>
          <cell r="C1337">
            <v>0</v>
          </cell>
          <cell r="D1337" t="str">
            <v xml:space="preserve">  Blocked </v>
          </cell>
          <cell r="F1337">
            <v>20.522479183188469</v>
          </cell>
          <cell r="G1337">
            <v>64.796085701756041</v>
          </cell>
          <cell r="H1337">
            <v>80.007623959325485</v>
          </cell>
          <cell r="I1337">
            <v>89.222627737226276</v>
          </cell>
          <cell r="J1337">
            <v>73.243429833600246</v>
          </cell>
          <cell r="K1337">
            <v>61.802511454056756</v>
          </cell>
          <cell r="L1337">
            <v>52.620043032368514</v>
          </cell>
          <cell r="M1337">
            <v>38.799999999999997</v>
          </cell>
          <cell r="N1337">
            <v>43.5</v>
          </cell>
          <cell r="O1337">
            <v>39.9</v>
          </cell>
          <cell r="P1337">
            <v>41.9</v>
          </cell>
          <cell r="Q1337">
            <v>43.400000000000006</v>
          </cell>
          <cell r="R1337">
            <v>29.971380952380954</v>
          </cell>
          <cell r="S1337">
            <v>13.112479166666668</v>
          </cell>
          <cell r="T1337">
            <v>6.9933222222222229</v>
          </cell>
          <cell r="U1337">
            <v>0.62939899999999993</v>
          </cell>
          <cell r="AA1337" t="str">
            <v>X</v>
          </cell>
        </row>
        <row r="1338">
          <cell r="B1338" t="str">
            <v>d</v>
          </cell>
          <cell r="C1338" t="e">
            <v>#DIV/0!</v>
          </cell>
          <cell r="D1338" t="str">
            <v xml:space="preserve">    Special account 2/</v>
          </cell>
          <cell r="F1338">
            <v>4.4271199635349792</v>
          </cell>
          <cell r="G1338">
            <v>21.265830601487981</v>
          </cell>
          <cell r="H1338">
            <v>47.178718662071603</v>
          </cell>
          <cell r="I1338">
            <v>44.996350364963497</v>
          </cell>
          <cell r="J1338">
            <v>23.769250488974844</v>
          </cell>
          <cell r="K1338">
            <v>0</v>
          </cell>
          <cell r="L1338">
            <v>0</v>
          </cell>
          <cell r="M1338">
            <v>8.3000000000000007</v>
          </cell>
          <cell r="N1338">
            <v>7.8</v>
          </cell>
          <cell r="O1338">
            <v>8.5</v>
          </cell>
          <cell r="P1338">
            <v>9.1</v>
          </cell>
          <cell r="Q1338">
            <v>8.8000000000000007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 t="str">
            <v>X</v>
          </cell>
        </row>
        <row r="1339">
          <cell r="B1339" t="str">
            <v>d</v>
          </cell>
          <cell r="C1339">
            <v>0.86956521739130443</v>
          </cell>
          <cell r="D1339" t="str">
            <v xml:space="preserve">    Other 3/</v>
          </cell>
          <cell r="F1339">
            <v>16.095359219653488</v>
          </cell>
          <cell r="G1339">
            <v>43.530255100268057</v>
          </cell>
          <cell r="H1339">
            <v>32.828905297253883</v>
          </cell>
          <cell r="I1339">
            <v>44.226277372262771</v>
          </cell>
          <cell r="J1339">
            <v>49.474179344625405</v>
          </cell>
          <cell r="K1339">
            <v>61.802511454056756</v>
          </cell>
          <cell r="L1339">
            <v>52.620043032368514</v>
          </cell>
          <cell r="M1339">
            <v>30.5</v>
          </cell>
          <cell r="N1339">
            <v>35.700000000000003</v>
          </cell>
          <cell r="O1339">
            <v>31.4</v>
          </cell>
          <cell r="P1339">
            <v>32.799999999999997</v>
          </cell>
          <cell r="Q1339">
            <v>34.6</v>
          </cell>
          <cell r="R1339">
            <v>29.971380952380954</v>
          </cell>
          <cell r="S1339">
            <v>13.112479166666668</v>
          </cell>
          <cell r="T1339">
            <v>6.9933222222222229</v>
          </cell>
          <cell r="U1339">
            <v>0.62939899999999993</v>
          </cell>
          <cell r="V1339">
            <v>0.54730347826086956</v>
          </cell>
          <cell r="W1339">
            <v>0.53049374599642629</v>
          </cell>
          <cell r="X1339">
            <v>0.51435774643283261</v>
          </cell>
          <cell r="Y1339">
            <v>0.49875509136725993</v>
          </cell>
          <cell r="Z1339">
            <v>0.48356535902518472</v>
          </cell>
          <cell r="AA1339" t="str">
            <v>X</v>
          </cell>
        </row>
        <row r="1340">
          <cell r="AA1340" t="str">
            <v>X</v>
          </cell>
        </row>
        <row r="1341">
          <cell r="B1341" t="str">
            <v>f</v>
          </cell>
          <cell r="C1341" t="e">
            <v>#DIV/0!</v>
          </cell>
          <cell r="D1341" t="str">
            <v>Gold 4/</v>
          </cell>
          <cell r="F1341">
            <v>145.52000000000001</v>
          </cell>
          <cell r="G1341">
            <v>182.55</v>
          </cell>
          <cell r="H1341">
            <v>237.41</v>
          </cell>
          <cell r="I1341">
            <v>184.57</v>
          </cell>
          <cell r="J1341">
            <v>86.62</v>
          </cell>
          <cell r="K1341">
            <v>42.23</v>
          </cell>
          <cell r="L1341">
            <v>10.25</v>
          </cell>
          <cell r="M1341">
            <v>9.5</v>
          </cell>
          <cell r="N1341">
            <v>14.100000000000001</v>
          </cell>
          <cell r="O1341">
            <v>17.100000000000001</v>
          </cell>
          <cell r="P1341">
            <v>14.899999999999999</v>
          </cell>
          <cell r="Q1341">
            <v>13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 t="str">
            <v>X</v>
          </cell>
        </row>
        <row r="1342">
          <cell r="B1342" t="str">
            <v>d</v>
          </cell>
          <cell r="C1342" t="e">
            <v>#DIV/0!</v>
          </cell>
          <cell r="D1342" t="str">
            <v xml:space="preserve">  Gold at BoZ</v>
          </cell>
          <cell r="F1342">
            <v>61.621208237381616</v>
          </cell>
          <cell r="G1342">
            <v>64.078785860039176</v>
          </cell>
          <cell r="H1342">
            <v>161.42969693076336</v>
          </cell>
          <cell r="I1342">
            <v>112.97445255474453</v>
          </cell>
          <cell r="J1342">
            <v>86.502826645328952</v>
          </cell>
          <cell r="K1342">
            <v>50.917009436611913</v>
          </cell>
          <cell r="L1342">
            <v>9.1637742842335062</v>
          </cell>
          <cell r="M1342">
            <v>9.5</v>
          </cell>
          <cell r="N1342">
            <v>10.9</v>
          </cell>
          <cell r="O1342">
            <v>12.9</v>
          </cell>
          <cell r="P1342">
            <v>10.6</v>
          </cell>
          <cell r="Q1342">
            <v>8.6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 t="str">
            <v>X</v>
          </cell>
        </row>
        <row r="1343">
          <cell r="B1343" t="str">
            <v>d</v>
          </cell>
          <cell r="C1343" t="e">
            <v>#DIV/0!</v>
          </cell>
          <cell r="D1343" t="str">
            <v xml:space="preserve">  Gold swap</v>
          </cell>
          <cell r="F1343">
            <v>83.898791762618401</v>
          </cell>
          <cell r="G1343">
            <v>118.47121413996084</v>
          </cell>
          <cell r="H1343">
            <v>75.980303069236655</v>
          </cell>
          <cell r="I1343">
            <v>71.595547445255463</v>
          </cell>
          <cell r="J1343">
            <v>0.11717335467105562</v>
          </cell>
          <cell r="K1343">
            <v>-8.6870094366119179</v>
          </cell>
          <cell r="L1343">
            <v>1.0862257157664941</v>
          </cell>
          <cell r="M1343">
            <v>0</v>
          </cell>
          <cell r="N1343">
            <v>3.2</v>
          </cell>
          <cell r="O1343">
            <v>4.2</v>
          </cell>
          <cell r="P1343">
            <v>4.3</v>
          </cell>
          <cell r="Q1343">
            <v>4.4000000000000004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 t="str">
            <v>X</v>
          </cell>
        </row>
        <row r="1344">
          <cell r="AA1344" t="str">
            <v>X</v>
          </cell>
        </row>
        <row r="1345">
          <cell r="B1345" t="str">
            <v>f</v>
          </cell>
          <cell r="C1345">
            <v>0.98604564756024027</v>
          </cell>
          <cell r="D1345" t="str">
            <v>Foreign liabilities</v>
          </cell>
          <cell r="F1345">
            <v>-951.00490348689073</v>
          </cell>
          <cell r="G1345">
            <v>-1057.2901246223173</v>
          </cell>
          <cell r="H1345">
            <v>-1120.9615450016302</v>
          </cell>
          <cell r="I1345">
            <v>-1033.8692700729928</v>
          </cell>
          <cell r="J1345">
            <v>-818.84753269228941</v>
          </cell>
          <cell r="K1345">
            <v>-726.31312678330983</v>
          </cell>
          <cell r="L1345">
            <v>-778.7116713520644</v>
          </cell>
          <cell r="M1345">
            <v>-751</v>
          </cell>
          <cell r="N1345">
            <v>-750.4</v>
          </cell>
          <cell r="O1345">
            <v>-764.4</v>
          </cell>
          <cell r="P1345">
            <v>-829</v>
          </cell>
          <cell r="Q1345">
            <v>-708.4</v>
          </cell>
          <cell r="R1345">
            <v>-713.02517291191919</v>
          </cell>
          <cell r="S1345">
            <v>-736.16240582325781</v>
          </cell>
          <cell r="T1345">
            <v>-723.25557900506737</v>
          </cell>
          <cell r="U1345">
            <v>-665.99549373521279</v>
          </cell>
          <cell r="V1345">
            <v>-656.70195789233981</v>
          </cell>
          <cell r="W1345">
            <v>-644.69448348647654</v>
          </cell>
          <cell r="X1345">
            <v>-632.45022236737009</v>
          </cell>
          <cell r="Y1345">
            <v>-619.96212020332086</v>
          </cell>
          <cell r="Z1345">
            <v>-607.41108365350931</v>
          </cell>
          <cell r="AA1345" t="str">
            <v>X</v>
          </cell>
        </row>
        <row r="1346">
          <cell r="B1346" t="str">
            <v>d</v>
          </cell>
          <cell r="C1346">
            <v>1.0015646151053581</v>
          </cell>
          <cell r="D1346" t="str">
            <v xml:space="preserve">  IMF</v>
          </cell>
          <cell r="F1346">
            <v>-719.27256735489368</v>
          </cell>
          <cell r="G1346">
            <v>-784.54318570211717</v>
          </cell>
          <cell r="H1346">
            <v>-908.52493508645318</v>
          </cell>
          <cell r="I1346">
            <v>-760.85036496350381</v>
          </cell>
          <cell r="J1346">
            <v>-626.77925403312179</v>
          </cell>
          <cell r="K1346">
            <v>-517.05009582654486</v>
          </cell>
          <cell r="L1346">
            <v>-472.00383207953143</v>
          </cell>
          <cell r="M1346">
            <v>-455.4</v>
          </cell>
          <cell r="N1346">
            <v>-456.2</v>
          </cell>
          <cell r="O1346">
            <v>-478.4</v>
          </cell>
          <cell r="P1346">
            <v>-483.8</v>
          </cell>
          <cell r="Q1346">
            <v>-451.5</v>
          </cell>
          <cell r="R1346">
            <v>-482.22227767382395</v>
          </cell>
          <cell r="S1346">
            <v>-525.19313975182922</v>
          </cell>
          <cell r="T1346">
            <v>-527.04542376697214</v>
          </cell>
          <cell r="U1346">
            <v>-485.98715523045092</v>
          </cell>
          <cell r="V1346">
            <v>-486.74753807453448</v>
          </cell>
          <cell r="W1346">
            <v>-484.75110396261891</v>
          </cell>
          <cell r="X1346">
            <v>-482.51744064337737</v>
          </cell>
          <cell r="Y1346">
            <v>-480.03958598925738</v>
          </cell>
          <cell r="Z1346">
            <v>-477.49852575003814</v>
          </cell>
          <cell r="AA1346" t="str">
            <v>X</v>
          </cell>
        </row>
        <row r="1347">
          <cell r="B1347" t="str">
            <v>d</v>
          </cell>
          <cell r="C1347">
            <v>0.86956521739130443</v>
          </cell>
          <cell r="D1347" t="str">
            <v xml:space="preserve">  Arrears provisions</v>
          </cell>
          <cell r="F1347">
            <v>-71.013155042613718</v>
          </cell>
          <cell r="G1347">
            <v>-48.382577558940902</v>
          </cell>
          <cell r="H1347">
            <v>-44.555143881540538</v>
          </cell>
          <cell r="I1347">
            <v>-34.48540145985401</v>
          </cell>
          <cell r="J1347">
            <v>-24.807477976555454</v>
          </cell>
          <cell r="K1347">
            <v>-26.350004883530527</v>
          </cell>
          <cell r="L1347">
            <v>-23.777739387181384</v>
          </cell>
          <cell r="M1347">
            <v>-23.1</v>
          </cell>
          <cell r="N1347">
            <v>-19.899999999999999</v>
          </cell>
          <cell r="O1347">
            <v>-22</v>
          </cell>
          <cell r="P1347">
            <v>-22.9</v>
          </cell>
          <cell r="Q1347">
            <v>-23.2</v>
          </cell>
          <cell r="R1347">
            <v>-21.207933333333333</v>
          </cell>
          <cell r="S1347">
            <v>-11.374304166666668</v>
          </cell>
          <cell r="T1347">
            <v>-6.6151933333333339</v>
          </cell>
          <cell r="U1347">
            <v>-0.41337659999999998</v>
          </cell>
          <cell r="V1347">
            <v>-0.35945791304347829</v>
          </cell>
          <cell r="W1347">
            <v>-0.34841761909578234</v>
          </cell>
          <cell r="X1347">
            <v>-0.3378198192308321</v>
          </cell>
          <cell r="Y1347">
            <v>-0.32757230930155157</v>
          </cell>
          <cell r="Z1347">
            <v>-0.31759599870926103</v>
          </cell>
          <cell r="AA1347" t="str">
            <v>X</v>
          </cell>
        </row>
        <row r="1348">
          <cell r="B1348" t="str">
            <v>d</v>
          </cell>
          <cell r="C1348">
            <v>0.94431915074932371</v>
          </cell>
          <cell r="D1348" t="str">
            <v xml:space="preserve">  Other</v>
          </cell>
          <cell r="F1348">
            <v>-160.71918108938326</v>
          </cell>
          <cell r="G1348">
            <v>-224.36436136125914</v>
          </cell>
          <cell r="H1348">
            <v>-167.88146603363626</v>
          </cell>
          <cell r="I1348">
            <v>-238.53350364963504</v>
          </cell>
          <cell r="J1348">
            <v>-167.26080068261214</v>
          </cell>
          <cell r="K1348">
            <v>-182.91302607323436</v>
          </cell>
          <cell r="L1348">
            <v>-282.93009988535169</v>
          </cell>
          <cell r="M1348">
            <v>-267.39999999999998</v>
          </cell>
          <cell r="N1348">
            <v>-254.8</v>
          </cell>
          <cell r="O1348">
            <v>-241.9</v>
          </cell>
          <cell r="P1348">
            <v>-308.60000000000002</v>
          </cell>
          <cell r="Q1348">
            <v>-226.3</v>
          </cell>
          <cell r="R1348">
            <v>-209.5949619047619</v>
          </cell>
          <cell r="S1348">
            <v>-199.5949619047619</v>
          </cell>
          <cell r="T1348">
            <v>-189.5949619047619</v>
          </cell>
          <cell r="U1348">
            <v>-179.5949619047619</v>
          </cell>
          <cell r="V1348">
            <v>-169.5949619047619</v>
          </cell>
          <cell r="W1348">
            <v>-159.5949619047619</v>
          </cell>
          <cell r="X1348">
            <v>-149.5949619047619</v>
          </cell>
          <cell r="Y1348">
            <v>-139.5949619047619</v>
          </cell>
          <cell r="Z1348">
            <v>-129.5949619047619</v>
          </cell>
          <cell r="AA1348" t="str">
            <v>X</v>
          </cell>
        </row>
        <row r="1349">
          <cell r="B1349" t="str">
            <v>d</v>
          </cell>
          <cell r="C1349" t="e">
            <v>#DIV/0!</v>
          </cell>
          <cell r="D1349" t="str">
            <v xml:space="preserve">  Foreign currency deposits</v>
          </cell>
          <cell r="F1349" t="str">
            <v xml:space="preserve"> ... </v>
          </cell>
          <cell r="G1349" t="str">
            <v xml:space="preserve"> ... </v>
          </cell>
          <cell r="H1349" t="str">
            <v xml:space="preserve"> ... </v>
          </cell>
          <cell r="I1349" t="str">
            <v xml:space="preserve"> ... </v>
          </cell>
          <cell r="J1349" t="str">
            <v xml:space="preserve"> ... </v>
          </cell>
          <cell r="K1349" t="str">
            <v xml:space="preserve"> ... </v>
          </cell>
          <cell r="L1349" t="str">
            <v xml:space="preserve"> ... </v>
          </cell>
          <cell r="M1349">
            <v>-5.0999999999999996</v>
          </cell>
          <cell r="N1349">
            <v>-19.5</v>
          </cell>
          <cell r="O1349">
            <v>-22.1</v>
          </cell>
          <cell r="P1349">
            <v>-13.7</v>
          </cell>
          <cell r="Q1349">
            <v>-7.4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 t="str">
            <v>X</v>
          </cell>
        </row>
        <row r="1350">
          <cell r="AA1350" t="str">
            <v>X</v>
          </cell>
        </row>
        <row r="1351">
          <cell r="C1351" t="e">
            <v>#DIV/0!</v>
          </cell>
          <cell r="D1351" t="str">
            <v>Foreign currency deposits and</v>
          </cell>
          <cell r="AA1351" t="str">
            <v>X</v>
          </cell>
        </row>
        <row r="1352">
          <cell r="B1352" t="str">
            <v>f</v>
          </cell>
          <cell r="C1352">
            <v>0.86956521739130443</v>
          </cell>
          <cell r="D1352" t="str">
            <v xml:space="preserve">  provisions for imports</v>
          </cell>
          <cell r="F1352">
            <v>21.400585470922262</v>
          </cell>
          <cell r="G1352">
            <v>46.61068656647771</v>
          </cell>
          <cell r="H1352">
            <v>35.863077500348425</v>
          </cell>
          <cell r="I1352">
            <v>49.386834525740255</v>
          </cell>
          <cell r="J1352">
            <v>59.390102854656078</v>
          </cell>
          <cell r="K1352">
            <v>123.51389103690687</v>
          </cell>
          <cell r="L1352">
            <v>76.719922595520416</v>
          </cell>
          <cell r="M1352">
            <v>35.6</v>
          </cell>
          <cell r="N1352">
            <v>55.2</v>
          </cell>
          <cell r="O1352">
            <v>53.5</v>
          </cell>
          <cell r="P1352">
            <v>46.5</v>
          </cell>
          <cell r="Q1352">
            <v>42</v>
          </cell>
          <cell r="R1352">
            <v>29.971380952380954</v>
          </cell>
          <cell r="S1352">
            <v>13.112479166666668</v>
          </cell>
          <cell r="T1352">
            <v>6.9933222222222229</v>
          </cell>
          <cell r="U1352">
            <v>0.62939899999999993</v>
          </cell>
          <cell r="V1352">
            <v>0.54730347826086956</v>
          </cell>
          <cell r="W1352">
            <v>0.53049374599642629</v>
          </cell>
          <cell r="X1352">
            <v>0.51435774643283261</v>
          </cell>
          <cell r="Y1352">
            <v>0.49875509136725993</v>
          </cell>
          <cell r="Z1352">
            <v>0.48356535902518472</v>
          </cell>
          <cell r="AA1352" t="str">
            <v>X</v>
          </cell>
        </row>
        <row r="1353">
          <cell r="AA1353" t="str">
            <v>X</v>
          </cell>
        </row>
        <row r="1354">
          <cell r="B1354" t="str">
            <v>f</v>
          </cell>
          <cell r="C1354">
            <v>1.0733431022233071</v>
          </cell>
          <cell r="D1354" t="str">
            <v>Net foreign assets (broad)</v>
          </cell>
          <cell r="F1354">
            <v>-729.381308384411</v>
          </cell>
          <cell r="G1354">
            <v>-791.64612216305272</v>
          </cell>
          <cell r="H1354">
            <v>-779.83283961314498</v>
          </cell>
          <cell r="I1354">
            <v>-724.18975423376958</v>
          </cell>
          <cell r="J1354">
            <v>-534.45176636153781</v>
          </cell>
          <cell r="K1354">
            <v>-602.34697978057193</v>
          </cell>
          <cell r="L1354">
            <v>-634.58817130376406</v>
          </cell>
          <cell r="M1354">
            <v>-602.9</v>
          </cell>
          <cell r="N1354">
            <v>-610.30000000000007</v>
          </cell>
          <cell r="O1354">
            <v>-652.79999999999995</v>
          </cell>
          <cell r="P1354">
            <v>-700.8</v>
          </cell>
          <cell r="Q1354">
            <v>-713.4434</v>
          </cell>
          <cell r="R1354">
            <v>-709.26528094363539</v>
          </cell>
          <cell r="S1354">
            <v>-718.86155571743245</v>
          </cell>
          <cell r="T1354">
            <v>-708.09829011617853</v>
          </cell>
          <cell r="U1354">
            <v>-626.65431373521278</v>
          </cell>
          <cell r="V1354">
            <v>-672.61508512617081</v>
          </cell>
          <cell r="W1354">
            <v>-641.03376460437789</v>
          </cell>
          <cell r="X1354">
            <v>-609.38849336923033</v>
          </cell>
          <cell r="Y1354">
            <v>-577.70131699846002</v>
          </cell>
          <cell r="Z1354">
            <v>-546.15908224498594</v>
          </cell>
          <cell r="AA1354" t="str">
            <v>X</v>
          </cell>
        </row>
        <row r="1355">
          <cell r="B1355" t="str">
            <v>f</v>
          </cell>
          <cell r="C1355">
            <v>1.0735479784094084</v>
          </cell>
          <cell r="D1355" t="str">
            <v>Net foreign assets (narrow)</v>
          </cell>
          <cell r="F1355">
            <v>-707.98072291348865</v>
          </cell>
          <cell r="G1355">
            <v>-745.03543559657498</v>
          </cell>
          <cell r="H1355">
            <v>-743.96976211279662</v>
          </cell>
          <cell r="I1355">
            <v>-674.80291970802932</v>
          </cell>
          <cell r="J1355">
            <v>-475.0616635068817</v>
          </cell>
          <cell r="K1355">
            <v>-478.83308874366497</v>
          </cell>
          <cell r="L1355">
            <v>-557.86824870824364</v>
          </cell>
          <cell r="M1355">
            <v>-567.29999999999995</v>
          </cell>
          <cell r="N1355">
            <v>-555.1</v>
          </cell>
          <cell r="O1355">
            <v>-599.29999999999995</v>
          </cell>
          <cell r="P1355">
            <v>-654.29999999999995</v>
          </cell>
          <cell r="Q1355">
            <v>-671.4434</v>
          </cell>
          <cell r="R1355">
            <v>-679.29389999125442</v>
          </cell>
          <cell r="S1355">
            <v>-705.74907655076584</v>
          </cell>
          <cell r="T1355">
            <v>-701.10496789395631</v>
          </cell>
          <cell r="U1355">
            <v>-626.02491473521275</v>
          </cell>
          <cell r="V1355">
            <v>-672.0677816479099</v>
          </cell>
          <cell r="W1355">
            <v>-640.50327085838148</v>
          </cell>
          <cell r="X1355">
            <v>-608.87413562279755</v>
          </cell>
          <cell r="Y1355">
            <v>-577.20256190709279</v>
          </cell>
          <cell r="Z1355">
            <v>-545.67551688596075</v>
          </cell>
          <cell r="AA1355" t="str">
            <v>X</v>
          </cell>
        </row>
        <row r="1356">
          <cell r="AA1356" t="str">
            <v>X</v>
          </cell>
        </row>
        <row r="1357">
          <cell r="C1357" t="e">
            <v>#DIV/0!</v>
          </cell>
          <cell r="D1357" t="str">
            <v>Net foreign assets (excluding</v>
          </cell>
          <cell r="AA1357" t="str">
            <v>X</v>
          </cell>
        </row>
        <row r="1358">
          <cell r="B1358" t="str">
            <v>f</v>
          </cell>
          <cell r="C1358">
            <v>1.0733431022233071</v>
          </cell>
          <cell r="D1358" t="str">
            <v xml:space="preserve">  special account)</v>
          </cell>
          <cell r="F1358">
            <v>-724.95418842087599</v>
          </cell>
          <cell r="G1358">
            <v>-770.38029156156483</v>
          </cell>
          <cell r="H1358">
            <v>-732.65412095107342</v>
          </cell>
          <cell r="I1358">
            <v>-679.19340386880606</v>
          </cell>
          <cell r="J1358">
            <v>-510.68251587256293</v>
          </cell>
          <cell r="K1358">
            <v>-602.34697978057193</v>
          </cell>
          <cell r="L1358">
            <v>-634.58817130376406</v>
          </cell>
          <cell r="M1358">
            <v>-611.19999999999993</v>
          </cell>
          <cell r="N1358">
            <v>-618.1</v>
          </cell>
          <cell r="O1358">
            <v>-661.3</v>
          </cell>
          <cell r="P1358">
            <v>-709.9</v>
          </cell>
          <cell r="Q1358">
            <v>-722.24339999999995</v>
          </cell>
          <cell r="R1358">
            <v>-709.26528094363539</v>
          </cell>
          <cell r="S1358">
            <v>-718.86155571743245</v>
          </cell>
          <cell r="T1358">
            <v>-708.09829011617853</v>
          </cell>
          <cell r="U1358">
            <v>-626.65431373521278</v>
          </cell>
          <cell r="V1358">
            <v>-672.61508512617081</v>
          </cell>
          <cell r="W1358">
            <v>-641.03376460437789</v>
          </cell>
          <cell r="X1358">
            <v>-609.38849336923033</v>
          </cell>
          <cell r="Y1358">
            <v>-577.70131699846002</v>
          </cell>
          <cell r="Z1358">
            <v>-546.15908224498594</v>
          </cell>
          <cell r="AA1358" t="str">
            <v>X</v>
          </cell>
        </row>
        <row r="1359">
          <cell r="AA1359" t="str">
            <v>X</v>
          </cell>
        </row>
        <row r="1360">
          <cell r="B1360" t="str">
            <v>f</v>
          </cell>
          <cell r="C1360">
            <v>1.3226601566049785</v>
          </cell>
          <cell r="D1360" t="str">
            <v>Net reserves  5/</v>
          </cell>
          <cell r="F1360">
            <v>56.477294049561479</v>
          </cell>
          <cell r="G1360">
            <v>20.013810496517355</v>
          </cell>
          <cell r="H1360">
            <v>126.06852069277734</v>
          </cell>
          <cell r="I1360">
            <v>26.149661824624733</v>
          </cell>
          <cell r="J1360">
            <v>93.365715159164651</v>
          </cell>
          <cell r="K1360">
            <v>-58.946879070496394</v>
          </cell>
          <cell r="L1360">
            <v>-138.80659983705138</v>
          </cell>
          <cell r="M1360">
            <v>-119.29999999999998</v>
          </cell>
          <cell r="N1360">
            <v>-114.70000000000003</v>
          </cell>
          <cell r="O1360">
            <v>-130.30000000000001</v>
          </cell>
          <cell r="P1360">
            <v>-180.4</v>
          </cell>
          <cell r="Q1360">
            <v>-231.34340000000003</v>
          </cell>
          <cell r="R1360">
            <v>-205.83506993647808</v>
          </cell>
          <cell r="S1360">
            <v>-182.2941117989366</v>
          </cell>
          <cell r="T1360">
            <v>-174.437673015873</v>
          </cell>
          <cell r="U1360">
            <v>-140.25378190476189</v>
          </cell>
          <cell r="V1360">
            <v>-185.50808913859285</v>
          </cell>
          <cell r="W1360">
            <v>-155.93424302266331</v>
          </cell>
          <cell r="X1360">
            <v>-126.5332329066222</v>
          </cell>
          <cell r="Y1360">
            <v>-97.334158699901053</v>
          </cell>
          <cell r="Z1360">
            <v>-68.342960496238575</v>
          </cell>
          <cell r="AA1360" t="str">
            <v>X</v>
          </cell>
        </row>
        <row r="1361">
          <cell r="AA1361" t="str">
            <v>X</v>
          </cell>
        </row>
        <row r="1362">
          <cell r="C1362" t="e">
            <v>#DIV/0!</v>
          </cell>
          <cell r="D1362" t="str">
            <v>Memorandum items:</v>
          </cell>
          <cell r="AA1362" t="str">
            <v>X</v>
          </cell>
        </row>
        <row r="1363">
          <cell r="AA1363" t="str">
            <v>X</v>
          </cell>
        </row>
        <row r="1364">
          <cell r="B1364" t="str">
            <v>f</v>
          </cell>
          <cell r="C1364" t="e">
            <v>#DIV/0!</v>
          </cell>
          <cell r="D1364" t="str">
            <v>Deposit money banks (net)</v>
          </cell>
          <cell r="F1364">
            <v>27.315509410636867</v>
          </cell>
          <cell r="G1364">
            <v>25.555564949010346</v>
          </cell>
          <cell r="H1364">
            <v>35.817499177684915</v>
          </cell>
          <cell r="I1364">
            <v>15.12773722627737</v>
          </cell>
          <cell r="J1364">
            <v>39.593421136548876</v>
          </cell>
          <cell r="K1364">
            <v>17.601503262142796</v>
          </cell>
          <cell r="L1364">
            <v>11.873164449609719</v>
          </cell>
          <cell r="M1364">
            <v>7.2145728643216049</v>
          </cell>
          <cell r="N1364">
            <v>2.6824190476190481</v>
          </cell>
          <cell r="O1364">
            <v>5.295384615384612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 t="str">
            <v>X</v>
          </cell>
        </row>
        <row r="1365">
          <cell r="B1365" t="str">
            <v>f</v>
          </cell>
          <cell r="C1365" t="e">
            <v>#DIV/0!</v>
          </cell>
          <cell r="D1365" t="str">
            <v xml:space="preserve">  Foreign assets</v>
          </cell>
          <cell r="F1365">
            <v>77.483561143164835</v>
          </cell>
          <cell r="G1365">
            <v>104.40228872674952</v>
          </cell>
          <cell r="H1365">
            <v>125.48292015519719</v>
          </cell>
          <cell r="I1365">
            <v>94.576642335766422</v>
          </cell>
          <cell r="J1365">
            <v>173.77112609929785</v>
          </cell>
          <cell r="K1365">
            <v>131.50002437131934</v>
          </cell>
          <cell r="L1365">
            <v>86.127557991613401</v>
          </cell>
          <cell r="M1365">
            <v>67.997989949748742</v>
          </cell>
          <cell r="N1365">
            <v>62.378257142857137</v>
          </cell>
          <cell r="O1365">
            <v>81.180923076923065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 t="str">
            <v>X</v>
          </cell>
        </row>
        <row r="1366">
          <cell r="B1366" t="str">
            <v>f</v>
          </cell>
          <cell r="C1366" t="e">
            <v>#DIV/0!</v>
          </cell>
          <cell r="D1366" t="str">
            <v xml:space="preserve">  Foreign liabilities (broad)</v>
          </cell>
          <cell r="F1366">
            <v>50.168051732527971</v>
          </cell>
          <cell r="G1366">
            <v>78.846723777739172</v>
          </cell>
          <cell r="H1366">
            <v>89.665420977512284</v>
          </cell>
          <cell r="I1366">
            <v>79.448905109489047</v>
          </cell>
          <cell r="J1366">
            <v>134.17770496274898</v>
          </cell>
          <cell r="K1366">
            <v>113.89852110917654</v>
          </cell>
          <cell r="L1366">
            <v>74.254393542003683</v>
          </cell>
          <cell r="M1366">
            <v>60.783417085427132</v>
          </cell>
          <cell r="N1366">
            <v>59.695838095238095</v>
          </cell>
          <cell r="O1366">
            <v>75.885538461538459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 t="str">
            <v>X</v>
          </cell>
        </row>
        <row r="1367">
          <cell r="AA1367" t="str">
            <v>X</v>
          </cell>
        </row>
        <row r="1368">
          <cell r="B1368" t="str">
            <v>f</v>
          </cell>
          <cell r="C1368" t="e">
            <v>#DIV/0!</v>
          </cell>
          <cell r="D1368" t="str">
            <v>Gross reserves (source IFS)</v>
          </cell>
          <cell r="G1368">
            <v>451.17</v>
          </cell>
          <cell r="H1368">
            <v>418.18</v>
          </cell>
          <cell r="I1368">
            <v>371.51</v>
          </cell>
          <cell r="J1368">
            <v>276.78999999999996</v>
          </cell>
          <cell r="K1368">
            <v>261.3</v>
          </cell>
          <cell r="L1368">
            <v>229.32</v>
          </cell>
          <cell r="M1368">
            <v>228.39</v>
          </cell>
          <cell r="N1368">
            <v>227.66</v>
          </cell>
          <cell r="O1368">
            <v>229.78</v>
          </cell>
          <cell r="P1368">
            <v>157.43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 t="str">
            <v>X</v>
          </cell>
        </row>
        <row r="1369">
          <cell r="B1369" t="str">
            <v>d</v>
          </cell>
          <cell r="C1369" t="e">
            <v>#DIV/0!</v>
          </cell>
          <cell r="D1369" t="str">
            <v xml:space="preserve">    Gross reserves minus gold</v>
          </cell>
          <cell r="G1369">
            <v>268.62</v>
          </cell>
          <cell r="H1369">
            <v>180.77</v>
          </cell>
          <cell r="I1369">
            <v>186.94</v>
          </cell>
          <cell r="J1369">
            <v>190.17</v>
          </cell>
          <cell r="K1369">
            <v>219.07</v>
          </cell>
          <cell r="L1369">
            <v>219.07</v>
          </cell>
          <cell r="M1369">
            <v>219.07</v>
          </cell>
          <cell r="N1369">
            <v>219.07</v>
          </cell>
          <cell r="O1369">
            <v>219.07</v>
          </cell>
          <cell r="P1369">
            <v>146.6</v>
          </cell>
          <cell r="Q1369" t="str">
            <v xml:space="preserve"> ... </v>
          </cell>
          <cell r="R1369" t="str">
            <v xml:space="preserve"> ... </v>
          </cell>
          <cell r="S1369" t="str">
            <v xml:space="preserve"> ... </v>
          </cell>
          <cell r="T1369" t="str">
            <v xml:space="preserve"> ... </v>
          </cell>
          <cell r="U1369" t="str">
            <v xml:space="preserve"> ... </v>
          </cell>
          <cell r="V1369" t="str">
            <v xml:space="preserve"> ... </v>
          </cell>
          <cell r="W1369" t="str">
            <v xml:space="preserve"> ... </v>
          </cell>
          <cell r="X1369" t="str">
            <v xml:space="preserve"> ... </v>
          </cell>
          <cell r="Y1369" t="str">
            <v xml:space="preserve"> ... </v>
          </cell>
          <cell r="Z1369" t="str">
            <v xml:space="preserve"> ... </v>
          </cell>
          <cell r="AA1369" t="str">
            <v>X</v>
          </cell>
        </row>
        <row r="1370">
          <cell r="B1370" t="str">
            <v>d</v>
          </cell>
          <cell r="C1370" t="e">
            <v>#DIV/0!</v>
          </cell>
          <cell r="D1370" t="str">
            <v xml:space="preserve">    Gold (national valuation)</v>
          </cell>
          <cell r="G1370">
            <v>182.55</v>
          </cell>
          <cell r="H1370">
            <v>237.41</v>
          </cell>
          <cell r="I1370">
            <v>184.57</v>
          </cell>
          <cell r="J1370">
            <v>86.62</v>
          </cell>
          <cell r="K1370">
            <v>42.23</v>
          </cell>
          <cell r="L1370">
            <v>10.25</v>
          </cell>
          <cell r="M1370">
            <v>9.32</v>
          </cell>
          <cell r="N1370">
            <v>8.59</v>
          </cell>
          <cell r="O1370">
            <v>10.71</v>
          </cell>
          <cell r="P1370">
            <v>10.83</v>
          </cell>
          <cell r="Q1370" t="str">
            <v xml:space="preserve"> ... </v>
          </cell>
          <cell r="R1370" t="str">
            <v xml:space="preserve"> ... </v>
          </cell>
          <cell r="S1370" t="str">
            <v xml:space="preserve"> ... </v>
          </cell>
          <cell r="T1370" t="str">
            <v xml:space="preserve"> ... </v>
          </cell>
          <cell r="U1370" t="str">
            <v xml:space="preserve"> ... </v>
          </cell>
          <cell r="V1370" t="str">
            <v xml:space="preserve"> ... </v>
          </cell>
          <cell r="W1370" t="str">
            <v xml:space="preserve"> ... </v>
          </cell>
          <cell r="X1370" t="str">
            <v xml:space="preserve"> ... </v>
          </cell>
          <cell r="Y1370" t="str">
            <v xml:space="preserve"> ... </v>
          </cell>
          <cell r="Z1370" t="str">
            <v xml:space="preserve"> ... </v>
          </cell>
          <cell r="AA1370" t="str">
            <v>X</v>
          </cell>
        </row>
        <row r="1371">
          <cell r="AA1371" t="str">
            <v>X</v>
          </cell>
        </row>
        <row r="1372">
          <cell r="AA1372" t="str">
            <v>X</v>
          </cell>
        </row>
        <row r="1373">
          <cell r="D1373" t="str">
            <v xml:space="preserve">   Sources:  Data provided by the Zaïrian authorities.</v>
          </cell>
          <cell r="AA1373" t="str">
            <v>X</v>
          </cell>
        </row>
        <row r="1374">
          <cell r="AA1374" t="str">
            <v>X</v>
          </cell>
        </row>
        <row r="1375">
          <cell r="D1375" t="str">
            <v xml:space="preserve">   1/  Including SDR holdings and reserve position in the Fund.</v>
          </cell>
          <cell r="AA1375" t="str">
            <v>X</v>
          </cell>
        </row>
        <row r="1376">
          <cell r="D1376" t="str">
            <v xml:space="preserve">   2/  Account for payments to Paris Club creditors.</v>
          </cell>
          <cell r="AA1376" t="str">
            <v>X</v>
          </cell>
        </row>
        <row r="1377">
          <cell r="D1377" t="str">
            <v xml:space="preserve">   3/  Counterpart of documentary credits for imports.</v>
          </cell>
          <cell r="AA1377" t="str">
            <v>X</v>
          </cell>
        </row>
        <row r="1378">
          <cell r="D1378" t="str">
            <v xml:space="preserve">   4/  In the monetary survey, the value of gold under gold swap arrangements is included as an offset under foreign liabilities.</v>
          </cell>
          <cell r="AA1378" t="str">
            <v>X</v>
          </cell>
        </row>
        <row r="1379">
          <cell r="D1379" t="str">
            <v xml:space="preserve">   5/  Corresponds to "other reserves" line in the presentation of the balance of payments.  Equals gross reserves minus "other" </v>
          </cell>
          <cell r="AA1379" t="str">
            <v>X</v>
          </cell>
        </row>
        <row r="1380">
          <cell r="D1380" t="str">
            <v>liabilities, foreign currency deposits, and provisions for imports.</v>
          </cell>
          <cell r="AA1380" t="str">
            <v>X</v>
          </cell>
        </row>
        <row r="1381">
          <cell r="AA1381" t="str">
            <v>X</v>
          </cell>
        </row>
        <row r="1382">
          <cell r="AA1382" t="str">
            <v>X</v>
          </cell>
        </row>
        <row r="1383">
          <cell r="AA1383" t="str">
            <v>X</v>
          </cell>
        </row>
        <row r="1384">
          <cell r="D1384" t="str">
            <v>*** Transfer blocks ***</v>
          </cell>
          <cell r="AA1384" t="str">
            <v>X</v>
          </cell>
        </row>
        <row r="1385">
          <cell r="D1385" t="str">
            <v>NOTE:  Source and destination must remain exactly identical !</v>
          </cell>
          <cell r="AA1385" t="str">
            <v>X</v>
          </cell>
        </row>
        <row r="1386">
          <cell r="AA1386" t="str">
            <v>X</v>
          </cell>
        </row>
        <row r="1387">
          <cell r="D1387" t="str">
            <v>TABLE  20</v>
          </cell>
          <cell r="AA1387" t="str">
            <v>X</v>
          </cell>
        </row>
        <row r="1388">
          <cell r="D1388" t="str">
            <v>Block BOP2CAD (range B2C, starting in 1990)</v>
          </cell>
          <cell r="AA1388" t="str">
            <v>X</v>
          </cell>
        </row>
        <row r="1389">
          <cell r="AA1389" t="str">
            <v>X</v>
          </cell>
        </row>
        <row r="1390">
          <cell r="E1390">
            <v>1984</v>
          </cell>
          <cell r="F1390">
            <v>1985</v>
          </cell>
          <cell r="G1390">
            <v>1986</v>
          </cell>
          <cell r="H1390">
            <v>1987</v>
          </cell>
          <cell r="I1390">
            <v>1988</v>
          </cell>
          <cell r="J1390">
            <v>1989</v>
          </cell>
          <cell r="K1390">
            <v>1990</v>
          </cell>
          <cell r="L1390">
            <v>1991</v>
          </cell>
          <cell r="M1390">
            <v>1992</v>
          </cell>
          <cell r="N1390">
            <v>1993</v>
          </cell>
          <cell r="O1390">
            <v>1994</v>
          </cell>
          <cell r="P1390">
            <v>1995</v>
          </cell>
          <cell r="Q1390">
            <v>1996</v>
          </cell>
          <cell r="R1390">
            <v>1997</v>
          </cell>
          <cell r="S1390">
            <v>1998</v>
          </cell>
          <cell r="T1390">
            <v>1999</v>
          </cell>
          <cell r="U1390">
            <v>2000</v>
          </cell>
          <cell r="V1390">
            <v>2001</v>
          </cell>
          <cell r="W1390">
            <v>2002</v>
          </cell>
          <cell r="X1390">
            <v>2003</v>
          </cell>
          <cell r="Y1390">
            <v>2004</v>
          </cell>
          <cell r="Z1390">
            <v>2005</v>
          </cell>
          <cell r="AA1390" t="str">
            <v>X</v>
          </cell>
        </row>
        <row r="1391">
          <cell r="AA1391" t="str">
            <v>X</v>
          </cell>
        </row>
        <row r="1392">
          <cell r="AA1392" t="str">
            <v>X</v>
          </cell>
        </row>
        <row r="1393">
          <cell r="C1393">
            <v>-0.3844283505517917</v>
          </cell>
          <cell r="D1393" t="str">
            <v>Gross internat. reserves (excl. spec. acct)</v>
          </cell>
          <cell r="E1393">
            <v>212.02418057340199</v>
          </cell>
          <cell r="F1393">
            <v>238.59706060986701</v>
          </cell>
          <cell r="G1393">
            <v>290.9888584242542</v>
          </cell>
          <cell r="H1393">
            <v>329.81306422676204</v>
          </cell>
          <cell r="I1393">
            <v>314.07</v>
          </cell>
          <cell r="J1393">
            <v>320.01661869643289</v>
          </cell>
          <cell r="K1393">
            <v>247.48003803964482</v>
          </cell>
          <cell r="L1393">
            <v>220.84342264382076</v>
          </cell>
          <cell r="M1393">
            <v>175.39999999999998</v>
          </cell>
          <cell r="N1393">
            <v>187.49999999999997</v>
          </cell>
          <cell r="O1393">
            <v>156.6</v>
          </cell>
          <cell r="P1393">
            <v>165.60000000000002</v>
          </cell>
          <cell r="Q1393">
            <v>28.156599999999994</v>
          </cell>
          <cell r="R1393">
            <v>33.7312729206648</v>
          </cell>
          <cell r="S1393">
            <v>30.413329272491989</v>
          </cell>
          <cell r="T1393">
            <v>22.150611111111115</v>
          </cell>
          <cell r="U1393">
            <v>39.970579000000001</v>
          </cell>
          <cell r="V1393">
            <v>-15.365823755570084</v>
          </cell>
          <cell r="W1393">
            <v>4.1912126280950357</v>
          </cell>
          <cell r="X1393">
            <v>23.576086744572532</v>
          </cell>
          <cell r="Y1393">
            <v>42.7595582962281</v>
          </cell>
          <cell r="Z1393">
            <v>61.735566767548512</v>
          </cell>
          <cell r="AA1393" t="str">
            <v>X</v>
          </cell>
        </row>
        <row r="1394">
          <cell r="C1394">
            <v>0.80030672152547055</v>
          </cell>
          <cell r="D1394" t="str">
            <v xml:space="preserve">   O/w:  free reserves</v>
          </cell>
          <cell r="E1394">
            <v>56.174853203149972</v>
          </cell>
          <cell r="F1394">
            <v>64.388163800970091</v>
          </cell>
          <cell r="G1394">
            <v>54.290119696527277</v>
          </cell>
          <cell r="H1394">
            <v>49.828344063409389</v>
          </cell>
          <cell r="I1394">
            <v>54.558391739997539</v>
          </cell>
          <cell r="J1394">
            <v>60.22136032777275</v>
          </cell>
          <cell r="K1394">
            <v>8.8000000000000007</v>
          </cell>
          <cell r="L1394">
            <v>3.8</v>
          </cell>
          <cell r="M1394">
            <v>4.9000000000000004</v>
          </cell>
          <cell r="N1394">
            <v>1.3</v>
          </cell>
          <cell r="O1394">
            <v>3.1</v>
          </cell>
          <cell r="P1394">
            <v>4.9000000000000004</v>
          </cell>
          <cell r="Q1394">
            <v>4.7</v>
          </cell>
          <cell r="R1394">
            <v>4.4000000000000004</v>
          </cell>
          <cell r="S1394">
            <v>5</v>
          </cell>
          <cell r="T1394">
            <v>-10.772761021591556</v>
          </cell>
          <cell r="U1394">
            <v>-48.629888322930391</v>
          </cell>
          <cell r="V1394">
            <v>-38.918826491874185</v>
          </cell>
          <cell r="W1394">
            <v>-19.265185576244079</v>
          </cell>
          <cell r="X1394">
            <v>0.22777224719614839</v>
          </cell>
          <cell r="Y1394">
            <v>19.531143568000036</v>
          </cell>
          <cell r="Z1394">
            <v>38.630110234454207</v>
          </cell>
          <cell r="AA1394" t="str">
            <v>X</v>
          </cell>
        </row>
        <row r="1395">
          <cell r="AA1395" t="str">
            <v>X</v>
          </cell>
        </row>
        <row r="1396">
          <cell r="D1396" t="str">
            <v xml:space="preserve">    BOP data - US$ millions:</v>
          </cell>
          <cell r="AA1396" t="str">
            <v>X</v>
          </cell>
        </row>
        <row r="1397">
          <cell r="C1397">
            <v>1.0124410719032981</v>
          </cell>
          <cell r="D1397" t="str">
            <v>Merchandise exports</v>
          </cell>
          <cell r="E1397">
            <v>1992.414438</v>
          </cell>
          <cell r="F1397">
            <v>2010.5762679999998</v>
          </cell>
          <cell r="G1397">
            <v>1768.5537750000001</v>
          </cell>
          <cell r="H1397">
            <v>1812.89816</v>
          </cell>
          <cell r="I1397">
            <v>2460.3143439999999</v>
          </cell>
          <cell r="J1397">
            <v>2417.0148320000003</v>
          </cell>
          <cell r="K1397">
            <v>2326.266404</v>
          </cell>
          <cell r="L1397">
            <v>1649.3168800000001</v>
          </cell>
          <cell r="M1397">
            <v>1245.8453514100411</v>
          </cell>
          <cell r="N1397">
            <v>1143.8784639186576</v>
          </cell>
          <cell r="O1397">
            <v>1255.457829682533</v>
          </cell>
          <cell r="P1397">
            <v>1652.0142390106732</v>
          </cell>
          <cell r="Q1397">
            <v>1652.0142390106732</v>
          </cell>
          <cell r="R1397">
            <v>1188.6875525652449</v>
          </cell>
          <cell r="S1397">
            <v>1180.0437398552008</v>
          </cell>
          <cell r="T1397">
            <v>933.34743513600029</v>
          </cell>
          <cell r="U1397">
            <v>760.31907989175477</v>
          </cell>
          <cell r="V1397">
            <v>769.77826423413762</v>
          </cell>
          <cell r="W1397">
            <v>844.08268984254244</v>
          </cell>
          <cell r="X1397">
            <v>873.5971476763026</v>
          </cell>
          <cell r="Y1397">
            <v>920.611346569342</v>
          </cell>
          <cell r="Z1397">
            <v>975.11710620740905</v>
          </cell>
          <cell r="AA1397" t="str">
            <v>X</v>
          </cell>
        </row>
        <row r="1398">
          <cell r="C1398">
            <v>1.0378112679442564</v>
          </cell>
          <cell r="D1398" t="str">
            <v xml:space="preserve">   O/w:  Gécamines</v>
          </cell>
          <cell r="E1398">
            <v>920.80000000000007</v>
          </cell>
          <cell r="F1398">
            <v>949.80000000000007</v>
          </cell>
          <cell r="G1398">
            <v>860.3</v>
          </cell>
          <cell r="H1398">
            <v>974.66364926839049</v>
          </cell>
          <cell r="I1398">
            <v>1423.5422486099999</v>
          </cell>
          <cell r="J1398">
            <v>1389.69919501</v>
          </cell>
          <cell r="K1398">
            <v>1265.337312618253</v>
          </cell>
          <cell r="L1398">
            <v>896.41364346015348</v>
          </cell>
          <cell r="M1398">
            <v>535.60451569925124</v>
          </cell>
          <cell r="N1398">
            <v>249.66448110689834</v>
          </cell>
          <cell r="O1398">
            <v>182.13792598160526</v>
          </cell>
          <cell r="P1398">
            <v>323.23270372452839</v>
          </cell>
          <cell r="Q1398">
            <v>412.64083400656989</v>
          </cell>
          <cell r="R1398">
            <v>202.15664473385917</v>
          </cell>
          <cell r="S1398">
            <v>198.7765589980423</v>
          </cell>
          <cell r="T1398">
            <v>125.50042689979202</v>
          </cell>
          <cell r="U1398">
            <v>139.24395210363483</v>
          </cell>
          <cell r="V1398">
            <v>144.50894248624257</v>
          </cell>
          <cell r="W1398">
            <v>140.44406890058656</v>
          </cell>
          <cell r="X1398">
            <v>147.51326061756214</v>
          </cell>
          <cell r="Y1398">
            <v>151.68699837346401</v>
          </cell>
          <cell r="Z1398">
            <v>156.80163365286811</v>
          </cell>
          <cell r="AA1398" t="str">
            <v>X</v>
          </cell>
        </row>
        <row r="1399">
          <cell r="C1399">
            <v>1.1748053786270345</v>
          </cell>
          <cell r="D1399" t="str">
            <v xml:space="preserve">   O/w:  Oil</v>
          </cell>
          <cell r="E1399">
            <v>330.3</v>
          </cell>
          <cell r="F1399">
            <v>301.2</v>
          </cell>
          <cell r="G1399">
            <v>146.30000000000001</v>
          </cell>
          <cell r="H1399">
            <v>192.23400000000001</v>
          </cell>
          <cell r="I1399">
            <v>143.56099999999998</v>
          </cell>
          <cell r="J1399">
            <v>160.37799999999999</v>
          </cell>
          <cell r="K1399">
            <v>229.57886879999998</v>
          </cell>
          <cell r="L1399">
            <v>165.15812750999999</v>
          </cell>
          <cell r="M1399">
            <v>155.84195965000001</v>
          </cell>
          <cell r="N1399">
            <v>127.22437380999999</v>
          </cell>
          <cell r="O1399">
            <v>123.50152634282799</v>
          </cell>
          <cell r="P1399">
            <v>166.15344279999999</v>
          </cell>
          <cell r="Q1399">
            <v>198.07950000000002</v>
          </cell>
          <cell r="R1399">
            <v>176.54039999999998</v>
          </cell>
          <cell r="S1399">
            <v>111.45847588868374</v>
          </cell>
          <cell r="T1399">
            <v>115.9</v>
          </cell>
          <cell r="U1399">
            <v>141.30000000000001</v>
          </cell>
          <cell r="V1399">
            <v>166</v>
          </cell>
          <cell r="W1399">
            <v>179.98516219295382</v>
          </cell>
          <cell r="X1399">
            <v>159.47634448638001</v>
          </cell>
          <cell r="Y1399">
            <v>157.00536119781313</v>
          </cell>
          <cell r="Z1399">
            <v>154.57285029463165</v>
          </cell>
          <cell r="AA1399" t="str">
            <v>X</v>
          </cell>
        </row>
        <row r="1400">
          <cell r="C1400">
            <v>0.83798516978466486</v>
          </cell>
          <cell r="D1400" t="str">
            <v>Merchandise imports</v>
          </cell>
          <cell r="E1400">
            <v>-1052.480268</v>
          </cell>
          <cell r="F1400">
            <v>-1288.9741299999998</v>
          </cell>
          <cell r="G1400">
            <v>-1443.116417</v>
          </cell>
          <cell r="H1400">
            <v>-1773.588528</v>
          </cell>
          <cell r="I1400">
            <v>-1610.0161599999999</v>
          </cell>
          <cell r="J1400">
            <v>-1924.5626400000001</v>
          </cell>
          <cell r="K1400">
            <v>-1738.5266360000003</v>
          </cell>
          <cell r="L1400">
            <v>-1304.266928</v>
          </cell>
          <cell r="M1400">
            <v>-934.87694355187102</v>
          </cell>
          <cell r="N1400">
            <v>-614.38784683131018</v>
          </cell>
          <cell r="O1400">
            <v>-666.74274293893905</v>
          </cell>
          <cell r="P1400">
            <v>-1351.1195795773358</v>
          </cell>
          <cell r="Q1400">
            <v>-1402.8660818168587</v>
          </cell>
          <cell r="R1400">
            <v>-1132.5491025887191</v>
          </cell>
          <cell r="S1400">
            <v>-1230.0405426328423</v>
          </cell>
          <cell r="T1400">
            <v>-1135.2390830340305</v>
          </cell>
          <cell r="U1400">
            <v>-1035.2685271311911</v>
          </cell>
          <cell r="V1400">
            <v>-867.53967248075116</v>
          </cell>
          <cell r="W1400">
            <v>-287.86059812460371</v>
          </cell>
          <cell r="X1400">
            <v>-312.54500659809105</v>
          </cell>
          <cell r="Y1400">
            <v>-352.87423685899489</v>
          </cell>
          <cell r="Z1400">
            <v>-378.83555769799443</v>
          </cell>
          <cell r="AA1400" t="str">
            <v>X</v>
          </cell>
        </row>
        <row r="1401">
          <cell r="C1401">
            <v>1.1088709677419355</v>
          </cell>
          <cell r="D1401" t="str">
            <v xml:space="preserve">   O/w:  Oil</v>
          </cell>
          <cell r="E1401">
            <v>-153.4</v>
          </cell>
          <cell r="F1401">
            <v>-173</v>
          </cell>
          <cell r="G1401">
            <v>-176</v>
          </cell>
          <cell r="H1401">
            <v>-153.80000000000001</v>
          </cell>
          <cell r="I1401">
            <v>-151.12</v>
          </cell>
          <cell r="J1401">
            <v>-138.87100000000001</v>
          </cell>
          <cell r="K1401">
            <v>-157.345</v>
          </cell>
          <cell r="L1401">
            <v>-133.33500000000001</v>
          </cell>
          <cell r="M1401">
            <v>-59.7</v>
          </cell>
          <cell r="N1401">
            <v>-61</v>
          </cell>
          <cell r="O1401">
            <v>-45.353999999999999</v>
          </cell>
          <cell r="P1401">
            <v>-52.082447279885095</v>
          </cell>
          <cell r="Q1401">
            <v>-79.2</v>
          </cell>
          <cell r="R1401">
            <v>-106.3</v>
          </cell>
          <cell r="S1401">
            <v>-126.3</v>
          </cell>
          <cell r="T1401">
            <v>-56.7</v>
          </cell>
          <cell r="U1401">
            <v>-49.6</v>
          </cell>
          <cell r="V1401">
            <v>-55</v>
          </cell>
          <cell r="W1401">
            <v>-73.025899719268224</v>
          </cell>
          <cell r="X1401">
            <v>-83.979784677158449</v>
          </cell>
          <cell r="Y1401">
            <v>-87.530400573435372</v>
          </cell>
          <cell r="Z1401">
            <v>-91.22612859764709</v>
          </cell>
          <cell r="AA1401" t="str">
            <v>X</v>
          </cell>
        </row>
        <row r="1402">
          <cell r="C1402">
            <v>0.9592846147813251</v>
          </cell>
          <cell r="D1402" t="str">
            <v>Services, receipts</v>
          </cell>
          <cell r="E1402">
            <v>135.19881900000001</v>
          </cell>
          <cell r="F1402">
            <v>113.41347799999998</v>
          </cell>
          <cell r="G1402">
            <v>318.75028900000001</v>
          </cell>
          <cell r="H1402">
            <v>232.36647599999998</v>
          </cell>
          <cell r="I1402">
            <v>241.63681600000001</v>
          </cell>
          <cell r="J1402">
            <v>198.6728</v>
          </cell>
          <cell r="K1402">
            <v>230.37445200000002</v>
          </cell>
          <cell r="L1402">
            <v>192.11766202624003</v>
          </cell>
          <cell r="M1402">
            <v>114.27643540801853</v>
          </cell>
          <cell r="N1402">
            <v>128.60254702991742</v>
          </cell>
          <cell r="O1402">
            <v>61.419934876702776</v>
          </cell>
          <cell r="P1402">
            <v>226.89105223086426</v>
          </cell>
          <cell r="Q1402">
            <v>85.77966281427841</v>
          </cell>
          <cell r="R1402">
            <v>66.459483682860608</v>
          </cell>
          <cell r="S1402">
            <v>60.28819840973037</v>
          </cell>
          <cell r="T1402">
            <v>63.56478146975973</v>
          </cell>
          <cell r="U1402">
            <v>68.696127809098058</v>
          </cell>
          <cell r="V1402">
            <v>65.899138502319303</v>
          </cell>
          <cell r="W1402">
            <v>87.497161451937046</v>
          </cell>
          <cell r="X1402">
            <v>100.62173566972758</v>
          </cell>
          <cell r="Y1402">
            <v>115.7149960201867</v>
          </cell>
          <cell r="Z1402">
            <v>133.07224542321472</v>
          </cell>
          <cell r="AA1402" t="str">
            <v>X</v>
          </cell>
        </row>
        <row r="1403">
          <cell r="C1403">
            <v>0.97826918486500347</v>
          </cell>
          <cell r="D1403" t="str">
            <v>Services, expenditure</v>
          </cell>
          <cell r="E1403">
            <v>-436.65425999999997</v>
          </cell>
          <cell r="F1403">
            <v>-360.85183599999993</v>
          </cell>
          <cell r="G1403">
            <v>-506.10553799999997</v>
          </cell>
          <cell r="H1403">
            <v>-700.84806692000006</v>
          </cell>
          <cell r="I1403">
            <v>-921.95582400000023</v>
          </cell>
          <cell r="J1403">
            <v>-864.90060395491241</v>
          </cell>
          <cell r="K1403">
            <v>-758.18691733115202</v>
          </cell>
          <cell r="L1403">
            <v>-761.21780209408018</v>
          </cell>
          <cell r="M1403">
            <v>-497.72469708524511</v>
          </cell>
          <cell r="N1403">
            <v>-431.32593584787628</v>
          </cell>
          <cell r="O1403">
            <v>-491.01259366803049</v>
          </cell>
          <cell r="P1403">
            <v>-669.39763786976084</v>
          </cell>
          <cell r="Q1403">
            <v>-568.00046998643813</v>
          </cell>
          <cell r="R1403">
            <v>-427.15839085052278</v>
          </cell>
          <cell r="S1403">
            <v>-407.41918930989385</v>
          </cell>
          <cell r="T1403">
            <v>-351.66280571946487</v>
          </cell>
          <cell r="U1403">
            <v>-241.72912861002274</v>
          </cell>
          <cell r="V1403">
            <v>-236.47615760345454</v>
          </cell>
          <cell r="W1403">
            <v>-165.30913664227413</v>
          </cell>
          <cell r="X1403">
            <v>-175.82058862885319</v>
          </cell>
          <cell r="Y1403">
            <v>-168.92299492038194</v>
          </cell>
          <cell r="Z1403">
            <v>-178.15026305375574</v>
          </cell>
          <cell r="AA1403" t="str">
            <v>X</v>
          </cell>
        </row>
        <row r="1404">
          <cell r="C1404">
            <v>1.0090837032575402</v>
          </cell>
          <cell r="D1404" t="str">
            <v>Income, receipts</v>
          </cell>
          <cell r="E1404">
            <v>26.650259999999999</v>
          </cell>
          <cell r="F1404">
            <v>27.414179999999998</v>
          </cell>
          <cell r="G1404">
            <v>36.016319000000003</v>
          </cell>
          <cell r="H1404">
            <v>46.550879999999999</v>
          </cell>
          <cell r="I1404">
            <v>13.573592</v>
          </cell>
          <cell r="J1404">
            <v>32.68488</v>
          </cell>
          <cell r="K1404">
            <v>27.270474000000004</v>
          </cell>
          <cell r="L1404">
            <v>34.255070676480003</v>
          </cell>
          <cell r="M1404">
            <v>21.125571186016973</v>
          </cell>
          <cell r="N1404">
            <v>22.341376248411279</v>
          </cell>
          <cell r="O1404">
            <v>5.0109503978661945</v>
          </cell>
          <cell r="P1404">
            <v>13.806757742243263</v>
          </cell>
          <cell r="Q1404">
            <v>10.116520430185171</v>
          </cell>
          <cell r="R1404">
            <v>10.394067573348625</v>
          </cell>
          <cell r="S1404">
            <v>9.9562925735205141</v>
          </cell>
          <cell r="T1404">
            <v>10.388440984747129</v>
          </cell>
          <cell r="U1404">
            <v>16.218087755314897</v>
          </cell>
          <cell r="V1404">
            <v>16.365408051888924</v>
          </cell>
          <cell r="W1404">
            <v>16.700916309178655</v>
          </cell>
          <cell r="X1404">
            <v>17.050307269098901</v>
          </cell>
          <cell r="Y1404">
            <v>17.407304995593009</v>
          </cell>
          <cell r="Z1404">
            <v>17.76630556092741</v>
          </cell>
          <cell r="AA1404" t="str">
            <v>X</v>
          </cell>
        </row>
        <row r="1405">
          <cell r="C1405">
            <v>1.0879846087946239</v>
          </cell>
          <cell r="D1405" t="str">
            <v>Income, expenditure</v>
          </cell>
          <cell r="E1405">
            <v>-597.58082999999999</v>
          </cell>
          <cell r="F1405">
            <v>-595.39537599999994</v>
          </cell>
          <cell r="G1405">
            <v>-609.16139405024842</v>
          </cell>
          <cell r="H1405">
            <v>-692.53761098186578</v>
          </cell>
          <cell r="I1405">
            <v>-763.43353372439947</v>
          </cell>
          <cell r="J1405">
            <v>-681.72685365040377</v>
          </cell>
          <cell r="K1405">
            <v>-779.67481476728801</v>
          </cell>
          <cell r="L1405">
            <v>-716.24314666447458</v>
          </cell>
          <cell r="M1405">
            <v>-615.41217589502423</v>
          </cell>
          <cell r="N1405">
            <v>-511.05941838293529</v>
          </cell>
          <cell r="O1405">
            <v>-446.32720127240151</v>
          </cell>
          <cell r="P1405">
            <v>-456.87750342622076</v>
          </cell>
          <cell r="Q1405">
            <v>-487.43309449977687</v>
          </cell>
          <cell r="R1405">
            <v>-489.64778836270085</v>
          </cell>
          <cell r="S1405">
            <v>-484.77634232880968</v>
          </cell>
          <cell r="T1405">
            <v>-439.75456686986746</v>
          </cell>
          <cell r="U1405">
            <v>-425.6830821080992</v>
          </cell>
          <cell r="V1405">
            <v>-463.13664155787006</v>
          </cell>
          <cell r="W1405">
            <v>-470.66712541077476</v>
          </cell>
          <cell r="X1405">
            <v>-474.49206882830157</v>
          </cell>
          <cell r="Y1405">
            <v>-478.23276104781542</v>
          </cell>
          <cell r="Z1405">
            <v>-114.73209351015065</v>
          </cell>
          <cell r="AA1405" t="str">
            <v>X</v>
          </cell>
        </row>
        <row r="1406">
          <cell r="C1406">
            <v>1.2899145154917473</v>
          </cell>
          <cell r="D1406" t="str">
            <v>Current transfers, official</v>
          </cell>
          <cell r="E1406">
            <v>43.562925</v>
          </cell>
          <cell r="F1406">
            <v>49.751660000000001</v>
          </cell>
          <cell r="G1406">
            <v>46.032257874999999</v>
          </cell>
          <cell r="H1406">
            <v>55.091205062380737</v>
          </cell>
          <cell r="I1406">
            <v>56.405847200000011</v>
          </cell>
          <cell r="J1406">
            <v>69.035632098798558</v>
          </cell>
          <cell r="K1406">
            <v>54.172262304628525</v>
          </cell>
          <cell r="L1406">
            <v>25.430408499999999</v>
          </cell>
          <cell r="M1406">
            <v>7.9725000000000001</v>
          </cell>
          <cell r="N1406">
            <v>6.455000000000001</v>
          </cell>
          <cell r="O1406">
            <v>98.540312762328156</v>
          </cell>
          <cell r="P1406">
            <v>340.40276549587713</v>
          </cell>
          <cell r="Q1406">
            <v>221.10304800000003</v>
          </cell>
          <cell r="R1406">
            <v>66.599367102828751</v>
          </cell>
          <cell r="S1406">
            <v>182.16991810608874</v>
          </cell>
          <cell r="T1406">
            <v>131.39904483909933</v>
          </cell>
          <cell r="U1406">
            <v>137.52410999019057</v>
          </cell>
          <cell r="V1406">
            <v>177.39434570643044</v>
          </cell>
          <cell r="W1406">
            <v>296.13362527823375</v>
          </cell>
          <cell r="X1406">
            <v>78.697005305125131</v>
          </cell>
          <cell r="Y1406">
            <v>-0.25796702402588306</v>
          </cell>
          <cell r="Z1406">
            <v>-0.25660060490190523</v>
          </cell>
          <cell r="AA1406" t="str">
            <v>X</v>
          </cell>
        </row>
        <row r="1407">
          <cell r="C1407">
            <v>0.57724056283857539</v>
          </cell>
          <cell r="D1407" t="str">
            <v>Current transfers, private</v>
          </cell>
          <cell r="E1407">
            <v>-91.225889999999993</v>
          </cell>
          <cell r="F1407">
            <v>-54.828359999999996</v>
          </cell>
          <cell r="G1407">
            <v>-62.17801</v>
          </cell>
          <cell r="H1407">
            <v>-69.30003644</v>
          </cell>
          <cell r="I1407">
            <v>-67.195999999999998</v>
          </cell>
          <cell r="J1407">
            <v>-108.9496</v>
          </cell>
          <cell r="K1407">
            <v>-81.40440000000001</v>
          </cell>
          <cell r="L1407">
            <v>-82.089600000000004</v>
          </cell>
          <cell r="M1407">
            <v>-97.177627455678078</v>
          </cell>
          <cell r="N1407">
            <v>-122.87756936626204</v>
          </cell>
          <cell r="O1407">
            <v>-98.214627798177389</v>
          </cell>
          <cell r="P1407">
            <v>-124.38960236480359</v>
          </cell>
          <cell r="Q1407">
            <v>-137.48171522722828</v>
          </cell>
          <cell r="R1407">
            <v>-114.20970654075825</v>
          </cell>
          <cell r="S1407">
            <v>-149.20842138250012</v>
          </cell>
          <cell r="T1407">
            <v>-176.79392817581214</v>
          </cell>
          <cell r="U1407">
            <v>-131.32695450645232</v>
          </cell>
          <cell r="V1407">
            <v>-75.807245135180523</v>
          </cell>
          <cell r="W1407">
            <v>-75.508669312209008</v>
          </cell>
          <cell r="X1407">
            <v>-75.180961513711409</v>
          </cell>
          <cell r="Y1407">
            <v>-74.810436967506092</v>
          </cell>
          <cell r="Z1407">
            <v>-74.414175421552514</v>
          </cell>
          <cell r="AA1407" t="str">
            <v>X</v>
          </cell>
        </row>
        <row r="1408">
          <cell r="AA1408" t="str">
            <v>X</v>
          </cell>
        </row>
        <row r="1409">
          <cell r="C1409" t="e">
            <v>#DIV/0!</v>
          </cell>
          <cell r="D1409" t="str">
            <v>Official grants</v>
          </cell>
          <cell r="E1409">
            <v>130.68877499999999</v>
          </cell>
          <cell r="F1409">
            <v>149.25498000000002</v>
          </cell>
          <cell r="G1409">
            <v>138.096773625</v>
          </cell>
          <cell r="H1409">
            <v>165.27361518714221</v>
          </cell>
          <cell r="I1409">
            <v>169.2175416</v>
          </cell>
          <cell r="J1409">
            <v>207.10689629639566</v>
          </cell>
          <cell r="K1409">
            <v>162.5167869138856</v>
          </cell>
          <cell r="L1409">
            <v>76.291225499999996</v>
          </cell>
          <cell r="M1409">
            <v>23.9175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0.94950813607043971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 t="str">
            <v>X</v>
          </cell>
        </row>
        <row r="1410">
          <cell r="C1410" t="e">
            <v>#DIV/0!</v>
          </cell>
          <cell r="D1410" t="str">
            <v>Debt cancellation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95.170680000000004</v>
          </cell>
          <cell r="K1410">
            <v>108.7155762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 t="str">
            <v>X</v>
          </cell>
        </row>
        <row r="1411">
          <cell r="AA1411" t="str">
            <v>X</v>
          </cell>
        </row>
        <row r="1412">
          <cell r="C1412" t="e">
            <v>#DIV/0!</v>
          </cell>
          <cell r="D1412" t="str">
            <v>Official capital, disbursements</v>
          </cell>
          <cell r="E1412">
            <v>135.30132</v>
          </cell>
          <cell r="F1412">
            <v>157.3777</v>
          </cell>
          <cell r="G1412">
            <v>284.23014947568998</v>
          </cell>
          <cell r="H1412">
            <v>439.89964948463381</v>
          </cell>
          <cell r="I1412">
            <v>467.5569999999999</v>
          </cell>
          <cell r="J1412">
            <v>383.45703342175062</v>
          </cell>
          <cell r="K1412">
            <v>224.23229485423107</v>
          </cell>
          <cell r="L1412">
            <v>221.47532140000001</v>
          </cell>
          <cell r="M1412">
            <v>66.897642089053761</v>
          </cell>
          <cell r="N1412">
            <v>13.96336015525705</v>
          </cell>
          <cell r="O1412">
            <v>1.5999999999999999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 t="str">
            <v>X</v>
          </cell>
        </row>
        <row r="1413">
          <cell r="C1413">
            <v>0.99048744460856708</v>
          </cell>
          <cell r="D1413" t="str">
            <v>Official capital, amortization due</v>
          </cell>
          <cell r="E1413">
            <v>-430.50420000000003</v>
          </cell>
          <cell r="F1413">
            <v>-452.84163999999998</v>
          </cell>
          <cell r="G1413">
            <v>-460.03548196703036</v>
          </cell>
          <cell r="H1413">
            <v>-493.43952752053212</v>
          </cell>
          <cell r="I1413">
            <v>-467.87230879999998</v>
          </cell>
          <cell r="J1413">
            <v>-544.81208800000002</v>
          </cell>
          <cell r="K1413">
            <v>-539.53649117100588</v>
          </cell>
          <cell r="L1413">
            <v>-611.5344884290605</v>
          </cell>
          <cell r="M1413">
            <v>-593.90402689972188</v>
          </cell>
          <cell r="N1413">
            <v>-551.7176196745105</v>
          </cell>
          <cell r="O1413">
            <v>-640.09836551244052</v>
          </cell>
          <cell r="P1413">
            <v>-565.74047486376685</v>
          </cell>
          <cell r="Q1413">
            <v>-335.755005752697</v>
          </cell>
          <cell r="R1413">
            <v>-314.85601226051728</v>
          </cell>
          <cell r="S1413">
            <v>-381.93351687089506</v>
          </cell>
          <cell r="T1413">
            <v>-348.49158758193511</v>
          </cell>
          <cell r="U1413">
            <v>-338.5</v>
          </cell>
          <cell r="V1413">
            <v>-335.28</v>
          </cell>
          <cell r="W1413">
            <v>-310.08999999999997</v>
          </cell>
          <cell r="X1413">
            <v>-336.24</v>
          </cell>
          <cell r="Y1413">
            <v>-165.82297236756301</v>
          </cell>
          <cell r="Z1413">
            <v>-165.82297236756301</v>
          </cell>
          <cell r="AA1413" t="str">
            <v>X</v>
          </cell>
        </row>
        <row r="1414">
          <cell r="C1414">
            <v>5.918097754293262</v>
          </cell>
          <cell r="D1414" t="str">
            <v>Private and s-t capital, inflows</v>
          </cell>
          <cell r="E1414">
            <v>64.780631999999997</v>
          </cell>
          <cell r="F1414">
            <v>194.53914399999996</v>
          </cell>
          <cell r="G1414">
            <v>583.65207499999997</v>
          </cell>
          <cell r="H1414">
            <v>787.48572000000001</v>
          </cell>
          <cell r="I1414">
            <v>954.989552</v>
          </cell>
          <cell r="J1414">
            <v>783.53988799999991</v>
          </cell>
          <cell r="K1414">
            <v>1099.0950740000001</v>
          </cell>
          <cell r="L1414">
            <v>1068.396144</v>
          </cell>
          <cell r="M1414">
            <v>386.45711556287046</v>
          </cell>
          <cell r="N1414">
            <v>275.07819505856389</v>
          </cell>
          <cell r="O1414">
            <v>96.210247639030925</v>
          </cell>
          <cell r="P1414">
            <v>214.23485763380796</v>
          </cell>
          <cell r="Q1414">
            <v>311.39712555461625</v>
          </cell>
          <cell r="R1414">
            <v>142.56596368287362</v>
          </cell>
          <cell r="S1414">
            <v>153.93119139978353</v>
          </cell>
          <cell r="T1414">
            <v>160.74621300797173</v>
          </cell>
          <cell r="U1414">
            <v>60.560000000000009</v>
          </cell>
          <cell r="V1414">
            <v>358.4</v>
          </cell>
          <cell r="W1414">
            <v>68.797774328943078</v>
          </cell>
          <cell r="X1414">
            <v>65.721451672957002</v>
          </cell>
          <cell r="Y1414">
            <v>65.350804179671968</v>
          </cell>
          <cell r="Z1414">
            <v>64.985927544194752</v>
          </cell>
          <cell r="AA1414" t="str">
            <v>X</v>
          </cell>
        </row>
        <row r="1415">
          <cell r="C1415">
            <v>1.1382663986888566</v>
          </cell>
          <cell r="D1415" t="str">
            <v>Private and s-t capital, outflows</v>
          </cell>
          <cell r="E1415">
            <v>-589.17574799999988</v>
          </cell>
          <cell r="F1415">
            <v>-460.25362199999995</v>
          </cell>
          <cell r="G1415">
            <v>-406.73803900000001</v>
          </cell>
          <cell r="H1415">
            <v>-673.56537200000002</v>
          </cell>
          <cell r="I1415">
            <v>-1041.000432</v>
          </cell>
          <cell r="J1415">
            <v>-975.16300799999999</v>
          </cell>
          <cell r="K1415">
            <v>-1372.4781840000001</v>
          </cell>
          <cell r="L1415">
            <v>-814.32883200000003</v>
          </cell>
          <cell r="M1415">
            <v>-49.85634799900005</v>
          </cell>
          <cell r="N1415">
            <v>-358.85835599010619</v>
          </cell>
          <cell r="O1415">
            <v>-251.97922000698577</v>
          </cell>
          <cell r="P1415">
            <v>-487.37854830118727</v>
          </cell>
          <cell r="Q1415">
            <v>-530.74050395093718</v>
          </cell>
          <cell r="R1415">
            <v>-374.47048147448794</v>
          </cell>
          <cell r="S1415">
            <v>-384.84426829995431</v>
          </cell>
          <cell r="T1415">
            <v>-368.61727741241879</v>
          </cell>
          <cell r="U1415">
            <v>-182.70307306156212</v>
          </cell>
          <cell r="V1415">
            <v>-207.96476900317137</v>
          </cell>
          <cell r="W1415">
            <v>-111.43163637586298</v>
          </cell>
          <cell r="X1415">
            <v>-118.02496722341665</v>
          </cell>
          <cell r="Y1415">
            <v>-124.98098393400544</v>
          </cell>
          <cell r="Z1415">
            <v>-132.93363275102831</v>
          </cell>
          <cell r="AA1415" t="str">
            <v>X</v>
          </cell>
        </row>
        <row r="1416">
          <cell r="AA1416" t="str">
            <v>X</v>
          </cell>
        </row>
        <row r="1417">
          <cell r="C1417">
            <v>5.3683050099510151E-3</v>
          </cell>
          <cell r="D1417" t="str">
            <v>Errors and omissions</v>
          </cell>
          <cell r="E1417">
            <v>143.62440120000011</v>
          </cell>
          <cell r="F1417">
            <v>127.36880543057997</v>
          </cell>
          <cell r="G1417">
            <v>-212.51830910314337</v>
          </cell>
          <cell r="H1417">
            <v>175.68222575926188</v>
          </cell>
          <cell r="I1417">
            <v>-257.69034139400372</v>
          </cell>
          <cell r="J1417">
            <v>404.2179914304412</v>
          </cell>
          <cell r="K1417">
            <v>149.61460108027299</v>
          </cell>
          <cell r="L1417">
            <v>-451.43689968555094</v>
          </cell>
          <cell r="M1417">
            <v>-1688.8288624544966</v>
          </cell>
          <cell r="N1417">
            <v>-129.90451239806856</v>
          </cell>
          <cell r="O1417">
            <v>-80.492962771428594</v>
          </cell>
          <cell r="P1417">
            <v>-219.16510693672285</v>
          </cell>
          <cell r="Q1417">
            <v>518.98645620531204</v>
          </cell>
          <cell r="R1417">
            <v>715.31657256923506</v>
          </cell>
          <cell r="S1417">
            <v>779.44075963375542</v>
          </cell>
          <cell r="T1417">
            <v>957.66618396257434</v>
          </cell>
          <cell r="U1417">
            <v>632.77787977064679</v>
          </cell>
          <cell r="V1417">
            <v>3.3969446621589441</v>
          </cell>
          <cell r="W1417">
            <v>-640.53846772423663</v>
          </cell>
          <cell r="X1417">
            <v>-418.44088208904344</v>
          </cell>
          <cell r="Y1417">
            <v>-357.68242490597385</v>
          </cell>
          <cell r="Z1417">
            <v>-382.34075909661459</v>
          </cell>
          <cell r="AA1417" t="str">
            <v>X</v>
          </cell>
        </row>
        <row r="1418">
          <cell r="AA1418" t="str">
            <v>X</v>
          </cell>
        </row>
        <row r="1419">
          <cell r="C1419">
            <v>1.0505444890889215</v>
          </cell>
          <cell r="D1419" t="str">
            <v>Net change in arrears</v>
          </cell>
          <cell r="E1419">
            <v>-76.106992500000004</v>
          </cell>
          <cell r="F1419">
            <v>-51.528505000000003</v>
          </cell>
          <cell r="G1419">
            <v>50.982740319999998</v>
          </cell>
          <cell r="H1419">
            <v>136.1868984223978</v>
          </cell>
          <cell r="I1419">
            <v>515.62192538477746</v>
          </cell>
          <cell r="J1419">
            <v>-513.94301734751616</v>
          </cell>
          <cell r="K1419">
            <v>490.93544859659505</v>
          </cell>
          <cell r="L1419">
            <v>1430.5476301536542</v>
          </cell>
          <cell r="M1419">
            <v>2612.4516568540171</v>
          </cell>
          <cell r="N1419">
            <v>1115.9158899603183</v>
          </cell>
          <cell r="O1419">
            <v>1140.7468451240841</v>
          </cell>
          <cell r="P1419">
            <v>1073.7488772044871</v>
          </cell>
          <cell r="Q1419">
            <v>638.30151469091982</v>
          </cell>
          <cell r="R1419">
            <v>605.1682723975257</v>
          </cell>
          <cell r="S1419">
            <v>628.05145036203191</v>
          </cell>
          <cell r="T1419">
            <v>526.1605756925328</v>
          </cell>
          <cell r="U1419">
            <v>704.32999999999993</v>
          </cell>
          <cell r="V1419">
            <v>739.93000000000006</v>
          </cell>
          <cell r="W1419">
            <v>716.26</v>
          </cell>
          <cell r="X1419">
            <v>743.05</v>
          </cell>
          <cell r="Y1419">
            <v>572.41297236756304</v>
          </cell>
          <cell r="Z1419">
            <v>204.362972367563</v>
          </cell>
          <cell r="AA1419" t="str">
            <v>X</v>
          </cell>
        </row>
        <row r="1420">
          <cell r="C1420">
            <v>0.66176431227884147</v>
          </cell>
          <cell r="D1420" t="str">
            <v>Net Fund credit</v>
          </cell>
          <cell r="E1420">
            <v>97.201698300000004</v>
          </cell>
          <cell r="F1420">
            <v>47.117373569419975</v>
          </cell>
          <cell r="G1420">
            <v>-41.570809682000004</v>
          </cell>
          <cell r="H1420">
            <v>-23.805602800000003</v>
          </cell>
          <cell r="I1420">
            <v>-130.61911930959999</v>
          </cell>
          <cell r="J1420">
            <v>-135.715825024</v>
          </cell>
          <cell r="K1420">
            <v>-151.83277339999998</v>
          </cell>
          <cell r="L1420">
            <v>-32.787954400000018</v>
          </cell>
          <cell r="M1420">
            <v>13.308021176088907</v>
          </cell>
          <cell r="N1420">
            <v>18.448623228904211</v>
          </cell>
          <cell r="O1420">
            <v>7.6500547586093575</v>
          </cell>
          <cell r="P1420">
            <v>0.36406712887259118</v>
          </cell>
          <cell r="Q1420">
            <v>-12.151235020611413</v>
          </cell>
          <cell r="R1420">
            <v>27.978158391977018</v>
          </cell>
          <cell r="S1420">
            <v>13.142606013897648</v>
          </cell>
          <cell r="T1420">
            <v>16.5033741009028</v>
          </cell>
          <cell r="U1420">
            <v>16.985480200322481</v>
          </cell>
          <cell r="V1420">
            <v>11.240384623492286</v>
          </cell>
          <cell r="W1420">
            <v>6.3791806832728302</v>
          </cell>
          <cell r="X1420">
            <v>6.3514950244342403</v>
          </cell>
          <cell r="Y1420">
            <v>6.3201920886341361</v>
          </cell>
          <cell r="Z1420">
            <v>6.2867148200966785</v>
          </cell>
          <cell r="AA1420" t="str">
            <v>X</v>
          </cell>
        </row>
        <row r="1421">
          <cell r="C1421">
            <v>0</v>
          </cell>
          <cell r="D1421" t="str">
            <v>Other reserves (increase, -)</v>
          </cell>
          <cell r="E1421">
            <v>26.650259999999999</v>
          </cell>
          <cell r="F1421">
            <v>-30.460199999999997</v>
          </cell>
          <cell r="G1421">
            <v>41.125476106732108</v>
          </cell>
          <cell r="H1421">
            <v>-93.751739653418795</v>
          </cell>
          <cell r="I1421">
            <v>93.311714643226182</v>
          </cell>
          <cell r="J1421">
            <v>-66.156648309274047</v>
          </cell>
          <cell r="K1421">
            <v>152.60638269052734</v>
          </cell>
          <cell r="L1421">
            <v>76.075309016792247</v>
          </cell>
          <cell r="M1421">
            <v>-14.471112345069864</v>
          </cell>
          <cell r="N1421">
            <v>-4.5521971089604225</v>
          </cell>
          <cell r="O1421">
            <v>8.2315387272487026</v>
          </cell>
          <cell r="P1421">
            <v>38.98552171677381</v>
          </cell>
          <cell r="Q1421">
            <v>36.72953954856257</v>
          </cell>
          <cell r="R1421">
            <v>29.722044111811787</v>
          </cell>
          <cell r="S1421">
            <v>30.248616334815928</v>
          </cell>
          <cell r="T1421">
            <v>20.78319959994079</v>
          </cell>
          <cell r="U1421">
            <v>-32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 t="str">
            <v>X</v>
          </cell>
        </row>
        <row r="1422">
          <cell r="C1422" t="e">
            <v>#DIV/0!</v>
          </cell>
          <cell r="D1422" t="str">
            <v>Debt rescheduling _x001E__1_x001F_/</v>
          </cell>
          <cell r="E1422">
            <v>477.65465999999998</v>
          </cell>
          <cell r="F1422">
            <v>418.32007999999996</v>
          </cell>
          <cell r="G1422">
            <v>473.98414339999999</v>
          </cell>
          <cell r="H1422">
            <v>669.4016544000001</v>
          </cell>
          <cell r="I1422">
            <v>287.1553864</v>
          </cell>
          <cell r="J1422">
            <v>1225.02965103872</v>
          </cell>
          <cell r="K1422">
            <v>395.84046002930546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 t="str">
            <v>X</v>
          </cell>
        </row>
        <row r="1423">
          <cell r="C1423" t="e">
            <v>#DIV/0!</v>
          </cell>
          <cell r="D1423" t="str">
            <v>Financing gap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 t="str">
            <v>X</v>
          </cell>
        </row>
        <row r="1424">
          <cell r="C1424" t="e">
            <v>#DIV/0!</v>
          </cell>
          <cell r="D1424" t="str">
            <v xml:space="preserve">   O/w:  to be identified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 t="str">
            <v>X</v>
          </cell>
        </row>
        <row r="1425">
          <cell r="AA1425" t="str">
            <v>X</v>
          </cell>
        </row>
        <row r="1426">
          <cell r="C1426">
            <v>0.90460017986057195</v>
          </cell>
          <cell r="D1426" t="str">
            <v>Export unit values ($)</v>
          </cell>
          <cell r="E1426">
            <v>83.228686209969197</v>
          </cell>
          <cell r="F1426">
            <v>77.417543432255982</v>
          </cell>
          <cell r="G1426">
            <v>73.935903107718573</v>
          </cell>
          <cell r="H1426">
            <v>73.937341728408711</v>
          </cell>
          <cell r="I1426">
            <v>98.657419497707934</v>
          </cell>
          <cell r="J1426">
            <v>99.999999999999972</v>
          </cell>
          <cell r="K1426">
            <v>99.093283185382319</v>
          </cell>
          <cell r="L1426">
            <v>97.395354804317165</v>
          </cell>
          <cell r="M1426">
            <v>109.50230796267124</v>
          </cell>
          <cell r="N1426">
            <v>116.79755102776826</v>
          </cell>
          <cell r="O1426">
            <v>146.42420327589389</v>
          </cell>
          <cell r="P1426">
            <v>150.47960936058496</v>
          </cell>
          <cell r="Q1426">
            <v>148.97112356590603</v>
          </cell>
          <cell r="R1426">
            <v>126.32711281045596</v>
          </cell>
          <cell r="S1426">
            <v>117.23737273016857</v>
          </cell>
          <cell r="T1426">
            <v>118.98695170400178</v>
          </cell>
          <cell r="U1426">
            <v>111.94807459895077</v>
          </cell>
          <cell r="V1426">
            <v>101.26824841725559</v>
          </cell>
          <cell r="W1426">
            <v>129.80076361931231</v>
          </cell>
          <cell r="X1426">
            <v>133.4579347336134</v>
          </cell>
          <cell r="Y1426">
            <v>139.7139285592817</v>
          </cell>
          <cell r="Z1426">
            <v>146.85078744809599</v>
          </cell>
          <cell r="AA1426" t="str">
            <v>X</v>
          </cell>
        </row>
        <row r="1427">
          <cell r="C1427">
            <v>1.1192138741994813</v>
          </cell>
          <cell r="D1427" t="str">
            <v>Export volume</v>
          </cell>
          <cell r="E1427">
            <v>99.043807067022996</v>
          </cell>
          <cell r="F1427">
            <v>107.44886940482117</v>
          </cell>
          <cell r="G1427">
            <v>98.965442785776318</v>
          </cell>
          <cell r="H1427">
            <v>101.44490981819732</v>
          </cell>
          <cell r="I1427">
            <v>103.176675786082</v>
          </cell>
          <cell r="J1427">
            <v>100.00000000000003</v>
          </cell>
          <cell r="K1427">
            <v>97.126092157892515</v>
          </cell>
          <cell r="L1427">
            <v>70.062647510391656</v>
          </cell>
          <cell r="M1427">
            <v>47.071880419458275</v>
          </cell>
          <cell r="N1427">
            <v>40.519756916979034</v>
          </cell>
          <cell r="O1427">
            <v>35.473982254433636</v>
          </cell>
          <cell r="P1427">
            <v>45.421012983903928</v>
          </cell>
          <cell r="Q1427">
            <v>45.88094744117366</v>
          </cell>
          <cell r="R1427">
            <v>38.930665606098856</v>
          </cell>
          <cell r="S1427">
            <v>41.644026332800458</v>
          </cell>
          <cell r="T1427">
            <v>32.453734901987261</v>
          </cell>
          <cell r="U1427">
            <v>28.099587534792139</v>
          </cell>
          <cell r="V1427">
            <v>31.44944822822216</v>
          </cell>
          <cell r="W1427">
            <v>26.904717177820185</v>
          </cell>
          <cell r="X1427">
            <v>27.082421442581392</v>
          </cell>
          <cell r="Y1427">
            <v>27.261974249812003</v>
          </cell>
          <cell r="Z1427">
            <v>27.472689650025416</v>
          </cell>
          <cell r="AA1427" t="str">
            <v>X</v>
          </cell>
        </row>
        <row r="1428">
          <cell r="C1428">
            <v>1.017710175297724</v>
          </cell>
          <cell r="D1428" t="str">
            <v>Import unit values ($)</v>
          </cell>
          <cell r="E1428">
            <v>78.8191595374809</v>
          </cell>
          <cell r="F1428">
            <v>77.219927572383895</v>
          </cell>
          <cell r="G1428">
            <v>83.467910928248983</v>
          </cell>
          <cell r="H1428">
            <v>94.042462090452403</v>
          </cell>
          <cell r="I1428">
            <v>98.427111531772582</v>
          </cell>
          <cell r="J1428">
            <v>100.00000000000001</v>
          </cell>
          <cell r="K1428">
            <v>109.13707731275929</v>
          </cell>
          <cell r="L1428">
            <v>104.97841535027916</v>
          </cell>
          <cell r="M1428">
            <v>107.09606985377344</v>
          </cell>
          <cell r="N1428">
            <v>101.80709981629914</v>
          </cell>
          <cell r="O1428">
            <v>104.3665588105908</v>
          </cell>
          <cell r="P1428">
            <v>114.58402009555145</v>
          </cell>
          <cell r="Q1428">
            <v>111.54201788301229</v>
          </cell>
          <cell r="R1428">
            <v>103.64285089451597</v>
          </cell>
          <cell r="S1428">
            <v>72.291446337454943</v>
          </cell>
          <cell r="T1428">
            <v>72.620878817099964</v>
          </cell>
          <cell r="U1428">
            <v>70.965790197944301</v>
          </cell>
          <cell r="V1428">
            <v>72.222606782491397</v>
          </cell>
          <cell r="W1428">
            <v>79.949876433723446</v>
          </cell>
          <cell r="X1428">
            <v>79.739473459713835</v>
          </cell>
          <cell r="Y1428">
            <v>79.668344951156158</v>
          </cell>
          <cell r="Z1428">
            <v>80.078935550681138</v>
          </cell>
          <cell r="AA1428" t="str">
            <v>X</v>
          </cell>
        </row>
        <row r="1429">
          <cell r="C1429">
            <v>0.82340256600020567</v>
          </cell>
          <cell r="D1429" t="str">
            <v>Import volume</v>
          </cell>
          <cell r="E1429">
            <v>69.382526762615115</v>
          </cell>
          <cell r="F1429">
            <v>86.732678818051923</v>
          </cell>
          <cell r="G1429">
            <v>89.835868846177419</v>
          </cell>
          <cell r="H1429">
            <v>97.993400690399625</v>
          </cell>
          <cell r="I1429">
            <v>84.993055780923669</v>
          </cell>
          <cell r="J1429">
            <v>99.999999999999986</v>
          </cell>
          <cell r="K1429">
            <v>82.770766834895994</v>
          </cell>
          <cell r="L1429">
            <v>64.555673792039741</v>
          </cell>
          <cell r="M1429">
            <v>45.35747444202957</v>
          </cell>
          <cell r="N1429">
            <v>31.356855132244121</v>
          </cell>
          <cell r="O1429">
            <v>33.194404534816854</v>
          </cell>
          <cell r="P1429">
            <v>61.268561177840766</v>
          </cell>
          <cell r="Q1429">
            <v>65.35001132677894</v>
          </cell>
          <cell r="R1429">
            <v>56.778725368780869</v>
          </cell>
          <cell r="S1429">
            <v>88.409810866193112</v>
          </cell>
          <cell r="T1429">
            <v>81.225759911578152</v>
          </cell>
          <cell r="U1429">
            <v>75.800473315292152</v>
          </cell>
          <cell r="V1429">
            <v>62.414304231841676</v>
          </cell>
          <cell r="W1429">
            <v>18.708216006323859</v>
          </cell>
          <cell r="X1429">
            <v>20.366066159497795</v>
          </cell>
          <cell r="Y1429">
            <v>23.014529770560465</v>
          </cell>
          <cell r="Z1429">
            <v>24.581047881528573</v>
          </cell>
          <cell r="AA1429" t="str">
            <v>X</v>
          </cell>
        </row>
        <row r="1430">
          <cell r="AA1430" t="str">
            <v>X</v>
          </cell>
        </row>
        <row r="1431">
          <cell r="C1431" t="e">
            <v>#DIV/0!</v>
          </cell>
          <cell r="D1431" t="str">
            <v>Export commodity prices (%)</v>
          </cell>
          <cell r="AA1431" t="str">
            <v>X</v>
          </cell>
        </row>
        <row r="1432">
          <cell r="C1432">
            <v>2.222124273454154</v>
          </cell>
          <cell r="D1432" t="str">
            <v xml:space="preserve">   Copper</v>
          </cell>
          <cell r="E1432" t="str">
            <v xml:space="preserve"> . . . </v>
          </cell>
          <cell r="F1432">
            <v>0.99889012208656425</v>
          </cell>
          <cell r="G1432">
            <v>-1.5698587127158561</v>
          </cell>
          <cell r="H1432">
            <v>19.808612440191382</v>
          </cell>
          <cell r="I1432">
            <v>56.416400425985074</v>
          </cell>
          <cell r="J1432">
            <v>2.2127659574468055</v>
          </cell>
          <cell r="K1432">
            <v>-3.1973355537052441</v>
          </cell>
          <cell r="L1432">
            <v>-11.164630999483919</v>
          </cell>
          <cell r="M1432">
            <v>0.62935708752904418</v>
          </cell>
          <cell r="N1432">
            <v>-16.309054171076696</v>
          </cell>
          <cell r="O1432">
            <v>29.225109220510461</v>
          </cell>
          <cell r="P1432">
            <v>0.80071174377223997</v>
          </cell>
          <cell r="Q1432">
            <v>-10.944395410414828</v>
          </cell>
          <cell r="R1432">
            <v>-0.89197224975222866</v>
          </cell>
          <cell r="S1432">
            <v>-36.6</v>
          </cell>
          <cell r="T1432">
            <v>10.252365930599382</v>
          </cell>
          <cell r="U1432">
            <v>-0.14306151645207876</v>
          </cell>
          <cell r="V1432">
            <v>-0.31790046830532503</v>
          </cell>
          <cell r="W1432">
            <v>8.478547759369178</v>
          </cell>
          <cell r="X1432">
            <v>6.7415730337078514</v>
          </cell>
          <cell r="Y1432">
            <v>2.1052631578947398</v>
          </cell>
          <cell r="Z1432">
            <v>3.0927835051546424</v>
          </cell>
          <cell r="AA1432" t="str">
            <v>X</v>
          </cell>
        </row>
        <row r="1433">
          <cell r="C1433">
            <v>0.62900250646311306</v>
          </cell>
          <cell r="D1433" t="str">
            <v xml:space="preserve">   Oil</v>
          </cell>
          <cell r="E1433" t="str">
            <v xml:space="preserve"> . . . </v>
          </cell>
          <cell r="F1433">
            <v>-8.0502573418104646</v>
          </cell>
          <cell r="G1433">
            <v>-50.18217727381073</v>
          </cell>
          <cell r="H1433">
            <v>33.288227109697715</v>
          </cell>
          <cell r="I1433">
            <v>-18.946285372281594</v>
          </cell>
          <cell r="J1433">
            <v>20.451470683829584</v>
          </cell>
          <cell r="K1433">
            <v>31.986219609439161</v>
          </cell>
          <cell r="L1433">
            <v>-18.888560040235717</v>
          </cell>
          <cell r="M1433">
            <v>0.24547724928720527</v>
          </cell>
          <cell r="N1433">
            <v>-12.32451555771128</v>
          </cell>
          <cell r="O1433">
            <v>-5.4389722725141212</v>
          </cell>
          <cell r="P1433">
            <v>13.628386044935283</v>
          </cell>
          <cell r="Q1433">
            <v>12.456291516578787</v>
          </cell>
          <cell r="R1433">
            <v>-5.9459459459459651</v>
          </cell>
          <cell r="S1433">
            <v>-32.143437141605943</v>
          </cell>
          <cell r="T1433">
            <v>12.829607543833603</v>
          </cell>
          <cell r="U1433">
            <v>27.790887449712557</v>
          </cell>
          <cell r="V1433">
            <v>17.480537862703471</v>
          </cell>
          <cell r="W1433">
            <v>8.4247965017794115</v>
          </cell>
          <cell r="X1433">
            <v>-11.394726907869909</v>
          </cell>
          <cell r="Y1433">
            <v>-1.5494356210164568</v>
          </cell>
          <cell r="Z1433">
            <v>-1.5493170963230369</v>
          </cell>
          <cell r="AA1433" t="str">
            <v>X</v>
          </cell>
        </row>
        <row r="1434">
          <cell r="C1434">
            <v>1.5821834321077175</v>
          </cell>
          <cell r="D1434" t="str">
            <v xml:space="preserve">   Diamonds</v>
          </cell>
          <cell r="E1434" t="str">
            <v xml:space="preserve"> . . . </v>
          </cell>
          <cell r="F1434">
            <v>-15.008503401360542</v>
          </cell>
          <cell r="G1434">
            <v>-3.686177723887468</v>
          </cell>
          <cell r="H1434">
            <v>-2.2300558351589927</v>
          </cell>
          <cell r="I1434">
            <v>54.170164364614067</v>
          </cell>
          <cell r="J1434">
            <v>-4.0156609505605729</v>
          </cell>
          <cell r="K1434">
            <v>-6.892314762122993</v>
          </cell>
          <cell r="L1434">
            <v>-9.9569560843812468</v>
          </cell>
          <cell r="M1434">
            <v>46.21717711720683</v>
          </cell>
          <cell r="N1434">
            <v>16.838243855020636</v>
          </cell>
          <cell r="O1434">
            <v>-12.755617976618311</v>
          </cell>
          <cell r="P1434">
            <v>8.2691332561660005</v>
          </cell>
          <cell r="Q1434">
            <v>-4.6950148706235382</v>
          </cell>
          <cell r="R1434">
            <v>-6.6867404860913808</v>
          </cell>
          <cell r="S1434">
            <v>0.16843301444501435</v>
          </cell>
          <cell r="T1434">
            <v>6.0186627279143892</v>
          </cell>
          <cell r="U1434">
            <v>-11.337284284264342</v>
          </cell>
          <cell r="V1434">
            <v>-17.937663359658245</v>
          </cell>
          <cell r="W1434">
            <v>18.279860609755275</v>
          </cell>
          <cell r="X1434">
            <v>7.3483546421497152</v>
          </cell>
          <cell r="Y1434">
            <v>7.5</v>
          </cell>
          <cell r="Z1434">
            <v>8</v>
          </cell>
          <cell r="AA1434" t="str">
            <v>X</v>
          </cell>
        </row>
        <row r="1435">
          <cell r="C1435">
            <v>0.57163639790274712</v>
          </cell>
          <cell r="D1435" t="str">
            <v xml:space="preserve">   Coffee</v>
          </cell>
          <cell r="E1435" t="str">
            <v xml:space="preserve"> . . . </v>
          </cell>
          <cell r="F1435">
            <v>-13.090847608837976</v>
          </cell>
          <cell r="G1435">
            <v>28.288798753515607</v>
          </cell>
          <cell r="H1435">
            <v>-46.317010078078404</v>
          </cell>
          <cell r="I1435">
            <v>5.9942899023993448</v>
          </cell>
          <cell r="J1435">
            <v>-38.70184989440623</v>
          </cell>
          <cell r="K1435">
            <v>14.781510275713572</v>
          </cell>
          <cell r="L1435">
            <v>-5.360368443806081</v>
          </cell>
          <cell r="M1435">
            <v>-21.600555525202964</v>
          </cell>
          <cell r="N1435">
            <v>22.392537926339998</v>
          </cell>
          <cell r="O1435">
            <v>138.49060922908203</v>
          </cell>
          <cell r="P1435">
            <v>-16.134061659228351</v>
          </cell>
          <cell r="Q1435">
            <v>-3.0272397210542437</v>
          </cell>
          <cell r="R1435">
            <v>4.6746423623776394</v>
          </cell>
          <cell r="S1435">
            <v>-12.149141411890938</v>
          </cell>
          <cell r="T1435">
            <v>-15.082044851995434</v>
          </cell>
          <cell r="U1435">
            <v>-43.715070701417829</v>
          </cell>
          <cell r="V1435">
            <v>-24.989125549822404</v>
          </cell>
          <cell r="W1435">
            <v>9.4995211160706106</v>
          </cell>
          <cell r="X1435">
            <v>27.91335740072202</v>
          </cell>
          <cell r="Y1435">
            <v>18.604651162790717</v>
          </cell>
          <cell r="Z1435">
            <v>17.647058823529392</v>
          </cell>
          <cell r="AA1435" t="str">
            <v>X</v>
          </cell>
        </row>
        <row r="1436">
          <cell r="AA1436" t="str">
            <v>X</v>
          </cell>
        </row>
        <row r="1437">
          <cell r="C1437" t="e">
            <v>#DIV/0!</v>
          </cell>
          <cell r="D1437" t="str">
            <v>Export volumes</v>
          </cell>
          <cell r="AA1437" t="str">
            <v>X</v>
          </cell>
        </row>
        <row r="1438">
          <cell r="C1438">
            <v>-1.1734714176874013</v>
          </cell>
          <cell r="D1438" t="str">
            <v xml:space="preserve">   Copper</v>
          </cell>
          <cell r="E1438" t="str">
            <v xml:space="preserve"> . . . </v>
          </cell>
          <cell r="F1438">
            <v>5.1096524653571578</v>
          </cell>
          <cell r="G1438">
            <v>-0.83150608135447612</v>
          </cell>
          <cell r="H1438">
            <v>1.3164868218169232</v>
          </cell>
          <cell r="I1438">
            <v>-8.4075240544328693</v>
          </cell>
          <cell r="J1438">
            <v>-4.8503883055275026</v>
          </cell>
          <cell r="K1438">
            <v>-12.35129812319596</v>
          </cell>
          <cell r="L1438">
            <v>-33.405398303759739</v>
          </cell>
          <cell r="M1438">
            <v>-36.85740514542087</v>
          </cell>
          <cell r="N1438">
            <v>-52.036093976389751</v>
          </cell>
          <cell r="O1438">
            <v>-77.985097592494469</v>
          </cell>
          <cell r="P1438">
            <v>102.63997233644858</v>
          </cell>
          <cell r="Q1438">
            <v>14.857142857142861</v>
          </cell>
          <cell r="R1438">
            <v>-6.467661691542304</v>
          </cell>
          <cell r="S1438">
            <v>1.6040862451053783</v>
          </cell>
          <cell r="T1438">
            <v>-18.331312774093561</v>
          </cell>
          <cell r="U1438">
            <v>-7.3137175489010531</v>
          </cell>
          <cell r="V1438">
            <v>8.5824385006741437</v>
          </cell>
          <cell r="W1438">
            <v>-2.866242038216555</v>
          </cell>
          <cell r="X1438">
            <v>0</v>
          </cell>
          <cell r="Y1438">
            <v>0</v>
          </cell>
          <cell r="Z1438">
            <v>0</v>
          </cell>
          <cell r="AA1438" t="str">
            <v>X</v>
          </cell>
        </row>
        <row r="1439">
          <cell r="C1439">
            <v>0</v>
          </cell>
          <cell r="D1439" t="str">
            <v xml:space="preserve">   Oil</v>
          </cell>
          <cell r="E1439" t="str">
            <v xml:space="preserve"> . . . </v>
          </cell>
          <cell r="F1439">
            <v>-0.8264462809917319</v>
          </cell>
          <cell r="G1439">
            <v>-2.5</v>
          </cell>
          <cell r="H1439">
            <v>-1.4188034188034067</v>
          </cell>
          <cell r="I1439">
            <v>-7.8631524189353428</v>
          </cell>
          <cell r="J1439">
            <v>-7.2537814771794018</v>
          </cell>
          <cell r="K1439">
            <v>8.457235039873396</v>
          </cell>
          <cell r="L1439">
            <v>-11.307697963715185</v>
          </cell>
          <cell r="M1439">
            <v>-5.8718197961480314</v>
          </cell>
          <cell r="N1439">
            <v>-6.8875514900962855</v>
          </cell>
          <cell r="O1439">
            <v>2.6572956850995837</v>
          </cell>
          <cell r="P1439">
            <v>18.399585349178111</v>
          </cell>
          <cell r="Q1439">
            <v>6.0099009900990268</v>
          </cell>
          <cell r="R1439">
            <v>-5.2395629027738977</v>
          </cell>
          <cell r="S1439">
            <v>-6.9584072540903037</v>
          </cell>
          <cell r="T1439">
            <v>-7.8389830508474603</v>
          </cell>
          <cell r="U1439">
            <v>-4.5977011494252622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 t="str">
            <v>X</v>
          </cell>
        </row>
        <row r="1440">
          <cell r="C1440">
            <v>-1.2449123542185849</v>
          </cell>
          <cell r="D1440" t="str">
            <v xml:space="preserve">   Diamonds</v>
          </cell>
          <cell r="E1440" t="str">
            <v xml:space="preserve"> . . . </v>
          </cell>
          <cell r="F1440">
            <v>61.662928325178598</v>
          </cell>
          <cell r="G1440">
            <v>-53.122210081282226</v>
          </cell>
          <cell r="H1440">
            <v>52.780073471066459</v>
          </cell>
          <cell r="I1440">
            <v>27.70007103945963</v>
          </cell>
          <cell r="J1440">
            <v>-1.4271008191620069</v>
          </cell>
          <cell r="K1440">
            <v>2.9922210640465039</v>
          </cell>
          <cell r="L1440">
            <v>-34.48659348207201</v>
          </cell>
          <cell r="M1440">
            <v>-29.724192710354131</v>
          </cell>
          <cell r="N1440">
            <v>43.345326721372629</v>
          </cell>
          <cell r="O1440">
            <v>5.3408083277642078</v>
          </cell>
          <cell r="P1440">
            <v>13.450566203479923</v>
          </cell>
          <cell r="Q1440">
            <v>1.4071332338325675</v>
          </cell>
          <cell r="R1440">
            <v>3.4147434502930736</v>
          </cell>
          <cell r="S1440">
            <v>17.112658403610752</v>
          </cell>
          <cell r="T1440">
            <v>-24.74545687191771</v>
          </cell>
          <cell r="U1440">
            <v>-14.092452639692539</v>
          </cell>
          <cell r="V1440">
            <v>17.543868392393549</v>
          </cell>
          <cell r="W1440">
            <v>-49.661721756824633</v>
          </cell>
          <cell r="X1440">
            <v>0</v>
          </cell>
          <cell r="Y1440">
            <v>0</v>
          </cell>
          <cell r="Z1440">
            <v>0</v>
          </cell>
          <cell r="AA1440" t="str">
            <v>X</v>
          </cell>
        </row>
        <row r="1441">
          <cell r="C1441">
            <v>0.62022981009151901</v>
          </cell>
          <cell r="D1441" t="str">
            <v xml:space="preserve">   Coffee</v>
          </cell>
          <cell r="E1441" t="str">
            <v xml:space="preserve"> . . . </v>
          </cell>
          <cell r="F1441">
            <v>-15.256123202277138</v>
          </cell>
          <cell r="G1441">
            <v>112.00898200022257</v>
          </cell>
          <cell r="H1441">
            <v>-25.024971387476981</v>
          </cell>
          <cell r="I1441">
            <v>-44.812464014516188</v>
          </cell>
          <cell r="J1441">
            <v>110.77653629025423</v>
          </cell>
          <cell r="K1441">
            <v>-19.615826987818281</v>
          </cell>
          <cell r="L1441">
            <v>-6.5369511634707749</v>
          </cell>
          <cell r="M1441">
            <v>15.369152750451022</v>
          </cell>
          <cell r="N1441">
            <v>-2.8005862513464308</v>
          </cell>
          <cell r="O1441">
            <v>19.129802888545754</v>
          </cell>
          <cell r="P1441">
            <v>28.360655737704889</v>
          </cell>
          <cell r="Q1441">
            <v>-26.015028661379887</v>
          </cell>
          <cell r="R1441">
            <v>-65.475712565234858</v>
          </cell>
          <cell r="S1441">
            <v>-20</v>
          </cell>
          <cell r="T1441">
            <v>60.717756161321404</v>
          </cell>
          <cell r="U1441">
            <v>-77.390669102017654</v>
          </cell>
          <cell r="V1441">
            <v>-48</v>
          </cell>
          <cell r="W1441">
            <v>74.307692307692349</v>
          </cell>
          <cell r="X1441">
            <v>-2.9126213592233228</v>
          </cell>
          <cell r="Y1441">
            <v>0</v>
          </cell>
          <cell r="Z1441">
            <v>0</v>
          </cell>
          <cell r="AA1441" t="str">
            <v>X</v>
          </cell>
        </row>
        <row r="1442">
          <cell r="AA1442" t="str">
            <v>X</v>
          </cell>
        </row>
        <row r="1443">
          <cell r="C1443">
            <v>0.81144877321563624</v>
          </cell>
          <cell r="D1443" t="str">
            <v>Import tax base (US$)</v>
          </cell>
          <cell r="E1443">
            <v>990.06535907999989</v>
          </cell>
          <cell r="F1443">
            <v>1115.46389836</v>
          </cell>
          <cell r="G1443">
            <v>1140.73206916</v>
          </cell>
          <cell r="H1443">
            <v>1124.5638792432001</v>
          </cell>
          <cell r="I1443">
            <v>1362.9389852727272</v>
          </cell>
          <cell r="J1443">
            <v>1397.5626519999996</v>
          </cell>
          <cell r="K1443">
            <v>1447.6690144379202</v>
          </cell>
          <cell r="L1443">
            <v>1224.4208249216949</v>
          </cell>
          <cell r="M1443">
            <v>773.49986970763075</v>
          </cell>
          <cell r="N1443">
            <v>529.40168205133102</v>
          </cell>
          <cell r="O1443">
            <v>385.29866265098974</v>
          </cell>
          <cell r="P1443">
            <v>1005.1306665063943</v>
          </cell>
          <cell r="Q1443">
            <v>1104.8925831816316</v>
          </cell>
          <cell r="R1443">
            <v>1010.0633014554501</v>
          </cell>
          <cell r="S1443">
            <v>1008.075169005334</v>
          </cell>
          <cell r="T1443">
            <v>980.66947136968645</v>
          </cell>
          <cell r="U1443">
            <v>924.32674222213939</v>
          </cell>
          <cell r="V1443">
            <v>750.04380102656069</v>
          </cell>
          <cell r="W1443">
            <v>-1.2334473404217272</v>
          </cell>
          <cell r="X1443">
            <v>15.603685112735945</v>
          </cell>
          <cell r="Y1443">
            <v>112.64376516704546</v>
          </cell>
          <cell r="Z1443">
            <v>126.98904789159005</v>
          </cell>
          <cell r="AA1443" t="str">
            <v>X</v>
          </cell>
        </row>
        <row r="1444">
          <cell r="AA1444" t="str">
            <v>X</v>
          </cell>
        </row>
        <row r="1445">
          <cell r="D1445" t="str">
            <v>TABLE  21</v>
          </cell>
          <cell r="AA1445" t="str">
            <v>X</v>
          </cell>
        </row>
        <row r="1446">
          <cell r="D1446" t="str">
            <v>Block CAD2BOP (range C2B, starting in 1990)</v>
          </cell>
          <cell r="AA1446" t="str">
            <v>X</v>
          </cell>
        </row>
        <row r="1447">
          <cell r="AA1447" t="str">
            <v>X</v>
          </cell>
        </row>
        <row r="1448">
          <cell r="E1448">
            <v>1984</v>
          </cell>
          <cell r="F1448">
            <v>1985</v>
          </cell>
          <cell r="G1448">
            <v>1986</v>
          </cell>
          <cell r="H1448">
            <v>1987</v>
          </cell>
          <cell r="I1448">
            <v>1988</v>
          </cell>
          <cell r="J1448">
            <v>1989</v>
          </cell>
          <cell r="K1448">
            <v>1990</v>
          </cell>
          <cell r="L1448">
            <v>1991</v>
          </cell>
          <cell r="M1448">
            <v>1992</v>
          </cell>
          <cell r="N1448">
            <v>1993</v>
          </cell>
          <cell r="O1448">
            <v>1994</v>
          </cell>
          <cell r="P1448">
            <v>1995</v>
          </cell>
          <cell r="Q1448">
            <v>1996</v>
          </cell>
          <cell r="R1448">
            <v>1997</v>
          </cell>
          <cell r="S1448">
            <v>1998</v>
          </cell>
          <cell r="T1448">
            <v>1999</v>
          </cell>
          <cell r="U1448">
            <v>2000</v>
          </cell>
          <cell r="V1448">
            <v>2001</v>
          </cell>
          <cell r="W1448">
            <v>2002</v>
          </cell>
          <cell r="X1448">
            <v>2003</v>
          </cell>
          <cell r="Y1448">
            <v>2004</v>
          </cell>
          <cell r="Z1448">
            <v>2005</v>
          </cell>
          <cell r="AA1448" t="str">
            <v>X</v>
          </cell>
        </row>
        <row r="1449">
          <cell r="AA1449" t="str">
            <v>X</v>
          </cell>
        </row>
        <row r="1450">
          <cell r="AA1450" t="str">
            <v>X</v>
          </cell>
        </row>
        <row r="1451">
          <cell r="C1451">
            <v>0.99126138032279476</v>
          </cell>
          <cell r="D1451" t="str">
            <v>US$ per SDR, period average</v>
          </cell>
          <cell r="E1451">
            <v>1.02501</v>
          </cell>
          <cell r="F1451">
            <v>1.0153399999999999</v>
          </cell>
          <cell r="G1451">
            <v>1.17317</v>
          </cell>
          <cell r="H1451">
            <v>1.29308</v>
          </cell>
          <cell r="I1451">
            <v>1.34392</v>
          </cell>
          <cell r="J1451">
            <v>1.28176</v>
          </cell>
          <cell r="K1451">
            <v>1.3567400000000001</v>
          </cell>
          <cell r="L1451">
            <v>1.36816</v>
          </cell>
          <cell r="M1451">
            <v>1.4083714124011315</v>
          </cell>
          <cell r="N1451">
            <v>1.396336015525705</v>
          </cell>
          <cell r="O1451">
            <v>1.4317001136760554</v>
          </cell>
          <cell r="P1451">
            <v>1.5169463703024828</v>
          </cell>
          <cell r="Q1451">
            <v>1.4517604564649238</v>
          </cell>
          <cell r="R1451">
            <v>1.3760205607320271</v>
          </cell>
          <cell r="S1451">
            <v>1.3564401943863644</v>
          </cell>
          <cell r="T1451">
            <v>1.3673157631539994</v>
          </cell>
          <cell r="U1451">
            <v>1.3185437199443006</v>
          </cell>
          <cell r="V1451">
            <v>1.3070214678479399</v>
          </cell>
          <cell r="W1451">
            <v>1.3018736088311897</v>
          </cell>
          <cell r="X1451">
            <v>1.2962234743743346</v>
          </cell>
          <cell r="Y1451">
            <v>1.2898351201294154</v>
          </cell>
          <cell r="Z1451">
            <v>1.2830030245095261</v>
          </cell>
          <cell r="AA1451" t="str">
            <v>X</v>
          </cell>
        </row>
        <row r="1452">
          <cell r="C1452">
            <v>1.0015646151053581</v>
          </cell>
          <cell r="D1452" t="str">
            <v>US$ per SDR, end of period</v>
          </cell>
          <cell r="E1452">
            <v>0.98021000000000003</v>
          </cell>
          <cell r="F1452">
            <v>1.09842</v>
          </cell>
          <cell r="G1452">
            <v>1.2232000000000001</v>
          </cell>
          <cell r="H1452">
            <v>1.41866</v>
          </cell>
          <cell r="I1452">
            <v>1.3456999999999999</v>
          </cell>
          <cell r="J1452">
            <v>1.31416</v>
          </cell>
          <cell r="K1452">
            <v>1.42266</v>
          </cell>
          <cell r="L1452">
            <v>1.4304300000000001</v>
          </cell>
          <cell r="M1452">
            <v>1.375005255473376</v>
          </cell>
          <cell r="N1452">
            <v>1.3735999999999999</v>
          </cell>
          <cell r="O1452">
            <v>1.4599</v>
          </cell>
          <cell r="P1452">
            <v>1.4864999999999999</v>
          </cell>
          <cell r="Q1452">
            <v>1.4379999999999999</v>
          </cell>
          <cell r="R1452">
            <v>1.349250916826592</v>
          </cell>
          <cell r="S1452">
            <v>1.4080245033561105</v>
          </cell>
          <cell r="T1452">
            <v>1.3725141243931567</v>
          </cell>
          <cell r="U1452">
            <v>1.3029146252827102</v>
          </cell>
          <cell r="V1452">
            <v>1.3049531851864196</v>
          </cell>
          <cell r="W1452">
            <v>1.2996008149131875</v>
          </cell>
          <cell r="X1452">
            <v>1.2936124414031565</v>
          </cell>
          <cell r="Y1452">
            <v>1.2869693994350064</v>
          </cell>
          <cell r="Z1452">
            <v>1.2801569054960809</v>
          </cell>
          <cell r="AA1452" t="str">
            <v>X</v>
          </cell>
        </row>
        <row r="1453">
          <cell r="C1453">
            <v>1.1517993073711619</v>
          </cell>
          <cell r="D1453" t="str">
            <v>Z. or NZ. per SDR, end of period</v>
          </cell>
          <cell r="E1453">
            <v>39.649492410744628</v>
          </cell>
          <cell r="F1453">
            <v>61.283575379638869</v>
          </cell>
          <cell r="G1453">
            <v>86.969488032627851</v>
          </cell>
          <cell r="H1453">
            <v>186.55374477297295</v>
          </cell>
          <cell r="I1453">
            <v>368.72179999999997</v>
          </cell>
          <cell r="J1453">
            <v>597.44470977689946</v>
          </cell>
          <cell r="K1453">
            <v>2845.3194726677607</v>
          </cell>
          <cell r="L1453">
            <v>91079.769390000001</v>
          </cell>
          <cell r="M1453">
            <v>2736260.4583920185</v>
          </cell>
          <cell r="N1453">
            <v>144228000</v>
          </cell>
          <cell r="O1453">
            <v>4744.6750000000002</v>
          </cell>
          <cell r="P1453">
            <v>22046.281499999997</v>
          </cell>
          <cell r="Q1453">
            <v>161990.70000000001</v>
          </cell>
          <cell r="R1453">
            <v>141671.34626679216</v>
          </cell>
          <cell r="S1453">
            <v>337925.8808054665</v>
          </cell>
          <cell r="T1453">
            <v>617631.35597692046</v>
          </cell>
          <cell r="U1453">
            <v>6514573.1264135512</v>
          </cell>
          <cell r="V1453">
            <v>7503480.8148219129</v>
          </cell>
          <cell r="W1453">
            <v>7709491.954228011</v>
          </cell>
          <cell r="X1453">
            <v>7914709.0002369322</v>
          </cell>
          <cell r="Y1453">
            <v>8120390.8196150605</v>
          </cell>
          <cell r="Z1453">
            <v>8331133.1252779448</v>
          </cell>
          <cell r="AA1453" t="str">
            <v>X</v>
          </cell>
        </row>
        <row r="1454">
          <cell r="AA1454" t="str">
            <v>X</v>
          </cell>
        </row>
        <row r="1455">
          <cell r="C1455">
            <v>0.75823509637530528</v>
          </cell>
          <cell r="D1455" t="str">
            <v>Real GDP - industrial countries, $%</v>
          </cell>
          <cell r="E1455">
            <v>4.72</v>
          </cell>
          <cell r="F1455">
            <v>3.4354</v>
          </cell>
          <cell r="G1455">
            <v>3.2115</v>
          </cell>
          <cell r="H1455">
            <v>3.4903</v>
          </cell>
          <cell r="I1455">
            <v>4.5548000000000002</v>
          </cell>
          <cell r="J1455">
            <v>3.7315</v>
          </cell>
          <cell r="K1455">
            <v>2.7503000000000002</v>
          </cell>
          <cell r="L1455">
            <v>1.1808000000000001</v>
          </cell>
          <cell r="M1455">
            <v>1.9313</v>
          </cell>
          <cell r="N1455">
            <v>1.2336655367761833</v>
          </cell>
          <cell r="O1455">
            <v>3.1975948036869464</v>
          </cell>
          <cell r="P1455">
            <v>2.5652908143139377</v>
          </cell>
          <cell r="Q1455">
            <v>3.1852070036118687</v>
          </cell>
          <cell r="R1455">
            <v>3.3300739530563384</v>
          </cell>
          <cell r="S1455">
            <v>2.6</v>
          </cell>
          <cell r="T1455">
            <v>3.2523231747058734</v>
          </cell>
          <cell r="U1455">
            <v>4.0999999999999996</v>
          </cell>
          <cell r="V1455">
            <v>3.1087638951387513</v>
          </cell>
          <cell r="W1455">
            <v>3.0360556247361439</v>
          </cell>
          <cell r="X1455">
            <v>2.951207471770334</v>
          </cell>
          <cell r="Y1455">
            <v>2.8755430191031346</v>
          </cell>
          <cell r="Z1455">
            <v>2.8306850902485339</v>
          </cell>
          <cell r="AA1455" t="str">
            <v>X</v>
          </cell>
        </row>
        <row r="1456">
          <cell r="C1456">
            <v>1.3496365460500805</v>
          </cell>
          <cell r="D1456" t="str">
            <v>GDP deflator - industrial countries, $%</v>
          </cell>
          <cell r="E1456">
            <v>6.41</v>
          </cell>
          <cell r="F1456">
            <v>5.1650999999999998</v>
          </cell>
          <cell r="G1456">
            <v>3.8971</v>
          </cell>
          <cell r="H1456">
            <v>3.3287</v>
          </cell>
          <cell r="I1456">
            <v>3.7780999999999998</v>
          </cell>
          <cell r="J1456">
            <v>4.4062999999999999</v>
          </cell>
          <cell r="K1456">
            <v>4.6108000000000002</v>
          </cell>
          <cell r="L1456">
            <v>5.2049000000000003</v>
          </cell>
          <cell r="M1456">
            <v>3.3069999999999999</v>
          </cell>
          <cell r="N1456">
            <v>2.799731424053538</v>
          </cell>
          <cell r="O1456">
            <v>2.1950803089781266</v>
          </cell>
          <cell r="P1456">
            <v>2.1784015148736873</v>
          </cell>
          <cell r="Q1456">
            <v>1.7380875159375646</v>
          </cell>
          <cell r="R1456">
            <v>1.7087339439159568</v>
          </cell>
          <cell r="S1456">
            <v>1.4037178120935412</v>
          </cell>
          <cell r="T1456">
            <v>0.9</v>
          </cell>
          <cell r="U1456">
            <v>1.3</v>
          </cell>
          <cell r="V1456">
            <v>1.7545275098651048</v>
          </cell>
          <cell r="W1456">
            <v>1.8316357674524377</v>
          </cell>
          <cell r="X1456">
            <v>1.8632272163559942</v>
          </cell>
          <cell r="Y1456">
            <v>1.871329660225955</v>
          </cell>
          <cell r="Z1456">
            <v>1.8595245257502979</v>
          </cell>
          <cell r="AA1456" t="str">
            <v>X</v>
          </cell>
        </row>
        <row r="1457">
          <cell r="C1457">
            <v>-1.1597404428574443</v>
          </cell>
          <cell r="D1457" t="str">
            <v>Manuf. prices - industrial countries, $%</v>
          </cell>
          <cell r="E1457">
            <v>-3.17</v>
          </cell>
          <cell r="F1457">
            <v>0.2442</v>
          </cell>
          <cell r="G1457">
            <v>20.309899999999999</v>
          </cell>
          <cell r="H1457">
            <v>13.4628</v>
          </cell>
          <cell r="I1457">
            <v>6.5743</v>
          </cell>
          <cell r="J1457">
            <v>-0.61339999999999995</v>
          </cell>
          <cell r="K1457">
            <v>9.7494999999999994</v>
          </cell>
          <cell r="L1457">
            <v>-0.3488</v>
          </cell>
          <cell r="M1457">
            <v>3.5476000000000001</v>
          </cell>
          <cell r="N1457">
            <v>-5.6538732279265655</v>
          </cell>
          <cell r="O1457">
            <v>3.0324896191871922</v>
          </cell>
          <cell r="P1457">
            <v>10.25897012997458</v>
          </cell>
          <cell r="Q1457">
            <v>-3.128587303248263</v>
          </cell>
          <cell r="R1457">
            <v>-7.7873370303468503</v>
          </cell>
          <cell r="S1457">
            <v>-1.700300494065123</v>
          </cell>
          <cell r="T1457">
            <v>-1.8761748392297601</v>
          </cell>
          <cell r="U1457">
            <v>0.7</v>
          </cell>
          <cell r="V1457">
            <v>-0.81181831000021087</v>
          </cell>
          <cell r="W1457">
            <v>0.68466069347486458</v>
          </cell>
          <cell r="X1457">
            <v>0.99999999999997347</v>
          </cell>
          <cell r="Y1457">
            <v>1.0000000000000486</v>
          </cell>
          <cell r="Z1457">
            <v>0.9999999999999587</v>
          </cell>
          <cell r="AA1457" t="str">
            <v>X</v>
          </cell>
        </row>
        <row r="1458">
          <cell r="C1458">
            <v>-0.3441668672229905</v>
          </cell>
          <cell r="D1458" t="str">
            <v>Non-oil import unit values, $%</v>
          </cell>
          <cell r="E1458">
            <v>-2.91</v>
          </cell>
          <cell r="F1458">
            <v>-1.1380999999999999</v>
          </cell>
          <cell r="G1458">
            <v>17.150600000000001</v>
          </cell>
          <cell r="H1458">
            <v>11.1442</v>
          </cell>
          <cell r="I1458">
            <v>7.5632999999999999</v>
          </cell>
          <cell r="J1458">
            <v>-0.432</v>
          </cell>
          <cell r="K1458">
            <v>7.5069999999999997</v>
          </cell>
          <cell r="L1458">
            <v>-2.6970000000000001</v>
          </cell>
          <cell r="M1458">
            <v>2.4068000000000001</v>
          </cell>
          <cell r="N1458">
            <v>-4.1209235346257342</v>
          </cell>
          <cell r="O1458">
            <v>2.9020732996253984</v>
          </cell>
          <cell r="P1458">
            <v>9.2380225053681677</v>
          </cell>
          <cell r="Q1458">
            <v>-3.5239972197111817</v>
          </cell>
          <cell r="R1458">
            <v>-7.3398582817669489</v>
          </cell>
          <cell r="S1458">
            <v>-30.066539184267114</v>
          </cell>
          <cell r="T1458">
            <v>-0.84521686897703596</v>
          </cell>
          <cell r="U1458">
            <v>-3.5190437700338886</v>
          </cell>
          <cell r="V1458">
            <v>1.2111382699531452</v>
          </cell>
          <cell r="W1458">
            <v>1.7390152775067413</v>
          </cell>
          <cell r="X1458">
            <v>1.3919656516156462</v>
          </cell>
          <cell r="Y1458">
            <v>1.1544250753787018</v>
          </cell>
          <cell r="Z1458">
            <v>1.2265263721754154</v>
          </cell>
          <cell r="AA1458" t="str">
            <v>X</v>
          </cell>
        </row>
        <row r="1459">
          <cell r="C1459">
            <v>1.5443748418442673</v>
          </cell>
          <cell r="D1459" t="str">
            <v>Commodity prices - dev. countries, $%</v>
          </cell>
          <cell r="E1459">
            <v>0.08</v>
          </cell>
          <cell r="F1459">
            <v>-13.1516</v>
          </cell>
          <cell r="G1459">
            <v>-1.4621</v>
          </cell>
          <cell r="H1459">
            <v>9.2965999999999998</v>
          </cell>
          <cell r="I1459">
            <v>24.162299999999998</v>
          </cell>
          <cell r="J1459">
            <v>-1.6167</v>
          </cell>
          <cell r="K1459">
            <v>-24.370594433612894</v>
          </cell>
          <cell r="L1459">
            <v>-5.6820000000000004</v>
          </cell>
          <cell r="M1459">
            <v>0.1041</v>
          </cell>
          <cell r="N1459">
            <v>1.828535682647354</v>
          </cell>
          <cell r="O1459">
            <v>13.353128768755575</v>
          </cell>
          <cell r="P1459">
            <v>8.3751003461946674</v>
          </cell>
          <cell r="Q1459">
            <v>-1.1609348474433734</v>
          </cell>
          <cell r="R1459">
            <v>-3.1610533449681832</v>
          </cell>
          <cell r="S1459">
            <v>-14.69477705165637</v>
          </cell>
          <cell r="T1459">
            <v>-7.0525294387745534</v>
          </cell>
          <cell r="U1459">
            <v>1.8</v>
          </cell>
          <cell r="V1459">
            <v>2.7798747153196812</v>
          </cell>
          <cell r="W1459">
            <v>6.7773872436597333</v>
          </cell>
          <cell r="X1459">
            <v>4.2204850727883381</v>
          </cell>
          <cell r="Y1459">
            <v>3.1843917043975152</v>
          </cell>
          <cell r="Z1459">
            <v>3.5094776375429926</v>
          </cell>
          <cell r="AA1459" t="str">
            <v>X</v>
          </cell>
        </row>
        <row r="1460">
          <cell r="AA1460" t="str">
            <v>X</v>
          </cell>
        </row>
        <row r="1461">
          <cell r="C1461">
            <v>0.99126138032279465</v>
          </cell>
          <cell r="D1461" t="str">
            <v>Official unrequited transfers</v>
          </cell>
          <cell r="E1461">
            <v>174.2517</v>
          </cell>
          <cell r="F1461">
            <v>199.00664</v>
          </cell>
          <cell r="G1461">
            <v>184.1290315</v>
          </cell>
          <cell r="H1461">
            <v>220.36482024952295</v>
          </cell>
          <cell r="I1461">
            <v>225.62338880000001</v>
          </cell>
          <cell r="J1461">
            <v>276.14252839519423</v>
          </cell>
          <cell r="K1461">
            <v>216.6890492185141</v>
          </cell>
          <cell r="L1461">
            <v>101.72163399999999</v>
          </cell>
          <cell r="M1461">
            <v>31.89</v>
          </cell>
          <cell r="N1461">
            <v>25.82</v>
          </cell>
          <cell r="O1461">
            <v>139.1612510493126</v>
          </cell>
          <cell r="P1461">
            <v>357.14201267650401</v>
          </cell>
          <cell r="Q1461">
            <v>221.103048</v>
          </cell>
          <cell r="R1461">
            <v>68.801000000000002</v>
          </cell>
          <cell r="S1461">
            <v>183.11942624215919</v>
          </cell>
          <cell r="T1461">
            <v>131.39904483909933</v>
          </cell>
          <cell r="U1461">
            <v>137.12854687420727</v>
          </cell>
          <cell r="V1461">
            <v>135.93023265618575</v>
          </cell>
          <cell r="W1461">
            <v>135.39485531844375</v>
          </cell>
          <cell r="X1461">
            <v>134.80724133493081</v>
          </cell>
          <cell r="Y1461">
            <v>134.1428524934592</v>
          </cell>
          <cell r="Z1461">
            <v>133.43231454899072</v>
          </cell>
          <cell r="AA1461" t="str">
            <v>X</v>
          </cell>
        </row>
        <row r="1462">
          <cell r="C1462">
            <v>1.1333333333333333</v>
          </cell>
          <cell r="D1462" t="str">
            <v xml:space="preserve">    Of which:  Relief operations</v>
          </cell>
          <cell r="E1462" t="str">
            <v xml:space="preserve">            (. . .)</v>
          </cell>
          <cell r="F1462" t="str">
            <v xml:space="preserve">            (. . .)</v>
          </cell>
          <cell r="G1462" t="str">
            <v xml:space="preserve">            (. . .)</v>
          </cell>
          <cell r="H1462" t="str">
            <v xml:space="preserve">            (. . .)</v>
          </cell>
          <cell r="I1462" t="str">
            <v xml:space="preserve">            (. . .)</v>
          </cell>
          <cell r="J1462" t="str">
            <v xml:space="preserve">            (. . .)</v>
          </cell>
          <cell r="K1462" t="str">
            <v xml:space="preserve">... </v>
          </cell>
          <cell r="L1462" t="str">
            <v xml:space="preserve">... </v>
          </cell>
          <cell r="M1462" t="str">
            <v xml:space="preserve">... </v>
          </cell>
          <cell r="N1462" t="str">
            <v xml:space="preserve">... </v>
          </cell>
          <cell r="O1462">
            <v>85</v>
          </cell>
          <cell r="P1462">
            <v>85</v>
          </cell>
          <cell r="Q1462">
            <v>75</v>
          </cell>
          <cell r="R1462">
            <v>25</v>
          </cell>
          <cell r="S1462">
            <v>25</v>
          </cell>
          <cell r="T1462">
            <v>25</v>
          </cell>
          <cell r="U1462">
            <v>75</v>
          </cell>
          <cell r="V1462">
            <v>85</v>
          </cell>
          <cell r="W1462">
            <v>42.5</v>
          </cell>
          <cell r="X1462">
            <v>42.5</v>
          </cell>
          <cell r="Y1462">
            <v>42.5</v>
          </cell>
          <cell r="Z1462">
            <v>42.5</v>
          </cell>
          <cell r="AA1462" t="str">
            <v>X</v>
          </cell>
        </row>
        <row r="1463">
          <cell r="C1463" t="e">
            <v>#DIV/0!</v>
          </cell>
          <cell r="D1463" t="str">
            <v>Disbursements. of official loans</v>
          </cell>
          <cell r="E1463">
            <v>135.30132</v>
          </cell>
          <cell r="F1463">
            <v>157.3777</v>
          </cell>
          <cell r="G1463">
            <v>284.23014947568998</v>
          </cell>
          <cell r="H1463">
            <v>439.89964948463381</v>
          </cell>
          <cell r="I1463">
            <v>467.5569999999999</v>
          </cell>
          <cell r="J1463">
            <v>383.45703342175062</v>
          </cell>
          <cell r="K1463">
            <v>224.23229485423107</v>
          </cell>
          <cell r="L1463">
            <v>221.47532140000001</v>
          </cell>
          <cell r="M1463">
            <v>66.897642089053761</v>
          </cell>
          <cell r="N1463">
            <v>13.96336015525705</v>
          </cell>
          <cell r="O1463">
            <v>1.6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241.7456779708134</v>
          </cell>
          <cell r="Y1463">
            <v>248.95107653617873</v>
          </cell>
          <cell r="Z1463">
            <v>256.33489497552978</v>
          </cell>
          <cell r="AA1463" t="str">
            <v>X</v>
          </cell>
        </row>
        <row r="1464">
          <cell r="C1464" t="e">
            <v>#DIV/0!</v>
          </cell>
          <cell r="D1464" t="str">
            <v xml:space="preserve">    O/w:  Loans to Gécamines</v>
          </cell>
          <cell r="E1464">
            <v>0</v>
          </cell>
          <cell r="F1464">
            <v>0</v>
          </cell>
          <cell r="G1464">
            <v>0</v>
          </cell>
          <cell r="H1464">
            <v>7.6291719999999996</v>
          </cell>
          <cell r="I1464">
            <v>9.9550000000000054</v>
          </cell>
          <cell r="J1464">
            <v>16.718478264939989</v>
          </cell>
          <cell r="K1464">
            <v>15.999247680410219</v>
          </cell>
          <cell r="L1464">
            <v>41.062476793731456</v>
          </cell>
          <cell r="M1464">
            <v>7.3798662009819296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38.886704231230041</v>
          </cell>
          <cell r="Y1464">
            <v>38.695053603882464</v>
          </cell>
          <cell r="Z1464">
            <v>38.490090735285783</v>
          </cell>
          <cell r="AA1464" t="str">
            <v>X</v>
          </cell>
        </row>
        <row r="1465">
          <cell r="C1465" t="e">
            <v>#DIV/0!</v>
          </cell>
          <cell r="D1465" t="str">
            <v xml:space="preserve">    Program loans (identifiable)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 t="str">
            <v>X</v>
          </cell>
        </row>
        <row r="1466">
          <cell r="AA1466" t="str">
            <v>X</v>
          </cell>
        </row>
        <row r="1467">
          <cell r="C1467" t="e">
            <v>#DIV/0!</v>
          </cell>
          <cell r="D1467" t="str">
            <v>Debt relief</v>
          </cell>
          <cell r="AA1467" t="str">
            <v>X</v>
          </cell>
        </row>
        <row r="1468">
          <cell r="C1468" t="e">
            <v>#DIV/0!</v>
          </cell>
          <cell r="D1468" t="str">
            <v xml:space="preserve">  Interest   *</v>
          </cell>
          <cell r="E1468">
            <v>162.97658999999999</v>
          </cell>
          <cell r="F1468">
            <v>99.503320000000002</v>
          </cell>
          <cell r="G1468">
            <v>180.83242379999999</v>
          </cell>
          <cell r="H1468">
            <v>300.88678520000002</v>
          </cell>
          <cell r="I1468">
            <v>226.8268176</v>
          </cell>
          <cell r="J1468">
            <v>623.86984507813327</v>
          </cell>
          <cell r="K1468">
            <v>192.45947625997445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2702.6131747505888</v>
          </cell>
          <cell r="Y1468">
            <v>-234.49503795986621</v>
          </cell>
          <cell r="Z1468">
            <v>-166.14836911065052</v>
          </cell>
          <cell r="AA1468" t="str">
            <v>X</v>
          </cell>
        </row>
        <row r="1469">
          <cell r="C1469" t="e">
            <v>#DIV/0!</v>
          </cell>
          <cell r="D1469" t="str">
            <v xml:space="preserve">  Amortization   *</v>
          </cell>
          <cell r="E1469">
            <v>314.67806999999999</v>
          </cell>
          <cell r="F1469">
            <v>318.81675999999999</v>
          </cell>
          <cell r="G1469">
            <v>293.15171959999998</v>
          </cell>
          <cell r="H1469">
            <v>368.51486920000002</v>
          </cell>
          <cell r="I1469">
            <v>60.328568799999999</v>
          </cell>
          <cell r="J1469">
            <v>696.33048596058677</v>
          </cell>
          <cell r="K1469">
            <v>312.096559969331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2308.7558555678702</v>
          </cell>
          <cell r="Y1469">
            <v>153.51</v>
          </cell>
          <cell r="Z1469">
            <v>278.0445070422536</v>
          </cell>
          <cell r="AA1469" t="str">
            <v>X</v>
          </cell>
        </row>
        <row r="1470">
          <cell r="AA1470" t="str">
            <v>X</v>
          </cell>
        </row>
        <row r="1471">
          <cell r="C1471" t="e">
            <v>#DIV/0!</v>
          </cell>
          <cell r="D1471" t="str">
            <v>Debt cancellation (i+p)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95.170680000000004</v>
          </cell>
          <cell r="K1471">
            <v>108.7155762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 t="str">
            <v>X</v>
          </cell>
        </row>
        <row r="1472">
          <cell r="AA1472" t="str">
            <v>X</v>
          </cell>
        </row>
        <row r="1473">
          <cell r="C1473">
            <v>0.79062938881484124</v>
          </cell>
          <cell r="D1473" t="str">
            <v>Interest due on public debt USD</v>
          </cell>
          <cell r="E1473">
            <v>425.37914999999998</v>
          </cell>
          <cell r="F1473">
            <v>389.78902599999998</v>
          </cell>
          <cell r="G1473">
            <v>456.64929405024844</v>
          </cell>
          <cell r="H1473">
            <v>511.87881802186575</v>
          </cell>
          <cell r="I1473">
            <v>533.62321372439953</v>
          </cell>
          <cell r="J1473">
            <v>494.67323784655332</v>
          </cell>
          <cell r="K1473">
            <v>588.53310088540343</v>
          </cell>
          <cell r="L1473">
            <v>527.20650861139768</v>
          </cell>
          <cell r="M1473">
            <v>485.19922670780409</v>
          </cell>
          <cell r="N1473">
            <v>412.02968651841979</v>
          </cell>
          <cell r="O1473">
            <v>380.73558474684154</v>
          </cell>
          <cell r="P1473">
            <v>353.05647261630924</v>
          </cell>
          <cell r="Q1473">
            <v>246.35011469936316</v>
          </cell>
          <cell r="R1473">
            <v>226.95580274755287</v>
          </cell>
          <cell r="S1473">
            <v>165.95789223746453</v>
          </cell>
          <cell r="T1473">
            <v>136.54937515063</v>
          </cell>
          <cell r="U1473">
            <v>117.6442072834176</v>
          </cell>
          <cell r="V1473">
            <v>93.012967702094954</v>
          </cell>
          <cell r="W1473">
            <v>79.181272862479304</v>
          </cell>
          <cell r="X1473">
            <v>66.64803889202733</v>
          </cell>
          <cell r="Y1473">
            <v>43.643304225273269</v>
          </cell>
          <cell r="Z1473">
            <v>38.543266987441321</v>
          </cell>
          <cell r="AA1473" t="str">
            <v>X</v>
          </cell>
          <cell r="AB1473" t="str">
            <v>ok</v>
          </cell>
        </row>
        <row r="1474">
          <cell r="C1474">
            <v>0.75524676596022455</v>
          </cell>
          <cell r="D1474" t="str">
            <v xml:space="preserve">  Of which:  IMF charges USD</v>
          </cell>
          <cell r="E1474">
            <v>55.576042200000003</v>
          </cell>
          <cell r="F1474">
            <v>57.356371808120002</v>
          </cell>
          <cell r="G1474">
            <v>64.843501513139998</v>
          </cell>
          <cell r="H1474">
            <v>60.938981159999997</v>
          </cell>
          <cell r="I1474">
            <v>57.302312273040002</v>
          </cell>
          <cell r="J1474">
            <v>57.260064479999997</v>
          </cell>
          <cell r="K1474">
            <v>48.381561408179998</v>
          </cell>
          <cell r="L1474">
            <v>36.085219999999978</v>
          </cell>
          <cell r="M1474">
            <v>29.143749337127229</v>
          </cell>
          <cell r="N1474">
            <v>23.33859195527522</v>
          </cell>
          <cell r="O1474">
            <v>19.347044687342727</v>
          </cell>
          <cell r="P1474">
            <v>22.60250091750699</v>
          </cell>
          <cell r="Q1474">
            <v>29.804642171224881</v>
          </cell>
          <cell r="R1474">
            <v>28.057059233326033</v>
          </cell>
          <cell r="S1474">
            <v>15.17548936882255</v>
          </cell>
          <cell r="T1474">
            <v>16.5033741009028</v>
          </cell>
          <cell r="U1474">
            <v>22.151534495064251</v>
          </cell>
          <cell r="V1474">
            <v>16.729874788453632</v>
          </cell>
          <cell r="W1474">
            <v>15.752670666857396</v>
          </cell>
          <cell r="X1474">
            <v>15.684304039929449</v>
          </cell>
          <cell r="Y1474">
            <v>15.607004953565925</v>
          </cell>
          <cell r="Z1474">
            <v>15.524336596565265</v>
          </cell>
          <cell r="AA1474" t="str">
            <v>X</v>
          </cell>
          <cell r="AB1474" t="str">
            <v>ok</v>
          </cell>
        </row>
        <row r="1475">
          <cell r="C1475">
            <v>0.76190476190476186</v>
          </cell>
          <cell r="D1475" t="str">
            <v>IMF charges SDR</v>
          </cell>
          <cell r="U1475">
            <v>16.8</v>
          </cell>
          <cell r="V1475">
            <v>12.8</v>
          </cell>
          <cell r="W1475">
            <v>12.1</v>
          </cell>
          <cell r="X1475">
            <v>12.1</v>
          </cell>
          <cell r="Y1475">
            <v>12.1</v>
          </cell>
          <cell r="Z1475">
            <v>12.1</v>
          </cell>
          <cell r="AA1475" t="str">
            <v>X</v>
          </cell>
          <cell r="AB1475" t="str">
            <v>ok</v>
          </cell>
        </row>
        <row r="1476">
          <cell r="C1476">
            <v>1.0000736235802772</v>
          </cell>
          <cell r="D1476" t="str">
            <v>Amortization due on public debt USD</v>
          </cell>
          <cell r="E1476">
            <v>-430.50420000000003</v>
          </cell>
          <cell r="F1476">
            <v>-452.84163999999998</v>
          </cell>
          <cell r="G1476">
            <v>-460.03548196703036</v>
          </cell>
          <cell r="H1476">
            <v>-493.43952752053207</v>
          </cell>
          <cell r="I1476">
            <v>-467.87230879999998</v>
          </cell>
          <cell r="J1476">
            <v>-544.81208800000002</v>
          </cell>
          <cell r="K1476">
            <v>-539.53649117100588</v>
          </cell>
          <cell r="L1476">
            <v>-611.5344884290605</v>
          </cell>
          <cell r="M1476">
            <v>-593.90402689972188</v>
          </cell>
          <cell r="N1476">
            <v>-551.7176196745105</v>
          </cell>
          <cell r="O1476">
            <v>-640.09836551244052</v>
          </cell>
          <cell r="P1476">
            <v>-565.74047486376685</v>
          </cell>
          <cell r="Q1476">
            <v>-335.755005752697</v>
          </cell>
          <cell r="R1476">
            <v>-314.85601226051728</v>
          </cell>
          <cell r="S1476">
            <v>-381.93351687089506</v>
          </cell>
          <cell r="T1476">
            <v>-348.49158758193511</v>
          </cell>
          <cell r="U1476">
            <v>-335.27531583087</v>
          </cell>
          <cell r="V1476">
            <v>-335.3</v>
          </cell>
          <cell r="W1476">
            <v>-310.10000000000002</v>
          </cell>
          <cell r="X1476">
            <v>-336.24</v>
          </cell>
          <cell r="Y1476">
            <v>-165.82297236756301</v>
          </cell>
          <cell r="Z1476">
            <v>-165.82297236756301</v>
          </cell>
          <cell r="AA1476" t="str">
            <v>X</v>
          </cell>
          <cell r="AB1476" t="str">
            <v>ok</v>
          </cell>
        </row>
        <row r="1477">
          <cell r="AA1477" t="str">
            <v>X</v>
          </cell>
        </row>
        <row r="1478">
          <cell r="C1478" t="e">
            <v>#DIV/0!</v>
          </cell>
          <cell r="D1478" t="str">
            <v>Total debt service paid (incl. IMF)</v>
          </cell>
          <cell r="AA1478" t="str">
            <v>X</v>
          </cell>
        </row>
        <row r="1479">
          <cell r="C1479" t="e">
            <v>#DIV/0!</v>
          </cell>
          <cell r="D1479" t="str">
            <v xml:space="preserve">    Interest</v>
          </cell>
          <cell r="G1479">
            <v>285.83091963024845</v>
          </cell>
          <cell r="H1479">
            <v>146.90915712</v>
          </cell>
          <cell r="I1479">
            <v>147.64535713962209</v>
          </cell>
          <cell r="J1479">
            <v>168.01206335534937</v>
          </cell>
          <cell r="K1479">
            <v>141.22434380537533</v>
          </cell>
          <cell r="L1479">
            <v>54.77975824</v>
          </cell>
          <cell r="M1479">
            <v>27.187201744991441</v>
          </cell>
          <cell r="N1479">
            <v>10.056411983816126</v>
          </cell>
          <cell r="O1479">
            <v>6.0619900853180582</v>
          </cell>
          <cell r="P1479">
            <v>20.924758231952453</v>
          </cell>
          <cell r="Q1479">
            <v>8.5653866931430489</v>
          </cell>
          <cell r="R1479">
            <v>0</v>
          </cell>
          <cell r="S1479">
            <v>1.2887524722462904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 t="str">
            <v>X</v>
          </cell>
        </row>
        <row r="1480">
          <cell r="C1480" t="e">
            <v>#DIV/0!</v>
          </cell>
          <cell r="D1480" t="str">
            <v xml:space="preserve">    Amortization</v>
          </cell>
          <cell r="G1480">
            <v>242.01528434903034</v>
          </cell>
          <cell r="H1480">
            <v>242.14047840000001</v>
          </cell>
          <cell r="I1480">
            <v>181.6919729096</v>
          </cell>
          <cell r="J1480">
            <v>408.96142182400001</v>
          </cell>
          <cell r="K1480">
            <v>192.2636254</v>
          </cell>
          <cell r="L1480">
            <v>77.273676800000004</v>
          </cell>
          <cell r="M1480">
            <v>11.407808440449166</v>
          </cell>
          <cell r="N1480">
            <v>2.7926720310514099</v>
          </cell>
          <cell r="O1480">
            <v>5.6349998434153132</v>
          </cell>
          <cell r="P1480">
            <v>1.3136755566819431</v>
          </cell>
          <cell r="Q1480">
            <v>33.390490498693246</v>
          </cell>
          <cell r="R1480">
            <v>0</v>
          </cell>
          <cell r="S1480">
            <v>0.74413088267861016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 t="str">
            <v>X</v>
          </cell>
        </row>
        <row r="1481">
          <cell r="AA1481" t="str">
            <v>X</v>
          </cell>
        </row>
        <row r="1482">
          <cell r="AA1482" t="str">
            <v>X</v>
          </cell>
        </row>
        <row r="1483">
          <cell r="C1483">
            <v>0.66176431227884158</v>
          </cell>
          <cell r="D1483" t="str">
            <v>Net Fund credit USD</v>
          </cell>
          <cell r="E1483">
            <v>97.201698300000004</v>
          </cell>
          <cell r="F1483">
            <v>47.117373569420003</v>
          </cell>
          <cell r="G1483">
            <v>-41.570809681999997</v>
          </cell>
          <cell r="H1483">
            <v>-23.805602799999999</v>
          </cell>
          <cell r="I1483">
            <v>-130.61911930959999</v>
          </cell>
          <cell r="J1483">
            <v>-135.715825024</v>
          </cell>
          <cell r="K1483">
            <v>-151.83277339999998</v>
          </cell>
          <cell r="L1483">
            <v>-32.787954400000018</v>
          </cell>
          <cell r="M1483">
            <v>13.308021176088907</v>
          </cell>
          <cell r="N1483">
            <v>18.448623228904211</v>
          </cell>
          <cell r="O1483">
            <v>7.6500547586093575</v>
          </cell>
          <cell r="P1483">
            <v>0.36406712887259118</v>
          </cell>
          <cell r="Q1483">
            <v>-12.151235020611413</v>
          </cell>
          <cell r="R1483">
            <v>28.057059233326026</v>
          </cell>
          <cell r="S1483">
            <v>13.142606013897648</v>
          </cell>
          <cell r="T1483">
            <v>16.5033741009028</v>
          </cell>
          <cell r="U1483">
            <v>16.985480200322478</v>
          </cell>
          <cell r="V1483">
            <v>11.240384623492284</v>
          </cell>
          <cell r="W1483">
            <v>17.314918997454825</v>
          </cell>
          <cell r="X1483">
            <v>-541.8304391887475</v>
          </cell>
          <cell r="Y1483">
            <v>0</v>
          </cell>
          <cell r="Z1483">
            <v>0</v>
          </cell>
          <cell r="AA1483" t="str">
            <v>X</v>
          </cell>
        </row>
        <row r="1484">
          <cell r="C1484" t="e">
            <v>#DIV/0!</v>
          </cell>
          <cell r="D1484" t="str">
            <v xml:space="preserve">    SAF drawings</v>
          </cell>
          <cell r="E1484">
            <v>0</v>
          </cell>
          <cell r="F1484">
            <v>0</v>
          </cell>
          <cell r="G1484">
            <v>0</v>
          </cell>
          <cell r="H1484">
            <v>75.257255999999998</v>
          </cell>
          <cell r="I1484">
            <v>0</v>
          </cell>
          <cell r="J1484">
            <v>111.897648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 t="str">
            <v>X</v>
          </cell>
        </row>
        <row r="1485">
          <cell r="C1485" t="e">
            <v>#DIV/0!</v>
          </cell>
          <cell r="D1485" t="str">
            <v xml:space="preserve">    Purchases (GRA)</v>
          </cell>
          <cell r="E1485">
            <v>161.95158000000001</v>
          </cell>
          <cell r="F1485">
            <v>171.59245999999999</v>
          </cell>
          <cell r="G1485">
            <v>94.557501999999999</v>
          </cell>
          <cell r="H1485">
            <v>90.256984000000003</v>
          </cell>
          <cell r="I1485">
            <v>0</v>
          </cell>
          <cell r="J1485">
            <v>96.132000000000005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 t="str">
            <v>X</v>
          </cell>
        </row>
        <row r="1486">
          <cell r="C1486" t="e">
            <v>#DIV/0!</v>
          </cell>
          <cell r="D1486" t="str">
            <v xml:space="preserve">    Repurchases </v>
          </cell>
          <cell r="E1486">
            <v>-65.006134200000005</v>
          </cell>
          <cell r="F1486">
            <v>-124.22125143058</v>
          </cell>
          <cell r="G1486">
            <v>-136.128311682</v>
          </cell>
          <cell r="H1486">
            <v>-189.3198428</v>
          </cell>
          <cell r="I1486">
            <v>-265.26646410960001</v>
          </cell>
          <cell r="J1486">
            <v>-215.325938624</v>
          </cell>
          <cell r="K1486">
            <v>-189.73262693000001</v>
          </cell>
          <cell r="L1486">
            <v>-107.98202800000001</v>
          </cell>
          <cell r="M1486">
            <v>-54.616323672605262</v>
          </cell>
          <cell r="N1486">
            <v>-80.548807599837232</v>
          </cell>
          <cell r="O1486">
            <v>-79.15392313356989</v>
          </cell>
          <cell r="P1486">
            <v>-44.143139375802249</v>
          </cell>
          <cell r="Q1486">
            <v>-29.572360498190498</v>
          </cell>
          <cell r="R1486">
            <v>-20.100000000000001</v>
          </cell>
          <cell r="S1486">
            <v>-23.683445793985925</v>
          </cell>
          <cell r="T1486">
            <v>-11.935299296571259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 t="str">
            <v>X</v>
          </cell>
        </row>
        <row r="1487">
          <cell r="C1487" t="e">
            <v>#DIV/0!</v>
          </cell>
          <cell r="D1487" t="str">
            <v xml:space="preserve">    Burden sharing refunds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1.36816</v>
          </cell>
          <cell r="M1487">
            <v>1.2069743004277698</v>
          </cell>
          <cell r="N1487">
            <v>3.2115728357091213</v>
          </cell>
          <cell r="O1487">
            <v>0.42951003410281663</v>
          </cell>
          <cell r="P1487">
            <v>1.2135570962419864</v>
          </cell>
          <cell r="Q1487">
            <v>3.5873000879248269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 t="str">
            <v>X</v>
          </cell>
        </row>
        <row r="1488">
          <cell r="C1488">
            <v>0.66176431227884158</v>
          </cell>
          <cell r="D1488" t="str">
            <v xml:space="preserve">    Arrears </v>
          </cell>
          <cell r="E1488">
            <v>0.25625249999999999</v>
          </cell>
          <cell r="F1488">
            <v>-0.25383499999999998</v>
          </cell>
          <cell r="G1488">
            <v>0</v>
          </cell>
          <cell r="H1488">
            <v>0</v>
          </cell>
          <cell r="I1488">
            <v>134.64734480000001</v>
          </cell>
          <cell r="J1488">
            <v>-128.4195344</v>
          </cell>
          <cell r="K1488">
            <v>37.899853530000023</v>
          </cell>
          <cell r="L1488">
            <v>73.825913599999993</v>
          </cell>
          <cell r="M1488">
            <v>66.717370548266402</v>
          </cell>
          <cell r="N1488">
            <v>95.785857993032323</v>
          </cell>
          <cell r="O1488">
            <v>86.374467858076429</v>
          </cell>
          <cell r="P1488">
            <v>43.293649408432856</v>
          </cell>
          <cell r="Q1488">
            <v>13.833825389654258</v>
          </cell>
          <cell r="R1488">
            <v>48.07815839197702</v>
          </cell>
          <cell r="S1488">
            <v>36.826051807883573</v>
          </cell>
          <cell r="T1488">
            <v>28.438673397474059</v>
          </cell>
          <cell r="U1488">
            <v>16.985480200322478</v>
          </cell>
          <cell r="V1488">
            <v>11.240384623492284</v>
          </cell>
          <cell r="W1488">
            <v>17.314918997454825</v>
          </cell>
          <cell r="X1488">
            <v>-541.8304391887475</v>
          </cell>
          <cell r="Y1488">
            <v>0</v>
          </cell>
          <cell r="Z1488">
            <v>0</v>
          </cell>
          <cell r="AA1488" t="str">
            <v>X</v>
          </cell>
        </row>
        <row r="1489">
          <cell r="AA1489" t="str">
            <v>X</v>
          </cell>
        </row>
        <row r="1490">
          <cell r="C1490" t="e">
            <v>#DIV/0!</v>
          </cell>
          <cell r="D1490" t="str">
            <v>Net change in debt arrears (excl. IMF)</v>
          </cell>
          <cell r="AA1490" t="str">
            <v>X</v>
          </cell>
        </row>
        <row r="1491">
          <cell r="C1491">
            <v>0.42454904237810492</v>
          </cell>
          <cell r="D1491" t="str">
            <v xml:space="preserve">    Excluding Gécamines Trust</v>
          </cell>
          <cell r="E1491">
            <v>-76.106992500000004</v>
          </cell>
          <cell r="F1491">
            <v>-51.528505000000003</v>
          </cell>
          <cell r="G1491">
            <v>50.982740319999998</v>
          </cell>
          <cell r="H1491">
            <v>136.1868984223978</v>
          </cell>
          <cell r="I1491">
            <v>515.62192538477746</v>
          </cell>
          <cell r="J1491">
            <v>-513.94301734751616</v>
          </cell>
          <cell r="K1491">
            <v>470.17596940960311</v>
          </cell>
          <cell r="L1491">
            <v>1409.0150463575339</v>
          </cell>
          <cell r="M1491">
            <v>2600.1264988754101</v>
          </cell>
          <cell r="N1491">
            <v>1042.0474318091633</v>
          </cell>
          <cell r="O1491">
            <v>1237.5682048906865</v>
          </cell>
          <cell r="P1491">
            <v>1142.5205714446429</v>
          </cell>
          <cell r="Q1491">
            <v>-1894.1608987570276</v>
          </cell>
          <cell r="R1491">
            <v>1648.2502147034184</v>
          </cell>
          <cell r="S1491">
            <v>1865.6901928076497</v>
          </cell>
          <cell r="T1491">
            <v>1836.3935323048304</v>
          </cell>
          <cell r="U1491">
            <v>965.52142209214935</v>
          </cell>
          <cell r="V1491">
            <v>409.91119514476804</v>
          </cell>
          <cell r="W1491">
            <v>467.44121192626142</v>
          </cell>
          <cell r="X1491">
            <v>-13416.469007685082</v>
          </cell>
          <cell r="Y1491">
            <v>0</v>
          </cell>
          <cell r="Z1491">
            <v>0</v>
          </cell>
          <cell r="AA1491" t="str">
            <v>X</v>
          </cell>
        </row>
        <row r="1492">
          <cell r="C1492">
            <v>0.72469678693644235</v>
          </cell>
          <cell r="D1492" t="str">
            <v xml:space="preserve">    Including Gécamines Trust</v>
          </cell>
          <cell r="E1492">
            <v>-76.106992500000004</v>
          </cell>
          <cell r="F1492">
            <v>-51.528505000000003</v>
          </cell>
          <cell r="G1492">
            <v>50.982740319999998</v>
          </cell>
          <cell r="H1492">
            <v>136.1868984223978</v>
          </cell>
          <cell r="I1492">
            <v>515.62192538477746</v>
          </cell>
          <cell r="J1492">
            <v>-513.94301734751616</v>
          </cell>
          <cell r="K1492">
            <v>490.93544859659505</v>
          </cell>
          <cell r="L1492">
            <v>1430.5476301536542</v>
          </cell>
          <cell r="M1492">
            <v>2612.4516568540171</v>
          </cell>
          <cell r="N1492">
            <v>1124.2878250090109</v>
          </cell>
          <cell r="O1492">
            <v>1353.781957301806</v>
          </cell>
          <cell r="P1492">
            <v>1262.5542298159255</v>
          </cell>
          <cell r="Q1492">
            <v>-1576.3505951328061</v>
          </cell>
          <cell r="R1492">
            <v>1501.7496284533622</v>
          </cell>
          <cell r="S1492">
            <v>2229.3561405936389</v>
          </cell>
          <cell r="T1492">
            <v>2290.8228958476934</v>
          </cell>
          <cell r="U1492">
            <v>739.4875280051167</v>
          </cell>
          <cell r="V1492">
            <v>535.90423552488051</v>
          </cell>
          <cell r="W1492">
            <v>578.81269382427718</v>
          </cell>
          <cell r="X1492">
            <v>-1957.1584897504649</v>
          </cell>
          <cell r="Y1492">
            <v>0</v>
          </cell>
          <cell r="Z1492">
            <v>0</v>
          </cell>
          <cell r="AA1492" t="str">
            <v>X</v>
          </cell>
        </row>
        <row r="1493">
          <cell r="AA1493" t="str">
            <v>X</v>
          </cell>
        </row>
        <row r="1494">
          <cell r="C1494">
            <v>303.56355631722016</v>
          </cell>
          <cell r="D1494" t="str">
            <v>Financing gap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10.906000000000001</v>
          </cell>
          <cell r="T1494">
            <v>-139.94200000000001</v>
          </cell>
          <cell r="U1494">
            <v>-33.844000000000001</v>
          </cell>
          <cell r="V1494">
            <v>-10273.805</v>
          </cell>
          <cell r="W1494">
            <v>-11295.967000000001</v>
          </cell>
          <cell r="X1494">
            <v>-828.47</v>
          </cell>
          <cell r="Y1494">
            <v>-4176.0290000000005</v>
          </cell>
          <cell r="Z1494">
            <v>-18552.984</v>
          </cell>
          <cell r="AA1494" t="str">
            <v>X</v>
          </cell>
        </row>
        <row r="1495">
          <cell r="AA1495" t="str">
            <v>X</v>
          </cell>
        </row>
        <row r="1496">
          <cell r="C1496">
            <v>-0.65338057581406106</v>
          </cell>
          <cell r="D1496" t="str">
            <v>Outstanding debt</v>
          </cell>
          <cell r="E1496">
            <v>5591.8790024712998</v>
          </cell>
          <cell r="F1496">
            <v>6297.3586846559401</v>
          </cell>
          <cell r="G1496">
            <v>6855.0462364198847</v>
          </cell>
          <cell r="H1496">
            <v>7981.3834191702954</v>
          </cell>
          <cell r="I1496">
            <v>8013.8013880369172</v>
          </cell>
          <cell r="J1496">
            <v>9152.6352609170026</v>
          </cell>
          <cell r="K1496">
            <v>10155.016556769207</v>
          </cell>
          <cell r="L1496">
            <v>10933.976696508496</v>
          </cell>
          <cell r="M1496">
            <v>11368.435706354485</v>
          </cell>
          <cell r="N1496">
            <v>11588.397494684048</v>
          </cell>
          <cell r="O1496">
            <v>12376.715962687227</v>
          </cell>
          <cell r="P1496">
            <v>13085.136436273482</v>
          </cell>
          <cell r="Q1496">
            <v>13086.320041741999</v>
          </cell>
          <cell r="R1496">
            <v>12633.923480113506</v>
          </cell>
          <cell r="S1496">
            <v>13650.727027046496</v>
          </cell>
          <cell r="T1496">
            <v>13383.548102681953</v>
          </cell>
          <cell r="U1496">
            <v>12834.481791710052</v>
          </cell>
          <cell r="V1496">
            <v>-8385.8011033425955</v>
          </cell>
          <cell r="W1496">
            <v>-21978.596867473716</v>
          </cell>
          <cell r="X1496">
            <v>-19823.350584210872</v>
          </cell>
          <cell r="Y1496">
            <v>-23891.481547321167</v>
          </cell>
          <cell r="Z1496">
            <v>-42486.161014062331</v>
          </cell>
          <cell r="AA1496" t="str">
            <v>X</v>
          </cell>
        </row>
        <row r="1497">
          <cell r="C1497">
            <v>-0.72644131457725647</v>
          </cell>
          <cell r="D1497" t="str">
            <v xml:space="preserve">    Of which:  excluding IMF</v>
          </cell>
          <cell r="E1497">
            <v>4916.8083754712998</v>
          </cell>
          <cell r="F1497">
            <v>5489.9040870664803</v>
          </cell>
          <cell r="G1497">
            <v>5999.2032871398851</v>
          </cell>
          <cell r="H1497">
            <v>7014.9071075702959</v>
          </cell>
          <cell r="I1497">
            <v>7227.8219282279179</v>
          </cell>
          <cell r="J1497">
            <v>8524.2202445010025</v>
          </cell>
          <cell r="K1497">
            <v>9633.9246519692078</v>
          </cell>
          <cell r="L1497">
            <v>10445.749481058496</v>
          </cell>
          <cell r="M1497">
            <v>10887.311430301368</v>
          </cell>
          <cell r="N1497">
            <v>11092.775976459248</v>
          </cell>
          <cell r="O1497">
            <v>11842.592964620128</v>
          </cell>
          <cell r="P1497">
            <v>12542.120053994982</v>
          </cell>
          <cell r="Q1497">
            <v>12576.61</v>
          </cell>
          <cell r="R1497">
            <v>12128.16</v>
          </cell>
          <cell r="S1497">
            <v>13109.29</v>
          </cell>
          <cell r="T1497">
            <v>12839.2</v>
          </cell>
          <cell r="U1497">
            <v>12302.03</v>
          </cell>
          <cell r="V1497">
            <v>-8936.7028451688475</v>
          </cell>
          <cell r="W1497">
            <v>-22544.523732408299</v>
          </cell>
          <cell r="X1497">
            <v>-19823.350584210872</v>
          </cell>
          <cell r="Y1497">
            <v>-23891.481547321167</v>
          </cell>
          <cell r="Z1497">
            <v>-42486.161014062331</v>
          </cell>
          <cell r="AA1497" t="str">
            <v>X</v>
          </cell>
        </row>
        <row r="1498">
          <cell r="AA1498" t="str">
            <v>X</v>
          </cell>
        </row>
        <row r="1499">
          <cell r="C1499">
            <v>1.01</v>
          </cell>
          <cell r="D1499" t="str">
            <v>GDP at market prices</v>
          </cell>
          <cell r="E1499">
            <v>7450.6392910262321</v>
          </cell>
          <cell r="F1499">
            <v>7389.1107346557565</v>
          </cell>
          <cell r="G1499">
            <v>7779.9530354439457</v>
          </cell>
          <cell r="H1499">
            <v>8000.269778296336</v>
          </cell>
          <cell r="I1499">
            <v>8902.6629497098129</v>
          </cell>
          <cell r="J1499">
            <v>8549.8667244610479</v>
          </cell>
          <cell r="K1499">
            <v>8551.8885584125019</v>
          </cell>
          <cell r="L1499">
            <v>8114.6350567855088</v>
          </cell>
          <cell r="M1499">
            <v>7480.2283080072293</v>
          </cell>
          <cell r="N1499">
            <v>6730.9955340869055</v>
          </cell>
          <cell r="O1499">
            <v>6520.4703403600106</v>
          </cell>
          <cell r="P1499">
            <v>5113.9379329070098</v>
          </cell>
          <cell r="Q1499">
            <v>8558.9981008244649</v>
          </cell>
          <cell r="R1499">
            <v>7983.4198341828969</v>
          </cell>
          <cell r="S1499">
            <v>6693.0101533872248</v>
          </cell>
          <cell r="T1499">
            <v>6014.3461686328319</v>
          </cell>
          <cell r="U1499">
            <v>4978.3550573377452</v>
          </cell>
          <cell r="V1499">
            <v>5028.1386079111226</v>
          </cell>
          <cell r="W1499">
            <v>5782.3593990977906</v>
          </cell>
          <cell r="X1499">
            <v>6649.7133089624585</v>
          </cell>
          <cell r="Y1499">
            <v>7647.1703053068268</v>
          </cell>
          <cell r="Z1499">
            <v>8794.2458511028508</v>
          </cell>
          <cell r="AA1499" t="str">
            <v>X</v>
          </cell>
        </row>
        <row r="1500">
          <cell r="C1500">
            <v>-8.519716703663234E-2</v>
          </cell>
          <cell r="D1500" t="str">
            <v>Real GDP in Zaïre (%)</v>
          </cell>
          <cell r="E1500">
            <v>5.5481999999999996</v>
          </cell>
          <cell r="F1500">
            <v>0.4641826621502948</v>
          </cell>
          <cell r="G1500">
            <v>4.2682792682797199</v>
          </cell>
          <cell r="H1500">
            <v>2.671118530884808</v>
          </cell>
          <cell r="I1500">
            <v>0.46457607433217191</v>
          </cell>
          <cell r="J1500">
            <v>-1.2601156069364161</v>
          </cell>
          <cell r="K1500">
            <v>-6.5683175272216374</v>
          </cell>
          <cell r="L1500">
            <v>-8.4210526315789451</v>
          </cell>
          <cell r="M1500">
            <v>-10.467980295566505</v>
          </cell>
          <cell r="N1500">
            <v>-13.525905547913808</v>
          </cell>
          <cell r="O1500">
            <v>-3.8706256627783659</v>
          </cell>
          <cell r="P1500">
            <v>0.69865784151500065</v>
          </cell>
          <cell r="Q1500">
            <v>-1.0772320613474733</v>
          </cell>
          <cell r="R1500">
            <v>-5.4263565891472751</v>
          </cell>
          <cell r="S1500">
            <v>-1.7369242779078746</v>
          </cell>
          <cell r="T1500">
            <v>-11.051603577722148</v>
          </cell>
          <cell r="U1500">
            <v>-11.737479481800477</v>
          </cell>
          <cell r="V1500">
            <v>1</v>
          </cell>
          <cell r="W1500">
            <v>5</v>
          </cell>
          <cell r="X1500">
            <v>10</v>
          </cell>
          <cell r="Y1500">
            <v>10</v>
          </cell>
          <cell r="Z1500">
            <v>10</v>
          </cell>
          <cell r="AA1500" t="str">
            <v>X</v>
          </cell>
        </row>
        <row r="1501">
          <cell r="AA1501" t="str">
            <v>X</v>
          </cell>
        </row>
        <row r="1502">
          <cell r="D1502" t="str">
            <v xml:space="preserve">Government operating expenses </v>
          </cell>
          <cell r="AA1502" t="str">
            <v>X</v>
          </cell>
        </row>
        <row r="1503">
          <cell r="C1503">
            <v>0</v>
          </cell>
          <cell r="D1503" t="str">
            <v xml:space="preserve">        Operating expenses (DRC fr)</v>
          </cell>
          <cell r="F1503">
            <v>9.532</v>
          </cell>
          <cell r="G1503">
            <v>12.323</v>
          </cell>
          <cell r="H1503">
            <v>24.213000000000001</v>
          </cell>
          <cell r="I1503">
            <v>125</v>
          </cell>
          <cell r="J1503">
            <v>169.965</v>
          </cell>
          <cell r="K1503">
            <v>298.24459999999999</v>
          </cell>
          <cell r="L1503">
            <v>10811.913399999999</v>
          </cell>
          <cell r="M1503">
            <v>392797.76500000001</v>
          </cell>
          <cell r="N1503">
            <v>7802611.9000000004</v>
          </cell>
          <cell r="O1503">
            <v>149.72799999999998</v>
          </cell>
          <cell r="P1503">
            <v>892.11629999999991</v>
          </cell>
          <cell r="Q1503">
            <v>10867.973830000001</v>
          </cell>
          <cell r="R1503">
            <v>25799.0913</v>
          </cell>
          <cell r="S1503">
            <v>22152.046999999999</v>
          </cell>
          <cell r="T1503">
            <v>1875.547</v>
          </cell>
          <cell r="U1503">
            <v>5185.299</v>
          </cell>
          <cell r="AA1503" t="str">
            <v>X</v>
          </cell>
        </row>
        <row r="1504">
          <cell r="C1504">
            <v>0</v>
          </cell>
          <cell r="D1504" t="str">
            <v xml:space="preserve">        Capital expenditure (DRC fr)</v>
          </cell>
          <cell r="F1504">
            <v>0.95600000000000007</v>
          </cell>
          <cell r="G1504">
            <v>1.0389999999999999</v>
          </cell>
          <cell r="H1504">
            <v>4.1779999999999999</v>
          </cell>
          <cell r="I1504">
            <v>8.3960000000000008</v>
          </cell>
          <cell r="J1504">
            <v>19.437000000000001</v>
          </cell>
          <cell r="K1504">
            <v>62.606300000000005</v>
          </cell>
          <cell r="L1504">
            <v>2173.9880000000003</v>
          </cell>
          <cell r="M1504">
            <v>100068.1473</v>
          </cell>
          <cell r="N1504">
            <v>994312.4</v>
          </cell>
          <cell r="O1504">
            <v>40.313000000000002</v>
          </cell>
          <cell r="P1504">
            <v>105.431</v>
          </cell>
          <cell r="Q1504">
            <v>1322.3491300000001</v>
          </cell>
          <cell r="R1504">
            <v>3808.0317999999997</v>
          </cell>
          <cell r="S1504">
            <v>888.56600000000003</v>
          </cell>
          <cell r="T1504">
            <v>162.21600000000001</v>
          </cell>
          <cell r="U1504">
            <v>323.00299999999999</v>
          </cell>
          <cell r="AA1504" t="str">
            <v>X</v>
          </cell>
        </row>
        <row r="1505">
          <cell r="C1505">
            <v>0</v>
          </cell>
          <cell r="D1505" t="str">
            <v xml:space="preserve">        Operating expenses (USD)</v>
          </cell>
          <cell r="F1505">
            <v>170.84739875471831</v>
          </cell>
          <cell r="G1505">
            <v>173.31933234268283</v>
          </cell>
          <cell r="H1505">
            <v>184.12932220579296</v>
          </cell>
          <cell r="I1505">
            <v>456.20437956204387</v>
          </cell>
          <cell r="J1505">
            <v>373.86087908186278</v>
          </cell>
          <cell r="K1505">
            <v>149.12232763731706</v>
          </cell>
          <cell r="L1505">
            <v>169.80373784806747</v>
          </cell>
          <cell r="M1505">
            <v>197.38581155778894</v>
          </cell>
          <cell r="N1505">
            <v>74.310589523809526</v>
          </cell>
          <cell r="O1505">
            <v>46.070153846153836</v>
          </cell>
          <cell r="P1505">
            <v>60.15213404355741</v>
          </cell>
          <cell r="Q1505">
            <v>96.475577718597407</v>
          </cell>
          <cell r="R1505">
            <v>245.70563142857142</v>
          </cell>
          <cell r="S1505">
            <v>92.300195833333333</v>
          </cell>
          <cell r="T1505">
            <v>4.1678822222222225</v>
          </cell>
          <cell r="U1505">
            <v>1.0370598</v>
          </cell>
          <cell r="AA1505" t="str">
            <v>X</v>
          </cell>
        </row>
        <row r="1506">
          <cell r="C1506">
            <v>0</v>
          </cell>
          <cell r="D1506" t="str">
            <v xml:space="preserve">        Capital expenditure (USD)</v>
          </cell>
          <cell r="F1506">
            <v>17.134925850766965</v>
          </cell>
          <cell r="G1506">
            <v>14.613226187133606</v>
          </cell>
          <cell r="H1506">
            <v>31.771870820460208</v>
          </cell>
          <cell r="I1506">
            <v>30.642335766423358</v>
          </cell>
          <cell r="J1506">
            <v>42.754295923950032</v>
          </cell>
          <cell r="K1506">
            <v>31.303155801513807</v>
          </cell>
          <cell r="L1506">
            <v>34.143011951690674</v>
          </cell>
          <cell r="M1506">
            <v>50.285501155778896</v>
          </cell>
          <cell r="N1506">
            <v>9.4696419047619056</v>
          </cell>
          <cell r="O1506">
            <v>12.404</v>
          </cell>
          <cell r="P1506">
            <v>7.1088261074775811</v>
          </cell>
          <cell r="Q1506">
            <v>11.738563071460275</v>
          </cell>
          <cell r="R1506">
            <v>36.266969523809522</v>
          </cell>
          <cell r="S1506">
            <v>3.7023583333333336</v>
          </cell>
          <cell r="T1506">
            <v>0.36048000000000002</v>
          </cell>
          <cell r="U1506">
            <v>6.460059999999998E-2</v>
          </cell>
          <cell r="AA1506" t="str">
            <v>X</v>
          </cell>
        </row>
        <row r="1507">
          <cell r="AA1507" t="str">
            <v>X</v>
          </cell>
        </row>
        <row r="1508">
          <cell r="AA1508" t="str">
            <v>X</v>
          </cell>
        </row>
        <row r="1509">
          <cell r="D1509" t="str">
            <v>END!!!!!</v>
          </cell>
          <cell r="AA1509" t="str">
            <v>X</v>
          </cell>
        </row>
        <row r="1510">
          <cell r="D1510" t="str">
            <v>More below: Rows 1094-1193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Index"/>
      <sheetName val="Exp"/>
      <sheetName val="BoP-Sum"/>
      <sheetName val="Tax base"/>
      <sheetName val="Sheet1"/>
      <sheetName val="RED"/>
      <sheetName val="Main"/>
      <sheetName val="AMB"/>
      <sheetName val="BOP-tb12"/>
      <sheetName val="Debt"/>
      <sheetName val="BOP-tb13"/>
      <sheetName val="BoP-tb14"/>
      <sheetName val="BOP-tb16"/>
      <sheetName val="BOP-tb15"/>
      <sheetName val="BOP-tb17"/>
      <sheetName val="BOP-tb18"/>
      <sheetName val="33_CI"/>
      <sheetName val="32_CCE"/>
      <sheetName val="BoP_Sum"/>
    </sheetNames>
    <sheetDataSet>
      <sheetData sheetId="0" refreshError="1">
        <row r="2">
          <cell r="A2" t="str">
            <v>File name:</v>
          </cell>
          <cell r="C2" t="str">
            <v>CDBOP.xls</v>
          </cell>
        </row>
        <row r="4">
          <cell r="A4" t="str">
            <v>File Description:</v>
          </cell>
          <cell r="C4" t="str">
            <v>Democratic Republic of the Congo - Balance of Payments, 1984-2005</v>
          </cell>
        </row>
        <row r="6">
          <cell r="A6" t="str">
            <v xml:space="preserve">Last Update: </v>
          </cell>
          <cell r="C6" t="str">
            <v>Sep. 15, 1999</v>
          </cell>
        </row>
        <row r="8">
          <cell r="A8" t="str">
            <v>Report Outputs/External Transfer Worksheet</v>
          </cell>
        </row>
        <row r="10">
          <cell r="A10" t="str">
            <v>NOTE:</v>
          </cell>
          <cell r="B10" t="str">
            <v>Convergence is done by running the Recalc macro in CDCAD.</v>
          </cell>
        </row>
        <row r="12">
          <cell r="A12" t="str">
            <v>Receives data from:</v>
          </cell>
          <cell r="E12" t="str">
            <v>Supplies data to:</v>
          </cell>
        </row>
        <row r="13">
          <cell r="A13" t="str">
            <v xml:space="preserve">Direct:         </v>
          </cell>
          <cell r="C13" t="str">
            <v>Indirect:</v>
          </cell>
          <cell r="E13" t="str">
            <v xml:space="preserve">Direct:         </v>
          </cell>
          <cell r="G13" t="str">
            <v>Indirect:</v>
          </cell>
        </row>
        <row r="14">
          <cell r="A14" t="str">
            <v>CDCAD.xls</v>
          </cell>
          <cell r="E14" t="str">
            <v>CDCAD.xls</v>
          </cell>
        </row>
        <row r="15">
          <cell r="C15" t="str">
            <v>CDDET.xls</v>
          </cell>
          <cell r="G15" t="str">
            <v>CDDET.xls</v>
          </cell>
        </row>
        <row r="19">
          <cell r="A19" t="str">
            <v>Macros:</v>
          </cell>
        </row>
        <row r="28">
          <cell r="A28" t="str">
            <v>Files must be stored in the default  directory for recalc macro to work.</v>
          </cell>
        </row>
        <row r="30">
          <cell r="A30" t="str">
            <v>Tables output:</v>
          </cell>
        </row>
        <row r="31">
          <cell r="B31" t="str">
            <v>Range name</v>
          </cell>
          <cell r="D31" t="str">
            <v>Orientation</v>
          </cell>
          <cell r="E31" t="str">
            <v>Description</v>
          </cell>
        </row>
        <row r="33">
          <cell r="B33" t="str">
            <v>Whole</v>
          </cell>
          <cell r="D33" t="str">
            <v>Portrait</v>
          </cell>
          <cell r="E33" t="str">
            <v>Complete worksheet</v>
          </cell>
        </row>
        <row r="34">
          <cell r="B34" t="str">
            <v>Summary</v>
          </cell>
          <cell r="D34" t="str">
            <v>Portrait</v>
          </cell>
          <cell r="E34" t="str">
            <v>Summary worksheet</v>
          </cell>
        </row>
        <row r="36">
          <cell r="B36" t="str">
            <v>RED</v>
          </cell>
          <cell r="D36" t="str">
            <v>Portrait</v>
          </cell>
          <cell r="E36" t="str">
            <v>RED Tables</v>
          </cell>
        </row>
        <row r="38">
          <cell r="B38" t="str">
            <v>Note: SR BOP table is in ZRCAD.</v>
          </cell>
        </row>
        <row r="42">
          <cell r="B42" t="str">
            <v>PERFUME FOR MONEY ARAMIS CALECHE EAU DE PARFUME 25-30</v>
          </cell>
        </row>
        <row r="46">
          <cell r="A46" t="str">
            <v>OTHER NOTES:</v>
          </cell>
        </row>
        <row r="47">
          <cell r="A47" t="str">
            <v>1. Technical assistance in 1988 was SDR 85.8 million.  This</v>
          </cell>
        </row>
        <row r="48">
          <cell r="A48" t="str">
            <v xml:space="preserve">   is the only part of aid which should be put in services.</v>
          </cell>
        </row>
        <row r="50">
          <cell r="A50" t="str">
            <v>2. Normal adjustment for fraud:</v>
          </cell>
        </row>
        <row r="51">
          <cell r="A51" t="str">
            <v xml:space="preserve">   On export side:</v>
          </cell>
          <cell r="G51" t="str">
            <v xml:space="preserve">   On expenditure side:</v>
          </cell>
        </row>
        <row r="52">
          <cell r="A52" t="str">
            <v xml:space="preserve">   Diamond -- 25% of artisanal exports</v>
          </cell>
          <cell r="G52" t="str">
            <v xml:space="preserve">   Imports -- 30%</v>
          </cell>
        </row>
        <row r="53">
          <cell r="A53" t="str">
            <v xml:space="preserve">   Gold -- 25% of artisanal exports</v>
          </cell>
          <cell r="G53" t="str">
            <v xml:space="preserve">   Shipping -- 5%</v>
          </cell>
        </row>
        <row r="54">
          <cell r="A54" t="str">
            <v xml:space="preserve">   Cassiterite -- 10% of ROC exports</v>
          </cell>
          <cell r="G54" t="str">
            <v xml:space="preserve">   Interest -- 5%</v>
          </cell>
        </row>
        <row r="55">
          <cell r="A55" t="str">
            <v xml:space="preserve">   Coffee -- 25% of OZACAF</v>
          </cell>
        </row>
        <row r="56">
          <cell r="A56" t="str">
            <v xml:space="preserve">   Tea, Cocoa, Quinine, Industrial exports -- 25% of ROC</v>
          </cell>
          <cell r="G56" t="str">
            <v xml:space="preserve">   Other services -- 5%</v>
          </cell>
        </row>
        <row r="57">
          <cell r="A57" t="str">
            <v xml:space="preserve">   Palm oil -- 10% of ROC</v>
          </cell>
          <cell r="G57" t="str">
            <v xml:space="preserve">   Private transfers -- 20%</v>
          </cell>
        </row>
        <row r="58">
          <cell r="G58" t="str">
            <v xml:space="preserve">   Private capital -- 40%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Index"/>
      <sheetName val="Exp"/>
      <sheetName val="BoP-Sum"/>
      <sheetName val="Tax base"/>
      <sheetName val="Sheet1"/>
      <sheetName val="RED"/>
      <sheetName val="Main"/>
      <sheetName val="AMB"/>
      <sheetName val="BOP-tb12"/>
      <sheetName val="Debt"/>
      <sheetName val="BOP-tb13"/>
      <sheetName val="BoP-tb14"/>
      <sheetName val="BOP-tb16"/>
      <sheetName val="BOP-tb15"/>
      <sheetName val="BOP-tb17"/>
      <sheetName val="BOP-tb18"/>
      <sheetName val="33_CI"/>
      <sheetName val="32_CCE"/>
      <sheetName val="BoP_Sum"/>
      <sheetName val="Sum1"/>
      <sheetName val="Projections"/>
      <sheetName val="PDVSA"/>
      <sheetName val="Kin"/>
      <sheetName val="Cover"/>
    </sheetNames>
    <sheetDataSet>
      <sheetData sheetId="0" refreshError="1">
        <row r="2">
          <cell r="A2" t="str">
            <v>File name:</v>
          </cell>
          <cell r="C2" t="str">
            <v>CDBOP.xls</v>
          </cell>
        </row>
        <row r="4">
          <cell r="A4" t="str">
            <v>File Description:</v>
          </cell>
          <cell r="C4" t="str">
            <v>Democratic Republic of the Congo - Balance of Payments, 1984-2005</v>
          </cell>
        </row>
        <row r="6">
          <cell r="A6" t="str">
            <v xml:space="preserve">Last Update: </v>
          </cell>
          <cell r="C6" t="str">
            <v>Sep. 15, 1999</v>
          </cell>
        </row>
        <row r="8">
          <cell r="A8" t="str">
            <v>Report Outputs/External Transfer Worksheet</v>
          </cell>
        </row>
        <row r="10">
          <cell r="A10" t="str">
            <v>NOTE:</v>
          </cell>
          <cell r="B10" t="str">
            <v>Convergence is done by running the Recalc macro in CDCAD.</v>
          </cell>
        </row>
        <row r="12">
          <cell r="A12" t="str">
            <v>Receives data from:</v>
          </cell>
          <cell r="E12" t="str">
            <v>Supplies data to:</v>
          </cell>
        </row>
        <row r="13">
          <cell r="A13" t="str">
            <v xml:space="preserve">Direct:         </v>
          </cell>
          <cell r="C13" t="str">
            <v>Indirect:</v>
          </cell>
          <cell r="E13" t="str">
            <v xml:space="preserve">Direct:         </v>
          </cell>
          <cell r="G13" t="str">
            <v>Indirect:</v>
          </cell>
        </row>
        <row r="14">
          <cell r="A14" t="str">
            <v>CDCAD.xls</v>
          </cell>
          <cell r="E14" t="str">
            <v>CDCAD.xls</v>
          </cell>
        </row>
        <row r="15">
          <cell r="C15" t="str">
            <v>CDDET.xls</v>
          </cell>
          <cell r="G15" t="str">
            <v>CDDET.xls</v>
          </cell>
        </row>
        <row r="19">
          <cell r="A19" t="str">
            <v>Macros:</v>
          </cell>
        </row>
        <row r="28">
          <cell r="A28" t="str">
            <v>Files must be stored in the default  directory for recalc macro to work.</v>
          </cell>
        </row>
        <row r="30">
          <cell r="A30" t="str">
            <v>Tables output:</v>
          </cell>
        </row>
        <row r="31">
          <cell r="B31" t="str">
            <v>Range name</v>
          </cell>
          <cell r="D31" t="str">
            <v>Orientation</v>
          </cell>
          <cell r="E31" t="str">
            <v>Description</v>
          </cell>
        </row>
        <row r="33">
          <cell r="B33" t="str">
            <v>Whole</v>
          </cell>
          <cell r="D33" t="str">
            <v>Portrait</v>
          </cell>
          <cell r="E33" t="str">
            <v>Complete worksheet</v>
          </cell>
        </row>
        <row r="34">
          <cell r="B34" t="str">
            <v>Summary</v>
          </cell>
          <cell r="D34" t="str">
            <v>Portrait</v>
          </cell>
          <cell r="E34" t="str">
            <v>Summary worksheet</v>
          </cell>
        </row>
        <row r="36">
          <cell r="B36" t="str">
            <v>RED</v>
          </cell>
          <cell r="D36" t="str">
            <v>Portrait</v>
          </cell>
          <cell r="E36" t="str">
            <v>RED Tables</v>
          </cell>
        </row>
        <row r="38">
          <cell r="B38" t="str">
            <v>Note: SR BOP table is in ZRCAD.</v>
          </cell>
        </row>
        <row r="42">
          <cell r="B42" t="str">
            <v>PERFUME FOR MONEY ARAMIS CALECHE EAU DE PARFUME 25-30</v>
          </cell>
        </row>
        <row r="46">
          <cell r="A46" t="str">
            <v>OTHER NOTES:</v>
          </cell>
        </row>
        <row r="47">
          <cell r="A47" t="str">
            <v>1. Technical assistance in 1988 was SDR 85.8 million.  This</v>
          </cell>
        </row>
        <row r="48">
          <cell r="A48" t="str">
            <v xml:space="preserve">   is the only part of aid which should be put in services.</v>
          </cell>
        </row>
        <row r="50">
          <cell r="A50" t="str">
            <v>2. Normal adjustment for fraud:</v>
          </cell>
        </row>
        <row r="51">
          <cell r="A51" t="str">
            <v xml:space="preserve">   On export side:</v>
          </cell>
          <cell r="G51" t="str">
            <v xml:space="preserve">   On expenditure side:</v>
          </cell>
        </row>
        <row r="52">
          <cell r="A52" t="str">
            <v xml:space="preserve">   Diamond -- 25% of artisanal exports</v>
          </cell>
          <cell r="G52" t="str">
            <v xml:space="preserve">   Imports -- 30%</v>
          </cell>
        </row>
        <row r="53">
          <cell r="A53" t="str">
            <v xml:space="preserve">   Gold -- 25% of artisanal exports</v>
          </cell>
          <cell r="G53" t="str">
            <v xml:space="preserve">   Shipping -- 5%</v>
          </cell>
        </row>
        <row r="54">
          <cell r="A54" t="str">
            <v xml:space="preserve">   Cassiterite -- 10% of ROC exports</v>
          </cell>
          <cell r="G54" t="str">
            <v xml:space="preserve">   Interest -- 5%</v>
          </cell>
        </row>
        <row r="55">
          <cell r="A55" t="str">
            <v xml:space="preserve">   Coffee -- 25% of OZACAF</v>
          </cell>
        </row>
        <row r="56">
          <cell r="A56" t="str">
            <v xml:space="preserve">   Tea, Cocoa, Quinine, Industrial exports -- 25% of ROC</v>
          </cell>
          <cell r="G56" t="str">
            <v xml:space="preserve">   Other services -- 5%</v>
          </cell>
        </row>
        <row r="57">
          <cell r="A57" t="str">
            <v xml:space="preserve">   Palm oil -- 10% of ROC</v>
          </cell>
          <cell r="G57" t="str">
            <v xml:space="preserve">   Private transfers -- 20%</v>
          </cell>
        </row>
        <row r="58">
          <cell r="G58" t="str">
            <v xml:space="preserve">   Private capital -- 40%</v>
          </cell>
        </row>
      </sheetData>
      <sheetData sheetId="1" refreshError="1">
        <row r="3">
          <cell r="B3" t="str">
            <v>TABLE MAIN 1</v>
          </cell>
          <cell r="C3" t="str">
            <v xml:space="preserve">Data </v>
          </cell>
          <cell r="D3" t="str">
            <v>Commodity prices and exogenous assumptions</v>
          </cell>
        </row>
        <row r="4">
          <cell r="B4" t="str">
            <v>TABLE MAIN 2</v>
          </cell>
          <cell r="C4" t="str">
            <v xml:space="preserve">Data </v>
          </cell>
          <cell r="D4" t="str">
            <v>BoP in USD</v>
          </cell>
        </row>
        <row r="5">
          <cell r="B5" t="str">
            <v>TABLE MAIN 3</v>
          </cell>
          <cell r="C5" t="str">
            <v xml:space="preserve">Data </v>
          </cell>
          <cell r="D5" t="str">
            <v>BoP in SDR</v>
          </cell>
        </row>
        <row r="6">
          <cell r="B6" t="str">
            <v>TABLE MAIN 4</v>
          </cell>
          <cell r="C6" t="str">
            <v>Derived</v>
          </cell>
          <cell r="D6" t="str">
            <v>Financing requirements in USD</v>
          </cell>
        </row>
        <row r="7">
          <cell r="B7" t="str">
            <v>TABLE MAIN 5</v>
          </cell>
          <cell r="C7" t="str">
            <v xml:space="preserve">Data </v>
          </cell>
          <cell r="D7" t="str">
            <v>Exports, USD</v>
          </cell>
        </row>
        <row r="8">
          <cell r="B8" t="str">
            <v>TABLE MAIN 6</v>
          </cell>
          <cell r="C8" t="str">
            <v xml:space="preserve">Data </v>
          </cell>
          <cell r="D8" t="str">
            <v>Detailed exports, USD</v>
          </cell>
        </row>
        <row r="9">
          <cell r="B9" t="str">
            <v>TABLE MAIN 7</v>
          </cell>
          <cell r="C9" t="str">
            <v>Derived</v>
          </cell>
          <cell r="D9" t="str">
            <v>Export volumes</v>
          </cell>
        </row>
        <row r="10">
          <cell r="B10" t="str">
            <v>TABLE MAIN 8</v>
          </cell>
          <cell r="C10" t="str">
            <v xml:space="preserve">Data </v>
          </cell>
          <cell r="D10" t="str">
            <v>Imports, USD and SDR</v>
          </cell>
        </row>
        <row r="11">
          <cell r="B11" t="str">
            <v>TABLE MAIN 9</v>
          </cell>
          <cell r="C11" t="str">
            <v xml:space="preserve">Data </v>
          </cell>
          <cell r="D11" t="str">
            <v>Composition of imports, USD and SDR</v>
          </cell>
        </row>
        <row r="12">
          <cell r="B12" t="str">
            <v>TABLE MAIN 10</v>
          </cell>
          <cell r="C12" t="str">
            <v>Derived</v>
          </cell>
          <cell r="D12" t="str">
            <v>Foreign trade indicators and WEO data</v>
          </cell>
        </row>
        <row r="13">
          <cell r="B13" t="str">
            <v>TABLE MAIN 11</v>
          </cell>
          <cell r="C13" t="str">
            <v xml:space="preserve">Data </v>
          </cell>
          <cell r="D13" t="str">
            <v>Services, SDR</v>
          </cell>
        </row>
        <row r="14">
          <cell r="B14" t="str">
            <v>TABLE MAIN 12</v>
          </cell>
          <cell r="C14" t="str">
            <v xml:space="preserve">Data </v>
          </cell>
          <cell r="D14" t="str">
            <v>Factor income</v>
          </cell>
        </row>
        <row r="15">
          <cell r="B15" t="str">
            <v>TABLE MAIN 13</v>
          </cell>
          <cell r="C15" t="str">
            <v xml:space="preserve">Data </v>
          </cell>
          <cell r="D15" t="str">
            <v>Current transfers</v>
          </cell>
        </row>
        <row r="16">
          <cell r="B16" t="str">
            <v>TABLE MAIN 14</v>
          </cell>
          <cell r="C16" t="str">
            <v>Derived</v>
          </cell>
          <cell r="D16" t="str">
            <v>Debt service, SDR</v>
          </cell>
        </row>
        <row r="17">
          <cell r="B17" t="str">
            <v>TABLE MAIN 15</v>
          </cell>
          <cell r="C17" t="str">
            <v>Derived</v>
          </cell>
          <cell r="D17" t="str">
            <v>Reserves, SDR</v>
          </cell>
        </row>
        <row r="18">
          <cell r="B18" t="str">
            <v>TABLE MAIN 16</v>
          </cell>
          <cell r="C18" t="str">
            <v xml:space="preserve">Data </v>
          </cell>
          <cell r="D18" t="str">
            <v>Reserves, USD</v>
          </cell>
        </row>
        <row r="19">
          <cell r="B19" t="str">
            <v>TABLE MAIN 17</v>
          </cell>
          <cell r="C19" t="str">
            <v>Derived</v>
          </cell>
          <cell r="D19" t="str">
            <v>Transfer block BoP2Cad</v>
          </cell>
        </row>
        <row r="20">
          <cell r="B20" t="str">
            <v>TABLE MAIN 18</v>
          </cell>
          <cell r="C20" t="str">
            <v>Derived</v>
          </cell>
          <cell r="D20" t="str">
            <v>Transfer block Cad3BoP</v>
          </cell>
        </row>
        <row r="22">
          <cell r="B22" t="str">
            <v>Samake Issouf 623-6375</v>
          </cell>
        </row>
        <row r="24">
          <cell r="B24" t="str">
            <v>Blue</v>
          </cell>
          <cell r="D24" t="str">
            <v>Hard data</v>
          </cell>
        </row>
        <row r="25">
          <cell r="B25" t="str">
            <v>Yellow</v>
          </cell>
          <cell r="D25" t="str">
            <v>Problem - look out</v>
          </cell>
        </row>
        <row r="26">
          <cell r="B26" t="str">
            <v>Red</v>
          </cell>
          <cell r="D26" t="str">
            <v>Projection formula</v>
          </cell>
        </row>
        <row r="27">
          <cell r="B27" t="str">
            <v xml:space="preserve">Green </v>
          </cell>
          <cell r="D27" t="str">
            <v>Uggh</v>
          </cell>
        </row>
        <row r="29">
          <cell r="B29" t="str">
            <v>Password</v>
          </cell>
          <cell r="D29" t="str">
            <v>111263</v>
          </cell>
        </row>
      </sheetData>
      <sheetData sheetId="2" refreshError="1">
        <row r="3">
          <cell r="D3" t="str">
            <v>MIBA sales</v>
          </cell>
        </row>
        <row r="4">
          <cell r="E4" t="str">
            <v>Carats</v>
          </cell>
          <cell r="F4" t="str">
            <v>Price</v>
          </cell>
        </row>
        <row r="5">
          <cell r="D5">
            <v>1996</v>
          </cell>
          <cell r="E5">
            <v>6.5</v>
          </cell>
          <cell r="F5">
            <v>11.67</v>
          </cell>
        </row>
        <row r="6">
          <cell r="D6">
            <v>1997</v>
          </cell>
          <cell r="E6">
            <v>6.5810000000000004</v>
          </cell>
          <cell r="F6">
            <v>12.6</v>
          </cell>
        </row>
        <row r="7">
          <cell r="D7">
            <v>1998</v>
          </cell>
          <cell r="E7">
            <v>6.62</v>
          </cell>
          <cell r="F7">
            <v>14.14</v>
          </cell>
        </row>
        <row r="8">
          <cell r="D8">
            <v>1999</v>
          </cell>
          <cell r="E8">
            <v>4.7990000000000004</v>
          </cell>
          <cell r="F8">
            <v>20.260000000000002</v>
          </cell>
        </row>
        <row r="9">
          <cell r="D9">
            <v>2000</v>
          </cell>
          <cell r="E9">
            <v>4.2590000000000003</v>
          </cell>
          <cell r="F9">
            <v>17.850000000000001</v>
          </cell>
        </row>
        <row r="10">
          <cell r="D10">
            <v>2001</v>
          </cell>
          <cell r="E10">
            <v>5.5</v>
          </cell>
          <cell r="F10">
            <v>14.6</v>
          </cell>
        </row>
        <row r="12">
          <cell r="D12" t="str">
            <v>GCM</v>
          </cell>
          <cell r="E12">
            <v>2000</v>
          </cell>
          <cell r="F12">
            <v>2001</v>
          </cell>
        </row>
        <row r="13">
          <cell r="D13" t="str">
            <v>Copper</v>
          </cell>
          <cell r="E13">
            <v>27</v>
          </cell>
          <cell r="F13">
            <v>35</v>
          </cell>
        </row>
        <row r="14">
          <cell r="D14" t="str">
            <v>Cobalt</v>
          </cell>
          <cell r="E14">
            <v>3.7</v>
          </cell>
          <cell r="F14">
            <v>4</v>
          </cell>
        </row>
        <row r="15">
          <cell r="D15" t="str">
            <v>Zinc</v>
          </cell>
          <cell r="E15">
            <v>214</v>
          </cell>
          <cell r="F15">
            <v>6</v>
          </cell>
        </row>
      </sheetData>
      <sheetData sheetId="3" refreshError="1">
        <row r="2">
          <cell r="B2" t="str">
            <v>USD per SDR</v>
          </cell>
          <cell r="C2">
            <v>1.4517604564649238</v>
          </cell>
          <cell r="D2">
            <v>1.3760205607320271</v>
          </cell>
          <cell r="E2">
            <v>1.3564401943863644</v>
          </cell>
          <cell r="F2">
            <v>1.3673157631539994</v>
          </cell>
        </row>
        <row r="4">
          <cell r="B4" t="str">
            <v>Democratic Republic of Congo: Balance of Payments 1996-2001 /1</v>
          </cell>
        </row>
        <row r="5">
          <cell r="B5" t="str">
            <v>BOP ( $US mill.)</v>
          </cell>
        </row>
        <row r="6">
          <cell r="C6">
            <v>1996</v>
          </cell>
          <cell r="D6">
            <v>1997</v>
          </cell>
          <cell r="E6">
            <v>1998</v>
          </cell>
          <cell r="F6">
            <v>1999</v>
          </cell>
          <cell r="G6">
            <v>2000</v>
          </cell>
          <cell r="H6">
            <v>2001</v>
          </cell>
        </row>
        <row r="7">
          <cell r="F7" t="str">
            <v>Est.</v>
          </cell>
          <cell r="G7" t="str">
            <v>Est.</v>
          </cell>
          <cell r="H7" t="str">
            <v>Proj.</v>
          </cell>
        </row>
        <row r="10">
          <cell r="B10" t="str">
            <v>Current account</v>
          </cell>
          <cell r="C10">
            <v>-236.92730649507556</v>
          </cell>
          <cell r="D10">
            <v>-16.787450840930656</v>
          </cell>
          <cell r="E10">
            <v>-292.71979394857749</v>
          </cell>
          <cell r="F10">
            <v>-530.10832137480566</v>
          </cell>
          <cell r="G10">
            <v>-851.25028690940712</v>
          </cell>
          <cell r="H10">
            <v>-613.52256028247996</v>
          </cell>
        </row>
        <row r="12">
          <cell r="B12" t="str">
            <v xml:space="preserve">    Merchandise trade</v>
          </cell>
          <cell r="C12">
            <v>803.98494079027478</v>
          </cell>
          <cell r="D12">
            <v>351.5732532670329</v>
          </cell>
          <cell r="E12">
            <v>322.96841028339338</v>
          </cell>
          <cell r="F12">
            <v>239.96391643352689</v>
          </cell>
          <cell r="G12">
            <v>-274.94944723943638</v>
          </cell>
          <cell r="H12">
            <v>-97.761408246613541</v>
          </cell>
        </row>
        <row r="13">
          <cell r="B13" t="str">
            <v xml:space="preserve">        Exports, f.o.b.</v>
          </cell>
          <cell r="C13">
            <v>1724.9</v>
          </cell>
          <cell r="D13">
            <v>1380.4</v>
          </cell>
          <cell r="E13">
            <v>1442.4</v>
          </cell>
          <cell r="F13">
            <v>808.7</v>
          </cell>
          <cell r="G13">
            <v>760.31907989175477</v>
          </cell>
          <cell r="H13">
            <v>769.77826423413762</v>
          </cell>
        </row>
        <row r="14">
          <cell r="B14" t="str">
            <v xml:space="preserve">        Imports, f.o.b.</v>
          </cell>
          <cell r="C14">
            <v>-921.8</v>
          </cell>
          <cell r="D14">
            <v>-1027.8</v>
          </cell>
          <cell r="E14">
            <v>-1118.5999999999999</v>
          </cell>
          <cell r="F14">
            <v>-568.29999999999995</v>
          </cell>
          <cell r="G14">
            <v>-1035.2685271311911</v>
          </cell>
          <cell r="H14">
            <v>-867.53967248075116</v>
          </cell>
        </row>
        <row r="16">
          <cell r="B16" t="str">
            <v xml:space="preserve">    Services</v>
          </cell>
          <cell r="C16">
            <v>-332.16279243917461</v>
          </cell>
          <cell r="D16">
            <v>-262.13191681945113</v>
          </cell>
          <cell r="E16">
            <v>-401.9132295966798</v>
          </cell>
          <cell r="F16">
            <v>-211.52374855992372</v>
          </cell>
          <cell r="G16">
            <v>-173.0330008009247</v>
          </cell>
          <cell r="H16">
            <v>-170.57701910113525</v>
          </cell>
        </row>
        <row r="17">
          <cell r="B17" t="str">
            <v xml:space="preserve">        Receipts</v>
          </cell>
          <cell r="C17">
            <v>59.086650578122402</v>
          </cell>
          <cell r="D17">
            <v>48.298321681694155</v>
          </cell>
          <cell r="E17">
            <v>104.44589496775006</v>
          </cell>
          <cell r="F17">
            <v>46.48873594723598</v>
          </cell>
          <cell r="G17">
            <v>68.696127809098058</v>
          </cell>
          <cell r="H17">
            <v>65.899138502319303</v>
          </cell>
        </row>
        <row r="18">
          <cell r="B18" t="str">
            <v xml:space="preserve">        Expenditure</v>
          </cell>
          <cell r="C18">
            <v>-391.24944301729698</v>
          </cell>
          <cell r="D18">
            <v>-310.43023850114531</v>
          </cell>
          <cell r="E18">
            <v>-506.35912456442986</v>
          </cell>
          <cell r="F18">
            <v>-257.19209504926727</v>
          </cell>
          <cell r="G18">
            <v>-241.72912861002274</v>
          </cell>
          <cell r="H18">
            <v>-236.47615760345454</v>
          </cell>
        </row>
        <row r="20">
          <cell r="B20" t="str">
            <v xml:space="preserve">    Income</v>
          </cell>
          <cell r="C20">
            <v>-792.37085713855538</v>
          </cell>
          <cell r="D20">
            <v>-273.27768336138053</v>
          </cell>
          <cell r="E20">
            <v>-247.68597949495017</v>
          </cell>
          <cell r="F20">
            <v>-513.15360591169599</v>
          </cell>
          <cell r="G20">
            <v>-409.46499435278429</v>
          </cell>
          <cell r="H20">
            <v>-446.77123350598112</v>
          </cell>
        </row>
        <row r="21">
          <cell r="B21" t="str">
            <v xml:space="preserve">        Receipts</v>
          </cell>
          <cell r="C21">
            <v>6.5038868449628593</v>
          </cell>
          <cell r="D21">
            <v>2.8896431775372569</v>
          </cell>
          <cell r="E21">
            <v>2.984168427650002</v>
          </cell>
          <cell r="F21">
            <v>1.0938526105231996</v>
          </cell>
          <cell r="G21">
            <v>16.218087755314897</v>
          </cell>
          <cell r="H21">
            <v>16.365408051888924</v>
          </cell>
        </row>
        <row r="22">
          <cell r="B22" t="str">
            <v xml:space="preserve">        Expenditure</v>
          </cell>
          <cell r="C22">
            <v>-799.33930732958709</v>
          </cell>
          <cell r="D22">
            <v>-276.16732653891779</v>
          </cell>
          <cell r="E22">
            <v>-250.67014792260017</v>
          </cell>
          <cell r="F22">
            <v>-514.24745852221918</v>
          </cell>
          <cell r="G22">
            <v>-425.6830821080992</v>
          </cell>
          <cell r="H22">
            <v>-463.13664155787006</v>
          </cell>
        </row>
        <row r="23">
          <cell r="B23" t="str">
            <v xml:space="preserve">           of which: interest on public debt</v>
          </cell>
          <cell r="C23">
            <v>-336.2</v>
          </cell>
          <cell r="D23">
            <v>-378.7</v>
          </cell>
          <cell r="E23">
            <v>-367.8</v>
          </cell>
          <cell r="F23">
            <v>-359.3</v>
          </cell>
          <cell r="G23">
            <v>-382.86162923052052</v>
          </cell>
          <cell r="H23">
            <v>-421.37987478845366</v>
          </cell>
        </row>
        <row r="24">
          <cell r="B24" t="str">
            <v xml:space="preserve">        of which: IMF charges</v>
          </cell>
          <cell r="C24">
            <v>-17.760837424391902</v>
          </cell>
          <cell r="D24">
            <v>-15.869645126922499</v>
          </cell>
          <cell r="E24">
            <v>-16.259648610109402</v>
          </cell>
          <cell r="F24">
            <v>-14.031394361486299</v>
          </cell>
          <cell r="G24">
            <v>-17.031629230520529</v>
          </cell>
          <cell r="H24">
            <v>-16.729874788453632</v>
          </cell>
        </row>
        <row r="26">
          <cell r="B26" t="str">
            <v xml:space="preserve">    Current unrequited transfers</v>
          </cell>
          <cell r="C26">
            <v>83.621402292379614</v>
          </cell>
          <cell r="D26">
            <v>167.0488960728681</v>
          </cell>
          <cell r="E26">
            <v>33.911004859659108</v>
          </cell>
          <cell r="F26">
            <v>-45.39488333671278</v>
          </cell>
          <cell r="G26">
            <v>6.1971554837382428</v>
          </cell>
          <cell r="H26">
            <v>101.58710057124992</v>
          </cell>
        </row>
        <row r="27">
          <cell r="B27" t="str">
            <v xml:space="preserve">        Official</v>
          </cell>
          <cell r="C27">
            <v>221.10311751960791</v>
          </cell>
          <cell r="D27">
            <v>281.25860261362635</v>
          </cell>
          <cell r="E27">
            <v>183.11942624215919</v>
          </cell>
          <cell r="F27">
            <v>131.39904483909933</v>
          </cell>
          <cell r="G27">
            <v>137.52410999019057</v>
          </cell>
          <cell r="H27">
            <v>177.39434570643044</v>
          </cell>
        </row>
        <row r="28">
          <cell r="B28" t="str">
            <v xml:space="preserve">        Private</v>
          </cell>
          <cell r="C28">
            <v>-137.48171522722828</v>
          </cell>
          <cell r="D28">
            <v>-114.20970654075826</v>
          </cell>
          <cell r="E28">
            <v>-149.20842138250006</v>
          </cell>
          <cell r="F28">
            <v>-176.79392817581214</v>
          </cell>
          <cell r="G28">
            <v>-131.32695450645232</v>
          </cell>
          <cell r="H28">
            <v>-75.807245135180523</v>
          </cell>
        </row>
        <row r="30">
          <cell r="B30" t="str">
            <v>Capital and financial account</v>
          </cell>
          <cell r="C30">
            <v>-431.89873579831482</v>
          </cell>
          <cell r="D30">
            <v>-404.1372386869964</v>
          </cell>
          <cell r="E30">
            <v>-463.90254648013661</v>
          </cell>
          <cell r="F30">
            <v>-731.65066486370506</v>
          </cell>
          <cell r="G30">
            <v>-470.84307306156211</v>
          </cell>
          <cell r="H30">
            <v>-141.04476900317138</v>
          </cell>
        </row>
        <row r="32">
          <cell r="B32" t="str">
            <v>Capital account</v>
          </cell>
          <cell r="C32">
            <v>-7.4039783279711111</v>
          </cell>
          <cell r="D32">
            <v>58.205669718964742</v>
          </cell>
          <cell r="E32">
            <v>18.718874682531826</v>
          </cell>
          <cell r="F32">
            <v>40.199083436727577</v>
          </cell>
          <cell r="G32">
            <v>-10.199999999999999</v>
          </cell>
          <cell r="H32">
            <v>43.8</v>
          </cell>
        </row>
        <row r="33">
          <cell r="B33" t="str">
            <v xml:space="preserve">    Official grants</v>
          </cell>
          <cell r="C33">
            <v>0</v>
          </cell>
          <cell r="D33">
            <v>0</v>
          </cell>
          <cell r="E33">
            <v>0.81386411663181868</v>
          </cell>
          <cell r="F33">
            <v>0</v>
          </cell>
          <cell r="G33">
            <v>0</v>
          </cell>
          <cell r="H33">
            <v>0</v>
          </cell>
        </row>
        <row r="34">
          <cell r="B34" t="str">
            <v xml:space="preserve"> Private grants</v>
          </cell>
          <cell r="C34">
            <v>-7.4039783279711111</v>
          </cell>
          <cell r="D34">
            <v>58.205669718964742</v>
          </cell>
          <cell r="E34">
            <v>17.90501056590001</v>
          </cell>
          <cell r="F34">
            <v>40.199083436727577</v>
          </cell>
          <cell r="G34">
            <v>-10.199999999999999</v>
          </cell>
          <cell r="H34">
            <v>43.8</v>
          </cell>
        </row>
        <row r="36">
          <cell r="B36" t="str">
            <v>Financial account</v>
          </cell>
          <cell r="C36">
            <v>-424.63993351599021</v>
          </cell>
          <cell r="D36">
            <v>-471.03434590360234</v>
          </cell>
          <cell r="E36">
            <v>-462.64170843688373</v>
          </cell>
          <cell r="F36">
            <v>-536.49750501561005</v>
          </cell>
          <cell r="G36">
            <v>-460.64307306156212</v>
          </cell>
          <cell r="H36">
            <v>-184.84476900317136</v>
          </cell>
        </row>
        <row r="37">
          <cell r="B37" t="str">
            <v xml:space="preserve">    Official capital </v>
          </cell>
          <cell r="C37">
            <v>-316.48377950935338</v>
          </cell>
          <cell r="D37">
            <v>-314.85601226051728</v>
          </cell>
          <cell r="E37">
            <v>-381.93351687089506</v>
          </cell>
          <cell r="F37">
            <v>-348.49158758193511</v>
          </cell>
          <cell r="G37">
            <v>-338.5</v>
          </cell>
          <cell r="H37">
            <v>-335.28</v>
          </cell>
        </row>
        <row r="38">
          <cell r="B38" t="str">
            <v xml:space="preserve">        Disbursements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 t="str">
            <v xml:space="preserve">        Amortization</v>
          </cell>
          <cell r="C39">
            <v>-316.48377950935338</v>
          </cell>
          <cell r="D39">
            <v>-314.85601226051728</v>
          </cell>
          <cell r="E39">
            <v>-381.93351687089506</v>
          </cell>
          <cell r="F39">
            <v>-348.49158758193511</v>
          </cell>
          <cell r="G39">
            <v>-338.5</v>
          </cell>
          <cell r="H39">
            <v>-335.28</v>
          </cell>
        </row>
        <row r="40">
          <cell r="B40" t="str">
            <v xml:space="preserve">    Private and short-term capital</v>
          </cell>
          <cell r="C40">
            <v>-108.15615400663683</v>
          </cell>
          <cell r="D40">
            <v>-156.17833364308507</v>
          </cell>
          <cell r="E40">
            <v>-80.708191565988699</v>
          </cell>
          <cell r="F40">
            <v>-188.00591743367491</v>
          </cell>
          <cell r="G40">
            <v>-122.14307306156212</v>
          </cell>
          <cell r="H40">
            <v>150.43523099682861</v>
          </cell>
        </row>
        <row r="41">
          <cell r="B41" t="str">
            <v xml:space="preserve">        Inflows</v>
          </cell>
          <cell r="C41">
            <v>181.1797049668225</v>
          </cell>
          <cell r="D41">
            <v>62.471333457234024</v>
          </cell>
          <cell r="E41">
            <v>137.13610365246143</v>
          </cell>
          <cell r="F41">
            <v>28.303436297287785</v>
          </cell>
          <cell r="G41">
            <v>60.560000000000009</v>
          </cell>
          <cell r="H41">
            <v>358.4</v>
          </cell>
        </row>
        <row r="42">
          <cell r="B42" t="str">
            <v xml:space="preserve">        Outflows</v>
          </cell>
          <cell r="C42">
            <v>-289.33585897345932</v>
          </cell>
          <cell r="D42">
            <v>-218.64966710031911</v>
          </cell>
          <cell r="E42">
            <v>-217.84429521845013</v>
          </cell>
          <cell r="F42">
            <v>-216.3093537309627</v>
          </cell>
          <cell r="G42">
            <v>-182.70307306156212</v>
          </cell>
          <cell r="H42">
            <v>-207.96476900317137</v>
          </cell>
        </row>
        <row r="44">
          <cell r="B44" t="str">
            <v>Balance before errors and ommisions</v>
          </cell>
          <cell r="C44">
            <v>-668.8260422933904</v>
          </cell>
          <cell r="D44">
            <v>-420.92468952792706</v>
          </cell>
          <cell r="E44">
            <v>-756.6223404287141</v>
          </cell>
          <cell r="F44">
            <v>-1261.7589862385107</v>
          </cell>
          <cell r="G44">
            <v>-1322.0933599709692</v>
          </cell>
          <cell r="H44">
            <v>-754.56732928565134</v>
          </cell>
        </row>
        <row r="45">
          <cell r="B45" t="str">
            <v>Errors and omissions</v>
          </cell>
          <cell r="C45">
            <v>213.40878710034383</v>
          </cell>
          <cell r="D45">
            <v>-185.21236747453088</v>
          </cell>
          <cell r="E45">
            <v>88.57554469342972</v>
          </cell>
          <cell r="F45">
            <v>266.62657381503016</v>
          </cell>
          <cell r="G45">
            <v>632.77787977064679</v>
          </cell>
          <cell r="H45">
            <v>3.3969446621589441</v>
          </cell>
        </row>
        <row r="46">
          <cell r="B46" t="str">
            <v xml:space="preserve">               Overall balance</v>
          </cell>
          <cell r="C46">
            <v>-455.41725519304657</v>
          </cell>
          <cell r="D46">
            <v>-606.13705700245794</v>
          </cell>
          <cell r="E46">
            <v>-668.04679573528438</v>
          </cell>
          <cell r="F46">
            <v>-995.13241242348056</v>
          </cell>
          <cell r="G46">
            <v>-689.31548020032244</v>
          </cell>
          <cell r="H46">
            <v>-751.1703846234924</v>
          </cell>
        </row>
        <row r="48">
          <cell r="B48" t="str">
            <v xml:space="preserve">Financing </v>
          </cell>
          <cell r="C48">
            <v>455.41725519304657</v>
          </cell>
          <cell r="D48">
            <v>606.13705700245794</v>
          </cell>
          <cell r="E48">
            <v>668.04679573528438</v>
          </cell>
          <cell r="F48">
            <v>995.13241242348056</v>
          </cell>
          <cell r="G48">
            <v>689.31548020032244</v>
          </cell>
          <cell r="H48">
            <v>751.1703846234924</v>
          </cell>
        </row>
        <row r="49">
          <cell r="B49" t="str">
            <v xml:space="preserve">    Net change in non-Fund arrears</v>
          </cell>
          <cell r="C49">
            <v>403.58940689724881</v>
          </cell>
          <cell r="D49">
            <v>532.51995700329451</v>
          </cell>
          <cell r="E49">
            <v>614.06047599870715</v>
          </cell>
          <cell r="F49">
            <v>1073.0694109232586</v>
          </cell>
          <cell r="G49">
            <v>704.32999999999993</v>
          </cell>
          <cell r="H49">
            <v>739.93000000000006</v>
          </cell>
        </row>
        <row r="50">
          <cell r="B50" t="str">
            <v xml:space="preserve">    Net Fund credit /2</v>
          </cell>
          <cell r="C50">
            <v>15.098308747235208</v>
          </cell>
          <cell r="D50">
            <v>43.895055887351653</v>
          </cell>
          <cell r="E50">
            <v>23.737703401761376</v>
          </cell>
          <cell r="F50">
            <v>11.895647139439793</v>
          </cell>
          <cell r="G50">
            <v>16.985480200322481</v>
          </cell>
          <cell r="H50">
            <v>11.240384623492286</v>
          </cell>
        </row>
        <row r="51">
          <cell r="B51" t="str">
            <v xml:space="preserve">        SAF drawings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 xml:space="preserve">        Purchases (GRA)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 t="str">
            <v xml:space="preserve">        Repurchases </v>
          </cell>
          <cell r="C53">
            <v>56.909009893425015</v>
          </cell>
          <cell r="D53">
            <v>43.895055887351653</v>
          </cell>
          <cell r="E53">
            <v>23.737703401761376</v>
          </cell>
          <cell r="F53">
            <v>11.895647139439793</v>
          </cell>
          <cell r="G53">
            <v>0</v>
          </cell>
          <cell r="H53">
            <v>0</v>
          </cell>
        </row>
        <row r="54">
          <cell r="B54" t="str">
            <v xml:space="preserve">        Burden sharing refunds</v>
          </cell>
          <cell r="C54">
            <v>-41.810701146189807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 t="str">
            <v xml:space="preserve">        Arrears </v>
          </cell>
          <cell r="D55">
            <v>48.07815839197702</v>
          </cell>
          <cell r="E55">
            <v>36.826051807883573</v>
          </cell>
          <cell r="F55">
            <v>28.438673397474059</v>
          </cell>
          <cell r="G55">
            <v>16.985480200322481</v>
          </cell>
          <cell r="H55">
            <v>11.240384623492286</v>
          </cell>
        </row>
        <row r="56">
          <cell r="B56" t="str">
            <v>Other reserves (increase, -)</v>
          </cell>
          <cell r="C56">
            <v>36.72953954856257</v>
          </cell>
          <cell r="D56">
            <v>29.722044111811787</v>
          </cell>
          <cell r="E56">
            <v>30.248616334815928</v>
          </cell>
          <cell r="F56">
            <v>-89.832645639217759</v>
          </cell>
          <cell r="G56">
            <v>-32</v>
          </cell>
          <cell r="H56">
            <v>0</v>
          </cell>
        </row>
        <row r="58">
          <cell r="B58" t="str">
            <v>Memorandum items:</v>
          </cell>
        </row>
        <row r="59">
          <cell r="B59" t="str">
            <v>USD per SDR (period average)</v>
          </cell>
          <cell r="C59">
            <v>1.4517604564649238</v>
          </cell>
          <cell r="D59">
            <v>1.3760205607320271</v>
          </cell>
          <cell r="E59">
            <v>1.3564401943863644</v>
          </cell>
          <cell r="F59">
            <v>1.3673157631539994</v>
          </cell>
          <cell r="G59">
            <v>1.3185437199443006</v>
          </cell>
          <cell r="H59">
            <v>1.3070214678479399</v>
          </cell>
        </row>
        <row r="60">
          <cell r="B60" t="str">
            <v>Current account balance / GDP</v>
          </cell>
          <cell r="C60">
            <v>-2.768166363680499</v>
          </cell>
          <cell r="D60">
            <v>-0.21027894297943875</v>
          </cell>
          <cell r="E60">
            <v>-4.3735148646149398</v>
          </cell>
          <cell r="F60">
            <v>-8.8140640147972853</v>
          </cell>
          <cell r="G60">
            <v>-18.750545025155258</v>
          </cell>
          <cell r="H60">
            <v>-14.087686631449062</v>
          </cell>
        </row>
        <row r="61">
          <cell r="B61" t="str">
            <v>Gross official reserves</v>
          </cell>
          <cell r="D61">
            <v>24</v>
          </cell>
          <cell r="E61">
            <v>30</v>
          </cell>
          <cell r="F61">
            <v>13</v>
          </cell>
          <cell r="G61">
            <v>45</v>
          </cell>
          <cell r="H61">
            <v>45</v>
          </cell>
        </row>
        <row r="62">
          <cell r="B62" t="str">
            <v>Reserves in weeks of imports</v>
          </cell>
          <cell r="D62">
            <v>1.1811764940469445</v>
          </cell>
          <cell r="E62">
            <v>1.0918558739732696</v>
          </cell>
          <cell r="F62">
            <v>0.69312239167054313</v>
          </cell>
          <cell r="G62">
            <v>1.8324230976303417</v>
          </cell>
          <cell r="H62">
            <v>2.119534825711261</v>
          </cell>
        </row>
        <row r="65">
          <cell r="B65" t="str">
            <v>Sources:  Data provided by the DRC authorities;  and Fund staff estimates.</v>
          </cell>
        </row>
        <row r="67">
          <cell r="B67" t="str">
            <v>1/ Data for 1996-99 only partially updated and still requires further reconcilation.</v>
          </cell>
        </row>
        <row r="68">
          <cell r="B68" t="str">
            <v>2/  Includes monthly payments to the Fund of SDR 0.6m starting in June 2001</v>
          </cell>
        </row>
        <row r="71">
          <cell r="B71" t="str">
            <v>Democratic Republic of Congo: Balance of Payments 1999-2001 /1</v>
          </cell>
        </row>
        <row r="72">
          <cell r="B72" t="str">
            <v>BOP ( CFR mill.)</v>
          </cell>
        </row>
        <row r="73">
          <cell r="C73">
            <v>1996</v>
          </cell>
          <cell r="D73">
            <v>1997</v>
          </cell>
          <cell r="E73">
            <v>1998</v>
          </cell>
          <cell r="F73">
            <v>1999</v>
          </cell>
          <cell r="G73">
            <v>2000</v>
          </cell>
          <cell r="H73">
            <v>2001</v>
          </cell>
        </row>
        <row r="74">
          <cell r="F74" t="str">
            <v>Est.</v>
          </cell>
          <cell r="G74" t="str">
            <v>Est.</v>
          </cell>
          <cell r="H74" t="str">
            <v>Proj.</v>
          </cell>
        </row>
        <row r="77">
          <cell r="B77" t="str">
            <v>Current account</v>
          </cell>
          <cell r="F77">
            <v>-5831.1915351228618</v>
          </cell>
          <cell r="G77">
            <v>-58736.269796749089</v>
          </cell>
          <cell r="H77">
            <v>-158902.34311316232</v>
          </cell>
        </row>
        <row r="79">
          <cell r="B79" t="str">
            <v xml:space="preserve">    Merchandise trade</v>
          </cell>
          <cell r="F79">
            <v>2639.6030807687957</v>
          </cell>
          <cell r="G79">
            <v>-18971.51185952111</v>
          </cell>
          <cell r="H79">
            <v>-25320.204735872907</v>
          </cell>
        </row>
        <row r="80">
          <cell r="B80" t="str">
            <v xml:space="preserve">        Exports, f.o.b.</v>
          </cell>
          <cell r="F80">
            <v>8895.7000000000007</v>
          </cell>
          <cell r="G80">
            <v>52462.016512531081</v>
          </cell>
          <cell r="H80">
            <v>199372.57043664163</v>
          </cell>
        </row>
        <row r="81">
          <cell r="B81" t="str">
            <v xml:space="preserve">        Imports, f.o.b.</v>
          </cell>
          <cell r="F81">
            <v>-6251.2999999999993</v>
          </cell>
          <cell r="G81">
            <v>-71433.528372052184</v>
          </cell>
          <cell r="H81">
            <v>-224692.77517251455</v>
          </cell>
        </row>
        <row r="83">
          <cell r="B83" t="str">
            <v xml:space="preserve">    Services</v>
          </cell>
          <cell r="F83">
            <v>-2326.7612341591607</v>
          </cell>
          <cell r="G83">
            <v>-11939.277055263805</v>
          </cell>
          <cell r="H83">
            <v>-44179.447947194029</v>
          </cell>
        </row>
        <row r="84">
          <cell r="B84" t="str">
            <v xml:space="preserve">        Receipts</v>
          </cell>
          <cell r="F84">
            <v>511.3760954195958</v>
          </cell>
          <cell r="G84">
            <v>4740.0328188277663</v>
          </cell>
          <cell r="H84">
            <v>17067.8768721007</v>
          </cell>
        </row>
        <row r="85">
          <cell r="B85" t="str">
            <v xml:space="preserve">        Expenditure</v>
          </cell>
          <cell r="F85">
            <v>-2829.1130455419398</v>
          </cell>
          <cell r="G85">
            <v>-16679.30987409157</v>
          </cell>
          <cell r="H85">
            <v>-61247.324819294729</v>
          </cell>
        </row>
        <row r="87">
          <cell r="B87" t="str">
            <v xml:space="preserve">    Income</v>
          </cell>
          <cell r="F87">
            <v>-5644.6896650286562</v>
          </cell>
          <cell r="G87">
            <v>-28253.084610342117</v>
          </cell>
          <cell r="H87">
            <v>-115713.74947804911</v>
          </cell>
        </row>
        <row r="88">
          <cell r="B88" t="str">
            <v xml:space="preserve">        Receipts</v>
          </cell>
          <cell r="F88">
            <v>12.032378715755195</v>
          </cell>
          <cell r="G88">
            <v>1119.0480551167279</v>
          </cell>
          <cell r="H88">
            <v>4238.6406854392317</v>
          </cell>
        </row>
        <row r="89">
          <cell r="B89" t="str">
            <v xml:space="preserve">        Expenditure </v>
          </cell>
          <cell r="F89">
            <v>-5656.7220437444112</v>
          </cell>
          <cell r="G89">
            <v>-29372.132665458845</v>
          </cell>
          <cell r="H89">
            <v>-119952.39016348835</v>
          </cell>
        </row>
        <row r="90">
          <cell r="B90" t="str">
            <v xml:space="preserve">           of which: interest on public debt</v>
          </cell>
          <cell r="F90">
            <v>-3952.3</v>
          </cell>
          <cell r="G90">
            <v>-26417.452416905915</v>
          </cell>
          <cell r="H90">
            <v>-109137.3875702095</v>
          </cell>
        </row>
        <row r="91">
          <cell r="B91" t="str">
            <v xml:space="preserve">        of which: IMF charges</v>
          </cell>
          <cell r="F91">
            <v>-154.3453379763493</v>
          </cell>
          <cell r="G91">
            <v>-1175.1824169059166</v>
          </cell>
          <cell r="H91">
            <v>-4333.0375702094907</v>
          </cell>
        </row>
        <row r="93">
          <cell r="B93" t="str">
            <v xml:space="preserve">    Current unrequited transfers</v>
          </cell>
          <cell r="F93">
            <v>-499.34371670384058</v>
          </cell>
          <cell r="G93">
            <v>427.60372837793875</v>
          </cell>
          <cell r="H93">
            <v>26311.059047953728</v>
          </cell>
        </row>
        <row r="94">
          <cell r="B94" t="str">
            <v xml:space="preserve">        Official</v>
          </cell>
          <cell r="F94">
            <v>1445.3894932300927</v>
          </cell>
          <cell r="G94">
            <v>9489.1635893231487</v>
          </cell>
          <cell r="H94">
            <v>45945.135537965485</v>
          </cell>
        </row>
        <row r="95">
          <cell r="B95" t="str">
            <v xml:space="preserve">        Private</v>
          </cell>
          <cell r="F95">
            <v>-1944.7332099339335</v>
          </cell>
          <cell r="G95">
            <v>-9061.5598609452099</v>
          </cell>
          <cell r="H95">
            <v>-19634.076490011754</v>
          </cell>
        </row>
        <row r="97">
          <cell r="B97" t="str">
            <v>Capital and financial account</v>
          </cell>
          <cell r="F97">
            <v>-8048.1573135007557</v>
          </cell>
          <cell r="G97">
            <v>-32488.172041247784</v>
          </cell>
          <cell r="H97">
            <v>-36530.595171821391</v>
          </cell>
        </row>
        <row r="99">
          <cell r="B99" t="str">
            <v>Capital account</v>
          </cell>
          <cell r="F99">
            <v>442.18991780400336</v>
          </cell>
          <cell r="G99">
            <v>-703.8</v>
          </cell>
          <cell r="H99">
            <v>11344.199999999999</v>
          </cell>
        </row>
        <row r="100">
          <cell r="B100" t="str">
            <v xml:space="preserve">    Official grants</v>
          </cell>
          <cell r="F100">
            <v>0</v>
          </cell>
          <cell r="G100">
            <v>0</v>
          </cell>
          <cell r="H100">
            <v>0</v>
          </cell>
        </row>
        <row r="101">
          <cell r="B101" t="str">
            <v xml:space="preserve"> Private grants</v>
          </cell>
          <cell r="F101">
            <v>442.18991780400336</v>
          </cell>
          <cell r="G101">
            <v>-703.8</v>
          </cell>
          <cell r="H101">
            <v>11344.199999999999</v>
          </cell>
        </row>
        <row r="103">
          <cell r="B103" t="str">
            <v xml:space="preserve">Financial account </v>
          </cell>
          <cell r="F103">
            <v>-5901.4725551717102</v>
          </cell>
          <cell r="G103">
            <v>-31784.372041247785</v>
          </cell>
          <cell r="H103">
            <v>-47874.795171821381</v>
          </cell>
        </row>
        <row r="104">
          <cell r="B104" t="str">
            <v xml:space="preserve">    Official capital </v>
          </cell>
          <cell r="F104">
            <v>-3833.4074634012863</v>
          </cell>
          <cell r="G104">
            <v>-23356.5</v>
          </cell>
          <cell r="H104">
            <v>-86837.51999999999</v>
          </cell>
        </row>
        <row r="105">
          <cell r="B105" t="str">
            <v xml:space="preserve">        Disbursements</v>
          </cell>
          <cell r="F105">
            <v>0</v>
          </cell>
          <cell r="G105">
            <v>0</v>
          </cell>
          <cell r="H105">
            <v>0</v>
          </cell>
        </row>
        <row r="106">
          <cell r="B106" t="str">
            <v xml:space="preserve">        Amortization</v>
          </cell>
          <cell r="F106">
            <v>-3833.4074634012863</v>
          </cell>
          <cell r="G106">
            <v>-23356.5</v>
          </cell>
          <cell r="H106">
            <v>-86837.51999999999</v>
          </cell>
        </row>
        <row r="107">
          <cell r="B107" t="str">
            <v xml:space="preserve">    Private and short-term capital</v>
          </cell>
          <cell r="F107">
            <v>-2068.0650917704238</v>
          </cell>
          <cell r="G107">
            <v>-8427.8720412477869</v>
          </cell>
          <cell r="H107">
            <v>38962.724828178609</v>
          </cell>
        </row>
        <row r="108">
          <cell r="B108" t="str">
            <v xml:space="preserve">        Inflows</v>
          </cell>
          <cell r="F108">
            <v>311.33779927016565</v>
          </cell>
          <cell r="G108">
            <v>4178.6400000000003</v>
          </cell>
          <cell r="H108">
            <v>92825.599999999991</v>
          </cell>
        </row>
        <row r="109">
          <cell r="B109" t="str">
            <v xml:space="preserve">        Outflows</v>
          </cell>
          <cell r="F109">
            <v>-2379.4028910405896</v>
          </cell>
          <cell r="G109">
            <v>-12606.512041247786</v>
          </cell>
          <cell r="H109">
            <v>-53862.875171821383</v>
          </cell>
        </row>
        <row r="111">
          <cell r="B111" t="str">
            <v>Balance before errors and ommisions</v>
          </cell>
          <cell r="F111">
            <v>-13879.348848623618</v>
          </cell>
          <cell r="G111">
            <v>-91224.44183799687</v>
          </cell>
          <cell r="H111">
            <v>-195432.93828498368</v>
          </cell>
        </row>
        <row r="112">
          <cell r="B112" t="str">
            <v>Errors and omissions</v>
          </cell>
          <cell r="F112">
            <v>2932.8923119653318</v>
          </cell>
          <cell r="G112">
            <v>43661.673704174631</v>
          </cell>
          <cell r="H112">
            <v>879.80866749916652</v>
          </cell>
        </row>
        <row r="113">
          <cell r="B113" t="str">
            <v xml:space="preserve">               Overall balance</v>
          </cell>
          <cell r="F113">
            <v>-10946.456536658286</v>
          </cell>
          <cell r="G113">
            <v>-47562.768133822246</v>
          </cell>
          <cell r="H113">
            <v>-194553.12961748452</v>
          </cell>
        </row>
        <row r="115">
          <cell r="B115" t="str">
            <v xml:space="preserve">Financing </v>
          </cell>
          <cell r="F115">
            <v>10946.456536658286</v>
          </cell>
          <cell r="G115">
            <v>47562.768133822246</v>
          </cell>
          <cell r="H115">
            <v>194553.12961748452</v>
          </cell>
        </row>
        <row r="116">
          <cell r="B116" t="str">
            <v xml:space="preserve">    Net change in non-Fund arrears</v>
          </cell>
          <cell r="F116">
            <v>11803.763520155844</v>
          </cell>
          <cell r="G116">
            <v>48598.77</v>
          </cell>
          <cell r="H116">
            <v>191641.87000000002</v>
          </cell>
        </row>
        <row r="117">
          <cell r="B117" t="str">
            <v xml:space="preserve">    Net Fund credit /2</v>
          </cell>
          <cell r="F117">
            <v>130.85211853383774</v>
          </cell>
          <cell r="G117">
            <v>1171.9981338222512</v>
          </cell>
          <cell r="H117">
            <v>2911.2596174845021</v>
          </cell>
        </row>
        <row r="118">
          <cell r="B118" t="str">
            <v xml:space="preserve">        SAF drawings</v>
          </cell>
          <cell r="F118">
            <v>0</v>
          </cell>
          <cell r="G118">
            <v>0</v>
          </cell>
          <cell r="H118">
            <v>0</v>
          </cell>
        </row>
        <row r="119">
          <cell r="B119" t="str">
            <v xml:space="preserve">        Purchases (GRA)</v>
          </cell>
          <cell r="F119">
            <v>0</v>
          </cell>
          <cell r="G119">
            <v>0</v>
          </cell>
          <cell r="H119">
            <v>0</v>
          </cell>
        </row>
        <row r="120">
          <cell r="B120" t="str">
            <v xml:space="preserve">        Repurchases </v>
          </cell>
          <cell r="F120">
            <v>130.85211853383774</v>
          </cell>
          <cell r="G120">
            <v>0</v>
          </cell>
          <cell r="H120">
            <v>0</v>
          </cell>
        </row>
        <row r="121">
          <cell r="B121" t="str">
            <v xml:space="preserve">        Burden sharing refunds</v>
          </cell>
          <cell r="F121">
            <v>0</v>
          </cell>
          <cell r="G121">
            <v>0</v>
          </cell>
          <cell r="H121">
            <v>0</v>
          </cell>
        </row>
        <row r="122">
          <cell r="B122" t="str">
            <v xml:space="preserve">        Arrears </v>
          </cell>
          <cell r="F122">
            <v>312.82540737221467</v>
          </cell>
          <cell r="G122">
            <v>1171.9981338222512</v>
          </cell>
          <cell r="H122">
            <v>2911.2596174845021</v>
          </cell>
        </row>
        <row r="123">
          <cell r="B123" t="str">
            <v>Other reserves (increase, -)</v>
          </cell>
          <cell r="F123">
            <v>-988.15910203139538</v>
          </cell>
          <cell r="G123">
            <v>-2208</v>
          </cell>
          <cell r="H123">
            <v>0</v>
          </cell>
        </row>
        <row r="125">
          <cell r="B125" t="str">
            <v>Memorandum items:</v>
          </cell>
        </row>
        <row r="126">
          <cell r="B126" t="str">
            <v>CFR per USD (period average)</v>
          </cell>
          <cell r="F126">
            <v>11</v>
          </cell>
          <cell r="G126">
            <v>69</v>
          </cell>
          <cell r="H126">
            <v>259</v>
          </cell>
        </row>
        <row r="127">
          <cell r="B127" t="str">
            <v>Current account balance / GDP</v>
          </cell>
          <cell r="C127">
            <v>-2.768166363680499</v>
          </cell>
          <cell r="D127">
            <v>-0.21027894297943875</v>
          </cell>
          <cell r="E127">
            <v>-4.3735148646149398</v>
          </cell>
          <cell r="F127">
            <v>-8.8140640147972853</v>
          </cell>
          <cell r="G127">
            <v>-18.750545025155258</v>
          </cell>
          <cell r="H127">
            <v>-14.087686631449062</v>
          </cell>
        </row>
        <row r="128">
          <cell r="B128" t="str">
            <v>Gross official reserves</v>
          </cell>
          <cell r="D128">
            <v>24</v>
          </cell>
          <cell r="E128">
            <v>30</v>
          </cell>
          <cell r="F128">
            <v>143</v>
          </cell>
          <cell r="G128">
            <v>3105</v>
          </cell>
          <cell r="H128">
            <v>11655</v>
          </cell>
        </row>
        <row r="129">
          <cell r="B129" t="str">
            <v>Reserves in weeks of imports</v>
          </cell>
          <cell r="D129">
            <v>1.1811764940469445</v>
          </cell>
          <cell r="E129">
            <v>1.0918558739732696</v>
          </cell>
          <cell r="F129">
            <v>0.69312239167054313</v>
          </cell>
          <cell r="G129">
            <v>1.8324230976303417</v>
          </cell>
          <cell r="H129">
            <v>2.119534825711261</v>
          </cell>
        </row>
        <row r="132">
          <cell r="B132" t="str">
            <v>Sources:  Data provided by the DRC authorities;  and Fund staff estimates.</v>
          </cell>
        </row>
        <row r="134">
          <cell r="B134" t="str">
            <v>1/ Data for 1996-99 only partially updated and still requires further reconcilation.</v>
          </cell>
        </row>
        <row r="135">
          <cell r="B135" t="str">
            <v>2/  Includes monthly payments to the Fund of SDR 0.6m starting in June 2001</v>
          </cell>
        </row>
      </sheetData>
      <sheetData sheetId="4" refreshError="1">
        <row r="2">
          <cell r="C2" t="str">
            <v>Trade tax base USD</v>
          </cell>
        </row>
        <row r="3"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 t="str">
            <v>%chg</v>
          </cell>
        </row>
        <row r="4">
          <cell r="J4" t="str">
            <v>2001/2000</v>
          </cell>
        </row>
        <row r="5">
          <cell r="J5" t="str">
            <v>%chg</v>
          </cell>
        </row>
        <row r="7">
          <cell r="C7" t="str">
            <v>Import tax base</v>
          </cell>
        </row>
        <row r="9">
          <cell r="C9" t="str">
            <v>Imports fob</v>
          </cell>
          <cell r="D9">
            <v>1402.8660818168587</v>
          </cell>
          <cell r="E9">
            <v>1132.5491025887191</v>
          </cell>
          <cell r="F9">
            <v>1230.0405426328423</v>
          </cell>
          <cell r="G9">
            <v>1135.2390830340305</v>
          </cell>
          <cell r="H9">
            <v>1035.2685271311911</v>
          </cell>
          <cell r="I9">
            <v>867.53967248075116</v>
          </cell>
          <cell r="J9">
            <v>-16.201483021533512</v>
          </cell>
        </row>
        <row r="10">
          <cell r="C10" t="str">
            <v>less Insurance and freight</v>
          </cell>
          <cell r="D10">
            <v>235.33036999296428</v>
          </cell>
          <cell r="E10">
            <v>162.09522205423286</v>
          </cell>
          <cell r="F10">
            <v>134.1519352248115</v>
          </cell>
          <cell r="G10">
            <v>96.66922445498767</v>
          </cell>
          <cell r="H10">
            <v>85.481697796623166</v>
          </cell>
          <cell r="I10">
            <v>92.972309423643651</v>
          </cell>
          <cell r="J10">
            <v>8.762825049219348</v>
          </cell>
        </row>
        <row r="11">
          <cell r="C11" t="str">
            <v>equals Imports cif</v>
          </cell>
          <cell r="D11">
            <v>1638.196451809823</v>
          </cell>
          <cell r="E11">
            <v>1294.6443246429519</v>
          </cell>
          <cell r="F11">
            <v>1364.1924778576538</v>
          </cell>
          <cell r="G11">
            <v>1231.9083074890182</v>
          </cell>
          <cell r="H11">
            <v>1120.7502249278143</v>
          </cell>
          <cell r="I11">
            <v>960.51198190439482</v>
          </cell>
          <cell r="J11">
            <v>-14.29740895512559</v>
          </cell>
        </row>
        <row r="13">
          <cell r="C13" t="str">
            <v>Less untaxed imports</v>
          </cell>
          <cell r="D13">
            <v>313.56980096509574</v>
          </cell>
          <cell r="E13">
            <v>148.04714101129224</v>
          </cell>
          <cell r="F13">
            <v>232.55901061831111</v>
          </cell>
          <cell r="G13">
            <v>162.26082187759735</v>
          </cell>
          <cell r="H13">
            <v>181.44189946317482</v>
          </cell>
          <cell r="I13">
            <v>190.09601144626836</v>
          </cell>
          <cell r="J13">
            <v>4.7696325979270204</v>
          </cell>
        </row>
        <row r="14">
          <cell r="C14" t="str">
            <v>Donor imports</v>
          </cell>
          <cell r="D14">
            <v>154.77213359999999</v>
          </cell>
          <cell r="E14">
            <v>48.160699999999999</v>
          </cell>
          <cell r="F14">
            <v>124.52120984466825</v>
          </cell>
          <cell r="G14">
            <v>85.409379145414562</v>
          </cell>
          <cell r="H14">
            <v>110.23025498734354</v>
          </cell>
          <cell r="I14">
            <v>133.24181250000001</v>
          </cell>
          <cell r="J14">
            <v>20.875899738505211</v>
          </cell>
        </row>
        <row r="15">
          <cell r="C15" t="str">
            <v>Parallel market imports</v>
          </cell>
          <cell r="D15">
            <v>158.79766736509572</v>
          </cell>
          <cell r="E15">
            <v>99.886441011292234</v>
          </cell>
          <cell r="F15">
            <v>108.03780077364287</v>
          </cell>
          <cell r="G15">
            <v>76.85144273218279</v>
          </cell>
          <cell r="H15">
            <v>71.211644475831264</v>
          </cell>
          <cell r="I15">
            <v>56.854198946268347</v>
          </cell>
          <cell r="J15">
            <v>-20.161654228383586</v>
          </cell>
        </row>
        <row r="16">
          <cell r="C16" t="str">
            <v>Insurance and freight adjustment</v>
          </cell>
          <cell r="D16">
            <v>219.73406766309563</v>
          </cell>
          <cell r="E16">
            <v>136.53388217620954</v>
          </cell>
          <cell r="F16">
            <v>123.5582982340087</v>
          </cell>
          <cell r="G16">
            <v>88.978014241734286</v>
          </cell>
          <cell r="H16">
            <v>14.981583242500051</v>
          </cell>
          <cell r="I16">
            <v>20.372169431565794</v>
          </cell>
          <cell r="J16">
            <v>35.981418664574939</v>
          </cell>
        </row>
        <row r="18">
          <cell r="C18" t="str">
            <v>Equals cif import tax base</v>
          </cell>
          <cell r="D18">
            <v>1104.8925831816316</v>
          </cell>
          <cell r="E18">
            <v>1010.0633014554501</v>
          </cell>
          <cell r="F18">
            <v>1008.075169005334</v>
          </cell>
          <cell r="G18">
            <v>980.66947136968645</v>
          </cell>
          <cell r="H18">
            <v>924.32674222213939</v>
          </cell>
          <cell r="I18">
            <v>750.04380102656069</v>
          </cell>
          <cell r="J18" t="str">
            <v xml:space="preserve"> `</v>
          </cell>
        </row>
        <row r="20">
          <cell r="C20" t="str">
            <v>of which</v>
          </cell>
          <cell r="D20">
            <v>1103.7358610613117</v>
          </cell>
          <cell r="E20">
            <v>1009.00508193545</v>
          </cell>
          <cell r="F20">
            <v>1007.5160763589339</v>
          </cell>
          <cell r="G20">
            <v>979.6832107770465</v>
          </cell>
          <cell r="H20">
            <v>924.32674222213939</v>
          </cell>
          <cell r="I20">
            <v>750.04380102656069</v>
          </cell>
          <cell r="J20">
            <v>-18.855122678436377</v>
          </cell>
        </row>
        <row r="22">
          <cell r="C22" t="str">
            <v>Insurance and freight</v>
          </cell>
          <cell r="D22">
            <v>15.596302329868649</v>
          </cell>
          <cell r="E22">
            <v>25.561339878023318</v>
          </cell>
          <cell r="F22">
            <v>10.593636990802793</v>
          </cell>
          <cell r="G22">
            <v>7.6912102132533846</v>
          </cell>
          <cell r="H22">
            <v>70.500114554123115</v>
          </cell>
          <cell r="I22">
            <v>72.600139992077857</v>
          </cell>
          <cell r="J22">
            <v>2.9787546463382553</v>
          </cell>
        </row>
        <row r="23">
          <cell r="C23" t="str">
            <v>Taxed imports fob</v>
          </cell>
          <cell r="D23">
            <v>1088.139558731443</v>
          </cell>
          <cell r="E23">
            <v>983.44374205742668</v>
          </cell>
          <cell r="F23">
            <v>996.92243936813111</v>
          </cell>
          <cell r="G23">
            <v>971.992000563793</v>
          </cell>
          <cell r="H23">
            <v>853.82662766801627</v>
          </cell>
          <cell r="I23">
            <v>677.44366103448283</v>
          </cell>
          <cell r="J23">
            <v>-20.657936976652181</v>
          </cell>
        </row>
        <row r="25">
          <cell r="C25" t="str">
            <v xml:space="preserve">of which </v>
          </cell>
        </row>
        <row r="27">
          <cell r="C27" t="str">
            <v xml:space="preserve">Recorded payments </v>
          </cell>
          <cell r="D27">
            <v>586.27698353912069</v>
          </cell>
          <cell r="E27">
            <v>507.63349032580413</v>
          </cell>
          <cell r="F27">
            <v>543.88019088913006</v>
          </cell>
          <cell r="G27">
            <v>409.9216709679115</v>
          </cell>
          <cell r="H27">
            <v>241.42535512180143</v>
          </cell>
          <cell r="I27">
            <v>254.51656367904022</v>
          </cell>
          <cell r="J27">
            <v>5.4224663149544217</v>
          </cell>
        </row>
        <row r="28">
          <cell r="C28" t="str">
            <v>Recorded payments excl other private *</v>
          </cell>
          <cell r="D28">
            <v>586.27698353912069</v>
          </cell>
          <cell r="E28">
            <v>507.63349032580413</v>
          </cell>
          <cell r="F28">
            <v>543.88019088913006</v>
          </cell>
          <cell r="G28">
            <v>409.9216709679115</v>
          </cell>
          <cell r="H28">
            <v>241.42535512180143</v>
          </cell>
          <cell r="I28">
            <v>227.62014680596809</v>
          </cell>
          <cell r="J28">
            <v>-5.7182097998234145</v>
          </cell>
        </row>
        <row r="29">
          <cell r="C29" t="str">
            <v xml:space="preserve">Forex Budg Gvt &amp; BoZ </v>
          </cell>
          <cell r="D29">
            <v>160.06727272727272</v>
          </cell>
          <cell r="E29">
            <v>120.28763636363638</v>
          </cell>
          <cell r="F29">
            <v>113.66887272727274</v>
          </cell>
          <cell r="G29">
            <v>113.66887272727274</v>
          </cell>
          <cell r="H29">
            <v>104.26810462326935</v>
          </cell>
          <cell r="I29">
            <v>72.349861718752479</v>
          </cell>
          <cell r="J29">
            <v>-30.611703377404375</v>
          </cell>
        </row>
        <row r="30">
          <cell r="C30" t="str">
            <v>Private sector imports</v>
          </cell>
          <cell r="D30">
            <v>426.20971081184803</v>
          </cell>
          <cell r="E30">
            <v>387.34585396216778</v>
          </cell>
          <cell r="F30">
            <v>430.21131816185732</v>
          </cell>
          <cell r="G30">
            <v>296.25279824063875</v>
          </cell>
          <cell r="H30">
            <v>137.15725049853208</v>
          </cell>
          <cell r="I30">
            <v>155.27028508721563</v>
          </cell>
          <cell r="J30">
            <v>13.206035060375765</v>
          </cell>
        </row>
        <row r="31">
          <cell r="C31" t="str">
            <v>private nonenergy imports</v>
          </cell>
          <cell r="D31">
            <v>347.00971081184798</v>
          </cell>
          <cell r="E31">
            <v>281.04585396216777</v>
          </cell>
          <cell r="F31">
            <v>303.91131816185731</v>
          </cell>
          <cell r="G31">
            <v>239.55279824063877</v>
          </cell>
          <cell r="H31">
            <v>87.557250498532099</v>
          </cell>
          <cell r="I31">
            <v>100.27028508721563</v>
          </cell>
          <cell r="J31">
            <v>14.519682283646706</v>
          </cell>
        </row>
        <row r="32">
          <cell r="C32" t="str">
            <v>energy imports</v>
          </cell>
          <cell r="D32">
            <v>79.2</v>
          </cell>
          <cell r="E32">
            <v>106.30000000000001</v>
          </cell>
          <cell r="F32">
            <v>126.29999999999998</v>
          </cell>
          <cell r="G32">
            <v>56.7</v>
          </cell>
          <cell r="H32">
            <v>49.600000000000009</v>
          </cell>
          <cell r="I32">
            <v>55</v>
          </cell>
          <cell r="J32">
            <v>10.887096774193527</v>
          </cell>
        </row>
        <row r="33">
          <cell r="C33" t="str">
            <v xml:space="preserve">* Other private 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26.896416873072127</v>
          </cell>
          <cell r="J33" t="str">
            <v>na</v>
          </cell>
        </row>
        <row r="34">
          <cell r="C34" t="str">
            <v>Export driven imports</v>
          </cell>
          <cell r="D34">
            <v>138.92246107609128</v>
          </cell>
          <cell r="E34">
            <v>129.67227967948116</v>
          </cell>
          <cell r="F34">
            <v>155.16798179175549</v>
          </cell>
          <cell r="G34">
            <v>72.024360081488197</v>
          </cell>
          <cell r="H34">
            <v>125.00158646880413</v>
          </cell>
          <cell r="I34">
            <v>138.12711951137646</v>
          </cell>
          <cell r="J34">
            <v>10.500293166957508</v>
          </cell>
        </row>
        <row r="35">
          <cell r="C35" t="str">
            <v xml:space="preserve">Gécamines </v>
          </cell>
          <cell r="D35">
            <v>90.904032076091255</v>
          </cell>
          <cell r="E35">
            <v>82.830202879481163</v>
          </cell>
          <cell r="F35">
            <v>116.51821269778871</v>
          </cell>
          <cell r="G35">
            <v>31.858457281488185</v>
          </cell>
          <cell r="H35">
            <v>29.799088070741195</v>
          </cell>
          <cell r="I35">
            <v>30.655580313174525</v>
          </cell>
          <cell r="J35">
            <v>2.874222997697351</v>
          </cell>
        </row>
        <row r="36">
          <cell r="C36" t="str">
            <v xml:space="preserve">MIBA </v>
          </cell>
          <cell r="D36">
            <v>15.929550000000001</v>
          </cell>
          <cell r="E36">
            <v>18.242532000000004</v>
          </cell>
          <cell r="F36">
            <v>20.593496000000002</v>
          </cell>
          <cell r="G36">
            <v>21.390102800000005</v>
          </cell>
          <cell r="H36">
            <v>30.40926000000001</v>
          </cell>
          <cell r="I36">
            <v>28.616320000000005</v>
          </cell>
          <cell r="J36">
            <v>-5.8960329846895476</v>
          </cell>
        </row>
        <row r="37">
          <cell r="C37" t="str">
            <v>Petroleum investments (20% exports 81%)</v>
          </cell>
          <cell r="D37">
            <v>32.088879000000013</v>
          </cell>
          <cell r="E37">
            <v>28.599544800000004</v>
          </cell>
          <cell r="F37">
            <v>18.056273093966766</v>
          </cell>
          <cell r="G37">
            <v>18.775800000000004</v>
          </cell>
          <cell r="H37">
            <v>30.722068674702207</v>
          </cell>
          <cell r="I37">
            <v>35.148421313366811</v>
          </cell>
          <cell r="J37">
            <v>14.407729783865243</v>
          </cell>
        </row>
        <row r="38">
          <cell r="C38" t="str">
            <v>FDI related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34.071169723360732</v>
          </cell>
          <cell r="I38">
            <v>43.706797884835119</v>
          </cell>
          <cell r="J38">
            <v>28.280884512361681</v>
          </cell>
        </row>
        <row r="39">
          <cell r="C39" t="str">
            <v>Adjustment to total or customs data</v>
          </cell>
          <cell r="D39">
            <v>362.94011411623097</v>
          </cell>
          <cell r="E39">
            <v>346.13797205214144</v>
          </cell>
          <cell r="F39">
            <v>297.87426668724561</v>
          </cell>
          <cell r="G39">
            <v>490.04596951439333</v>
          </cell>
          <cell r="H39">
            <v>487.39968607741071</v>
          </cell>
          <cell r="I39">
            <v>284.79997784406612</v>
          </cell>
          <cell r="J39">
            <v>-41.567467936605709</v>
          </cell>
        </row>
        <row r="41">
          <cell r="C41" t="str">
            <v>Export tax base</v>
          </cell>
        </row>
        <row r="43">
          <cell r="C43" t="str">
            <v>Total exports fob</v>
          </cell>
          <cell r="D43">
            <v>1652.0142390106732</v>
          </cell>
          <cell r="E43">
            <v>1188.6875525652449</v>
          </cell>
          <cell r="F43">
            <v>1180.0437398552008</v>
          </cell>
          <cell r="G43">
            <v>933.34743513600029</v>
          </cell>
          <cell r="H43">
            <v>760.31907989175477</v>
          </cell>
          <cell r="I43">
            <v>769.77826423413762</v>
          </cell>
          <cell r="J43">
            <v>1.2441071903298129</v>
          </cell>
        </row>
        <row r="44">
          <cell r="C44" t="str">
            <v>Total exports excl parallel fob</v>
          </cell>
          <cell r="D44">
            <v>1255.0200705979339</v>
          </cell>
          <cell r="E44">
            <v>903.2977211044099</v>
          </cell>
          <cell r="F44">
            <v>871.36430907336398</v>
          </cell>
          <cell r="G44">
            <v>677.17595936205771</v>
          </cell>
          <cell r="H44">
            <v>556.35003921090617</v>
          </cell>
          <cell r="I44">
            <v>580.26426774657648</v>
          </cell>
          <cell r="J44">
            <v>4.2984141008759247</v>
          </cell>
        </row>
        <row r="46">
          <cell r="C46" t="str">
            <v>Exports tax base fob</v>
          </cell>
          <cell r="D46">
            <v>454.7243759744955</v>
          </cell>
          <cell r="E46">
            <v>347.14013693001561</v>
          </cell>
          <cell r="F46">
            <v>407.31950636029575</v>
          </cell>
          <cell r="G46">
            <v>303.38836746295101</v>
          </cell>
          <cell r="H46">
            <v>192.06281109437865</v>
          </cell>
          <cell r="I46">
            <v>173.24856227771085</v>
          </cell>
          <cell r="J46">
            <v>-9.7958832891509537</v>
          </cell>
        </row>
        <row r="47">
          <cell r="C47" t="str">
            <v>of which</v>
          </cell>
        </row>
        <row r="48">
          <cell r="C48" t="str">
            <v>Gold</v>
          </cell>
          <cell r="D48">
            <v>38.951576664000001</v>
          </cell>
          <cell r="E48">
            <v>7.2379249800000007</v>
          </cell>
          <cell r="F48">
            <v>1.0015005000000001</v>
          </cell>
          <cell r="G48">
            <v>0.3</v>
          </cell>
          <cell r="H48">
            <v>0</v>
          </cell>
          <cell r="I48">
            <v>0</v>
          </cell>
          <cell r="J48" t="str">
            <v>na</v>
          </cell>
        </row>
        <row r="49">
          <cell r="C49" t="str">
            <v>CA diamonds</v>
          </cell>
          <cell r="D49">
            <v>324.32400000000001</v>
          </cell>
          <cell r="E49">
            <v>295.20006372344852</v>
          </cell>
          <cell r="F49">
            <v>348.73929997045678</v>
          </cell>
          <cell r="G49">
            <v>267.72794541958837</v>
          </cell>
          <cell r="H49">
            <v>163.94589127398464</v>
          </cell>
          <cell r="I49">
            <v>162.048</v>
          </cell>
          <cell r="J49">
            <v>-1.1576327160361166</v>
          </cell>
        </row>
        <row r="50">
          <cell r="C50" t="str">
            <v>Wood</v>
          </cell>
          <cell r="D50">
            <v>32</v>
          </cell>
          <cell r="E50">
            <v>17.043654611285604</v>
          </cell>
          <cell r="F50">
            <v>32.409999999999997</v>
          </cell>
          <cell r="G50">
            <v>0</v>
          </cell>
          <cell r="H50">
            <v>23.470078215008552</v>
          </cell>
          <cell r="I50">
            <v>9.3880312860034216</v>
          </cell>
          <cell r="J50">
            <v>-60</v>
          </cell>
        </row>
        <row r="51">
          <cell r="C51" t="str">
            <v>Coffee</v>
          </cell>
          <cell r="D51">
            <v>59.448799310495474</v>
          </cell>
          <cell r="E51">
            <v>27.658493615281508</v>
          </cell>
          <cell r="F51">
            <v>25.168705889838932</v>
          </cell>
          <cell r="G51">
            <v>35.360422043362647</v>
          </cell>
          <cell r="H51">
            <v>4.6468416053854344</v>
          </cell>
          <cell r="I51">
            <v>1.8125309917074286</v>
          </cell>
          <cell r="J51">
            <v>-60.994345285907649</v>
          </cell>
        </row>
      </sheetData>
      <sheetData sheetId="5" refreshError="1"/>
      <sheetData sheetId="6" refreshError="1">
        <row r="2">
          <cell r="B2" t="str">
            <v>RED Tables</v>
          </cell>
        </row>
        <row r="3">
          <cell r="C3" t="str">
            <v>Table 4.   Democratic Republic of the Congo:   Balance of Payments, 1996-2000</v>
          </cell>
        </row>
        <row r="4">
          <cell r="C4" t="str">
            <v>Table 4a.  Democratic Republic of the Congo:  Foreign Trade Indicators, 1996-2001</v>
          </cell>
        </row>
        <row r="5">
          <cell r="C5" t="str">
            <v>Table 4b.  Democratic Republic of the Congo:  Composition of Commodity Exports, 1996-2000</v>
          </cell>
        </row>
        <row r="6">
          <cell r="C6" t="str">
            <v>Table 4c.    Democratic Republic of the Congo:  Composition of Imports, 1996-2000</v>
          </cell>
        </row>
        <row r="7">
          <cell r="C7" t="str">
            <v>Table 4d.    Democratic Republic of the Congo:  International Reserves, 1996-2000</v>
          </cell>
        </row>
        <row r="11">
          <cell r="A11" t="str">
            <v>Table 4.   Democratic Republic of the Congo:   Balance of Payments, 1996-2000</v>
          </cell>
        </row>
        <row r="14">
          <cell r="B14">
            <v>37041.615946759259</v>
          </cell>
          <cell r="D14">
            <v>1989</v>
          </cell>
          <cell r="E14">
            <v>1990</v>
          </cell>
          <cell r="F14">
            <v>1991</v>
          </cell>
          <cell r="G14">
            <v>1992</v>
          </cell>
          <cell r="H14">
            <v>1993</v>
          </cell>
          <cell r="I14">
            <v>1994</v>
          </cell>
          <cell r="J14">
            <v>1995</v>
          </cell>
          <cell r="K14">
            <v>1996</v>
          </cell>
          <cell r="L14">
            <v>1997</v>
          </cell>
          <cell r="M14">
            <v>1998</v>
          </cell>
          <cell r="N14">
            <v>1999</v>
          </cell>
          <cell r="O14">
            <v>2000</v>
          </cell>
          <cell r="P14">
            <v>2001</v>
          </cell>
          <cell r="Q14">
            <v>2002</v>
          </cell>
          <cell r="R14">
            <v>2003</v>
          </cell>
        </row>
        <row r="15">
          <cell r="N15" t="str">
            <v>Est.</v>
          </cell>
          <cell r="O15" t="str">
            <v>Est.</v>
          </cell>
        </row>
        <row r="18">
          <cell r="K18" t="str">
            <v xml:space="preserve">                    (In millions of U.S. dollars)</v>
          </cell>
        </row>
        <row r="20">
          <cell r="B20" t="str">
            <v>Current account</v>
          </cell>
          <cell r="D20">
            <v>-862.73155350651734</v>
          </cell>
          <cell r="E20">
            <v>-719.70917579381182</v>
          </cell>
          <cell r="F20">
            <v>-962.69745555583461</v>
          </cell>
          <cell r="G20">
            <v>-755.97158598374187</v>
          </cell>
          <cell r="H20">
            <v>-378.37338323139744</v>
          </cell>
          <cell r="I20">
            <v>-281.86813795811838</v>
          </cell>
          <cell r="J20">
            <v>-368.66950875846311</v>
          </cell>
          <cell r="K20">
            <v>-626.76789127516508</v>
          </cell>
          <cell r="L20">
            <v>-831.42451741841796</v>
          </cell>
          <cell r="M20">
            <v>-838.9863467095056</v>
          </cell>
          <cell r="N20">
            <v>-964.7506813695685</v>
          </cell>
          <cell r="O20">
            <v>-851.25028690940712</v>
          </cell>
          <cell r="P20">
            <v>-613.52256028247996</v>
          </cell>
          <cell r="Q20">
            <v>245.06886339203027</v>
          </cell>
          <cell r="R20">
            <v>31.927570351296993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B22" t="str">
            <v xml:space="preserve">    Trade balance</v>
          </cell>
          <cell r="D22">
            <v>492.4521920000002</v>
          </cell>
          <cell r="E22">
            <v>587.73976799999969</v>
          </cell>
          <cell r="F22">
            <v>345.04995200000008</v>
          </cell>
          <cell r="G22">
            <v>310.96840785817005</v>
          </cell>
          <cell r="H22">
            <v>529.49061708734746</v>
          </cell>
          <cell r="I22">
            <v>588.71508674359393</v>
          </cell>
          <cell r="J22">
            <v>300.89465943333744</v>
          </cell>
          <cell r="K22">
            <v>249.14815719381454</v>
          </cell>
          <cell r="L22">
            <v>56.138449976525862</v>
          </cell>
          <cell r="M22">
            <v>-49.996802777641506</v>
          </cell>
          <cell r="N22">
            <v>-201.89164789803021</v>
          </cell>
          <cell r="O22">
            <v>-274.94944723943638</v>
          </cell>
          <cell r="P22">
            <v>-97.761408246613541</v>
          </cell>
          <cell r="Q22">
            <v>556.22209171793872</v>
          </cell>
          <cell r="R22">
            <v>561.05214107821155</v>
          </cell>
        </row>
        <row r="23">
          <cell r="B23" t="str">
            <v xml:space="preserve">        Exports, f.o.b.</v>
          </cell>
          <cell r="D23">
            <v>2417.0148320000003</v>
          </cell>
          <cell r="E23">
            <v>2326.266404</v>
          </cell>
          <cell r="F23">
            <v>1649.3168800000001</v>
          </cell>
          <cell r="G23">
            <v>1245.8453514100411</v>
          </cell>
          <cell r="H23">
            <v>1143.8784639186576</v>
          </cell>
          <cell r="I23">
            <v>1255.457829682533</v>
          </cell>
          <cell r="J23">
            <v>1652.0142390106732</v>
          </cell>
          <cell r="K23">
            <v>1652.0142390106732</v>
          </cell>
          <cell r="L23">
            <v>1188.6875525652449</v>
          </cell>
          <cell r="M23">
            <v>1180.0437398552008</v>
          </cell>
          <cell r="N23">
            <v>933.34743513600029</v>
          </cell>
          <cell r="O23">
            <v>760.31907989175477</v>
          </cell>
          <cell r="P23">
            <v>769.77826423413762</v>
          </cell>
          <cell r="Q23">
            <v>844.08268984254244</v>
          </cell>
          <cell r="R23">
            <v>873.5971476763026</v>
          </cell>
        </row>
        <row r="24">
          <cell r="B24" t="str">
            <v xml:space="preserve">        Imports, c.i.f.</v>
          </cell>
          <cell r="D24">
            <v>-1924.5626400000001</v>
          </cell>
          <cell r="E24">
            <v>-1738.5266360000003</v>
          </cell>
          <cell r="F24">
            <v>-1304.266928</v>
          </cell>
          <cell r="G24">
            <v>-934.87694355187102</v>
          </cell>
          <cell r="H24">
            <v>-614.38784683131018</v>
          </cell>
          <cell r="I24">
            <v>-666.74274293893905</v>
          </cell>
          <cell r="J24">
            <v>-1351.1195795773358</v>
          </cell>
          <cell r="K24">
            <v>-1402.8660818168587</v>
          </cell>
          <cell r="L24">
            <v>-1132.5491025887191</v>
          </cell>
          <cell r="M24">
            <v>-1230.0405426328423</v>
          </cell>
          <cell r="N24">
            <v>-1135.2390830340305</v>
          </cell>
          <cell r="O24">
            <v>-1035.2685271311911</v>
          </cell>
          <cell r="P24">
            <v>-867.53967248075116</v>
          </cell>
          <cell r="Q24">
            <v>-287.86059812460371</v>
          </cell>
          <cell r="R24">
            <v>-312.54500659809105</v>
          </cell>
        </row>
        <row r="26">
          <cell r="B26" t="str">
            <v xml:space="preserve">    Services</v>
          </cell>
          <cell r="D26">
            <v>-666.22780395491236</v>
          </cell>
          <cell r="E26">
            <v>-527.812465331152</v>
          </cell>
          <cell r="F26">
            <v>-569.10014006784013</v>
          </cell>
          <cell r="G26">
            <v>-383.44826167722658</v>
          </cell>
          <cell r="H26">
            <v>-302.72338881795883</v>
          </cell>
          <cell r="I26">
            <v>-429.59265879132772</v>
          </cell>
          <cell r="J26">
            <v>-442.50658563889658</v>
          </cell>
          <cell r="K26">
            <v>-482.22080717215971</v>
          </cell>
          <cell r="L26">
            <v>-360.69890716766218</v>
          </cell>
          <cell r="M26">
            <v>-347.13099090016351</v>
          </cell>
          <cell r="N26">
            <v>-288.09802424970513</v>
          </cell>
          <cell r="O26">
            <v>-173.0330008009247</v>
          </cell>
          <cell r="P26">
            <v>-170.57701910113525</v>
          </cell>
          <cell r="Q26">
            <v>-77.81197519033708</v>
          </cell>
          <cell r="R26">
            <v>-75.198852959125603</v>
          </cell>
        </row>
        <row r="27">
          <cell r="B27" t="str">
            <v xml:space="preserve">        Receipts</v>
          </cell>
          <cell r="D27">
            <v>198.6728</v>
          </cell>
          <cell r="E27">
            <v>230.37445200000002</v>
          </cell>
          <cell r="F27">
            <v>192.11766202624003</v>
          </cell>
          <cell r="G27">
            <v>114.27643540801853</v>
          </cell>
          <cell r="H27">
            <v>128.60254702991742</v>
          </cell>
          <cell r="I27">
            <v>61.419934876702776</v>
          </cell>
          <cell r="J27">
            <v>226.89105223086426</v>
          </cell>
          <cell r="K27">
            <v>85.77966281427841</v>
          </cell>
          <cell r="L27">
            <v>66.459483682860608</v>
          </cell>
          <cell r="M27">
            <v>60.28819840973037</v>
          </cell>
          <cell r="N27">
            <v>63.56478146975973</v>
          </cell>
          <cell r="O27">
            <v>68.696127809098058</v>
          </cell>
          <cell r="P27">
            <v>65.899138502319303</v>
          </cell>
          <cell r="Q27">
            <v>87.497161451937046</v>
          </cell>
          <cell r="R27">
            <v>100.62173566972758</v>
          </cell>
        </row>
        <row r="28">
          <cell r="B28" t="str">
            <v xml:space="preserve">        Expenditure</v>
          </cell>
          <cell r="D28">
            <v>-864.90060395491241</v>
          </cell>
          <cell r="E28">
            <v>-758.18691733115202</v>
          </cell>
          <cell r="F28">
            <v>-761.21780209408018</v>
          </cell>
          <cell r="G28">
            <v>-497.72469708524511</v>
          </cell>
          <cell r="H28">
            <v>-431.32593584787628</v>
          </cell>
          <cell r="I28">
            <v>-491.01259366803049</v>
          </cell>
          <cell r="J28">
            <v>-669.39763786976084</v>
          </cell>
          <cell r="K28">
            <v>-568.00046998643813</v>
          </cell>
          <cell r="L28">
            <v>-427.15839085052278</v>
          </cell>
          <cell r="M28">
            <v>-407.41918930989385</v>
          </cell>
          <cell r="N28">
            <v>-351.66280571946487</v>
          </cell>
          <cell r="O28">
            <v>-241.72912861002274</v>
          </cell>
          <cell r="P28">
            <v>-236.47615760345454</v>
          </cell>
          <cell r="Q28">
            <v>-165.30913664227413</v>
          </cell>
          <cell r="R28">
            <v>-175.82058862885319</v>
          </cell>
        </row>
        <row r="29">
          <cell r="V29">
            <v>305</v>
          </cell>
          <cell r="W29">
            <v>305</v>
          </cell>
          <cell r="X29" t="e">
            <v>#N/A</v>
          </cell>
        </row>
        <row r="30">
          <cell r="B30" t="str">
            <v xml:space="preserve">    Income</v>
          </cell>
          <cell r="D30">
            <v>-649.04197365040375</v>
          </cell>
          <cell r="E30">
            <v>-752.40434076728798</v>
          </cell>
          <cell r="F30">
            <v>-681.98807598799453</v>
          </cell>
          <cell r="G30">
            <v>-594.28660470900729</v>
          </cell>
          <cell r="H30">
            <v>-488.71804213452401</v>
          </cell>
          <cell r="I30">
            <v>-441.31625087453534</v>
          </cell>
          <cell r="J30">
            <v>-443.07074568397752</v>
          </cell>
          <cell r="K30">
            <v>-477.3165740695917</v>
          </cell>
          <cell r="L30">
            <v>-479.2537207893522</v>
          </cell>
          <cell r="M30">
            <v>-474.82004975528918</v>
          </cell>
          <cell r="N30">
            <v>-429.36612588512031</v>
          </cell>
          <cell r="O30">
            <v>-409.46499435278429</v>
          </cell>
          <cell r="P30">
            <v>-446.77123350598112</v>
          </cell>
          <cell r="Q30">
            <v>-453.96620910159612</v>
          </cell>
          <cell r="R30">
            <v>-457.44176155920269</v>
          </cell>
        </row>
        <row r="31">
          <cell r="B31" t="str">
            <v xml:space="preserve">        Receipts</v>
          </cell>
          <cell r="D31">
            <v>32.68488</v>
          </cell>
          <cell r="E31">
            <v>27.270474000000004</v>
          </cell>
          <cell r="F31">
            <v>34.255070676480003</v>
          </cell>
          <cell r="G31">
            <v>21.125571186016973</v>
          </cell>
          <cell r="H31">
            <v>22.341376248411279</v>
          </cell>
          <cell r="I31">
            <v>5.0109503978661945</v>
          </cell>
          <cell r="J31">
            <v>13.806757742243263</v>
          </cell>
          <cell r="K31">
            <v>10.116520430185171</v>
          </cell>
          <cell r="L31">
            <v>10.394067573348625</v>
          </cell>
          <cell r="M31">
            <v>9.9562925735205141</v>
          </cell>
          <cell r="N31">
            <v>10.388440984747129</v>
          </cell>
          <cell r="O31">
            <v>16.218087755314897</v>
          </cell>
          <cell r="P31">
            <v>16.365408051888924</v>
          </cell>
          <cell r="Q31">
            <v>16.700916309178655</v>
          </cell>
          <cell r="R31">
            <v>17.050307269098901</v>
          </cell>
        </row>
        <row r="32">
          <cell r="B32" t="str">
            <v xml:space="preserve">        Expenditure</v>
          </cell>
          <cell r="D32">
            <v>-681.72685365040377</v>
          </cell>
          <cell r="E32">
            <v>-779.67481476728801</v>
          </cell>
          <cell r="F32">
            <v>-716.24314666447458</v>
          </cell>
          <cell r="G32">
            <v>-615.41217589502423</v>
          </cell>
          <cell r="H32">
            <v>-511.05941838293529</v>
          </cell>
          <cell r="I32">
            <v>-446.32720127240151</v>
          </cell>
          <cell r="J32">
            <v>-456.87750342622076</v>
          </cell>
          <cell r="K32">
            <v>-487.43309449977687</v>
          </cell>
          <cell r="L32">
            <v>-489.64778836270085</v>
          </cell>
          <cell r="M32">
            <v>-484.77634232880968</v>
          </cell>
          <cell r="N32">
            <v>-439.75456686986746</v>
          </cell>
          <cell r="O32">
            <v>-425.6830821080992</v>
          </cell>
          <cell r="P32">
            <v>-463.13664155787006</v>
          </cell>
          <cell r="Q32">
            <v>-470.66712541077476</v>
          </cell>
          <cell r="R32">
            <v>-474.49206882830157</v>
          </cell>
        </row>
        <row r="33">
          <cell r="B33" t="str">
            <v xml:space="preserve">           Of which:  IMF charges</v>
          </cell>
          <cell r="D33">
            <v>-57.260064479999997</v>
          </cell>
          <cell r="E33">
            <v>-48.381561408179998</v>
          </cell>
          <cell r="F33">
            <v>-36.085219999999978</v>
          </cell>
          <cell r="G33">
            <v>-29.143749337127229</v>
          </cell>
          <cell r="H33">
            <v>-23.33859195527522</v>
          </cell>
          <cell r="I33">
            <v>-19.347044687342727</v>
          </cell>
          <cell r="J33">
            <v>-22.60250091750699</v>
          </cell>
          <cell r="K33">
            <v>-17.760837424391877</v>
          </cell>
          <cell r="L33">
            <v>-15.869645126922467</v>
          </cell>
          <cell r="M33">
            <v>-16.259648610109352</v>
          </cell>
          <cell r="N33">
            <v>-14.031394361486342</v>
          </cell>
          <cell r="O33">
            <v>-17.031629230520529</v>
          </cell>
          <cell r="P33">
            <v>-16.729874788453632</v>
          </cell>
          <cell r="Q33">
            <v>-15.752670666857396</v>
          </cell>
          <cell r="R33">
            <v>-15.684304039929449</v>
          </cell>
        </row>
        <row r="35">
          <cell r="B35" t="str">
            <v xml:space="preserve">    Unrequited transfers</v>
          </cell>
          <cell r="D35">
            <v>-39.913967901201445</v>
          </cell>
          <cell r="E35">
            <v>-27.232137695371485</v>
          </cell>
          <cell r="F35">
            <v>-56.659191500000006</v>
          </cell>
          <cell r="G35">
            <v>-89.205127455678081</v>
          </cell>
          <cell r="H35">
            <v>-116.42256936626204</v>
          </cell>
          <cell r="I35">
            <v>0.32568496415076709</v>
          </cell>
          <cell r="J35">
            <v>216.01316313107355</v>
          </cell>
          <cell r="K35">
            <v>83.621332772771751</v>
          </cell>
          <cell r="L35">
            <v>-47.610339437929497</v>
          </cell>
          <cell r="M35">
            <v>32.961496723588624</v>
          </cell>
          <cell r="N35">
            <v>-45.394883336712809</v>
          </cell>
          <cell r="O35">
            <v>6.1971554837382428</v>
          </cell>
          <cell r="P35">
            <v>101.58710057124992</v>
          </cell>
          <cell r="Q35">
            <v>220.62495596602474</v>
          </cell>
          <cell r="R35">
            <v>3.5160437914137219</v>
          </cell>
        </row>
        <row r="36">
          <cell r="B36" t="str">
            <v xml:space="preserve">        Official</v>
          </cell>
          <cell r="D36">
            <v>69.035632098798558</v>
          </cell>
          <cell r="E36">
            <v>54.172262304628525</v>
          </cell>
          <cell r="F36">
            <v>25.430408499999999</v>
          </cell>
          <cell r="G36">
            <v>7.9725000000000001</v>
          </cell>
          <cell r="H36">
            <v>6.455000000000001</v>
          </cell>
          <cell r="I36">
            <v>98.540312762328156</v>
          </cell>
          <cell r="J36">
            <v>340.40276549587713</v>
          </cell>
          <cell r="K36">
            <v>221.10304800000003</v>
          </cell>
          <cell r="L36">
            <v>66.599367102828751</v>
          </cell>
          <cell r="M36">
            <v>182.16991810608874</v>
          </cell>
          <cell r="N36">
            <v>131.39904483909933</v>
          </cell>
          <cell r="O36">
            <v>137.52410999019057</v>
          </cell>
          <cell r="P36">
            <v>177.39434570643044</v>
          </cell>
          <cell r="Q36">
            <v>296.13362527823375</v>
          </cell>
          <cell r="R36">
            <v>78.697005305125131</v>
          </cell>
        </row>
        <row r="37">
          <cell r="B37" t="str">
            <v xml:space="preserve">        Private</v>
          </cell>
          <cell r="D37">
            <v>-108.9496</v>
          </cell>
          <cell r="E37">
            <v>-81.40440000000001</v>
          </cell>
          <cell r="F37">
            <v>-82.089600000000004</v>
          </cell>
          <cell r="G37">
            <v>-97.177627455678078</v>
          </cell>
          <cell r="H37">
            <v>-122.87756936626204</v>
          </cell>
          <cell r="I37">
            <v>-98.214627798177389</v>
          </cell>
          <cell r="J37">
            <v>-124.38960236480359</v>
          </cell>
          <cell r="K37">
            <v>-137.48171522722828</v>
          </cell>
          <cell r="L37">
            <v>-114.20970654075825</v>
          </cell>
          <cell r="M37">
            <v>-149.20842138250012</v>
          </cell>
          <cell r="N37">
            <v>-176.79392817581214</v>
          </cell>
          <cell r="O37">
            <v>-131.32695450645232</v>
          </cell>
          <cell r="P37">
            <v>-75.807245135180523</v>
          </cell>
          <cell r="Q37">
            <v>-75.508669312209008</v>
          </cell>
          <cell r="R37">
            <v>-75.180961513711409</v>
          </cell>
        </row>
        <row r="38">
          <cell r="B38" t="str">
            <v xml:space="preserve">   Central Bank of the Congo imports</v>
          </cell>
        </row>
        <row r="39">
          <cell r="B39" t="str">
            <v>Capital account</v>
          </cell>
          <cell r="D39">
            <v>302.27757629639564</v>
          </cell>
          <cell r="E39">
            <v>271.23236311388558</v>
          </cell>
          <cell r="F39">
            <v>76.291225499999996</v>
          </cell>
          <cell r="G39">
            <v>23.9175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0.94950813607043971</v>
          </cell>
          <cell r="N39">
            <v>0</v>
          </cell>
          <cell r="O39">
            <v>-10.199999999999999</v>
          </cell>
          <cell r="P39">
            <v>43.8</v>
          </cell>
          <cell r="Q39">
            <v>25.554285695853455</v>
          </cell>
          <cell r="R39">
            <v>25.655332263771914</v>
          </cell>
        </row>
        <row r="40">
          <cell r="B40" t="str">
            <v xml:space="preserve">    Official grants</v>
          </cell>
          <cell r="D40">
            <v>207.10689629639566</v>
          </cell>
          <cell r="E40">
            <v>162.5167869138856</v>
          </cell>
          <cell r="F40">
            <v>76.291225499999996</v>
          </cell>
          <cell r="G40">
            <v>23.9175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0.94950813607043971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 xml:space="preserve">    Debt cancellation 1/</v>
          </cell>
          <cell r="D41">
            <v>95.170680000000004</v>
          </cell>
          <cell r="E41">
            <v>108.7155762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3">
          <cell r="B43" t="str">
            <v>Financial and Cap. accounts</v>
          </cell>
          <cell r="D43">
            <v>-352.97817457824937</v>
          </cell>
          <cell r="E43">
            <v>-588.68730631677477</v>
          </cell>
          <cell r="F43">
            <v>-135.99185502906059</v>
          </cell>
          <cell r="G43">
            <v>-190.40561724679779</v>
          </cell>
          <cell r="H43">
            <v>-621.53442045079578</v>
          </cell>
          <cell r="I43">
            <v>-794.26733788039542</v>
          </cell>
          <cell r="J43">
            <v>-838.88416553114621</v>
          </cell>
          <cell r="K43">
            <v>-555.09838414901787</v>
          </cell>
          <cell r="L43">
            <v>-546.76053005213168</v>
          </cell>
          <cell r="M43">
            <v>-612.84659377106584</v>
          </cell>
          <cell r="N43">
            <v>-556.36265198638216</v>
          </cell>
          <cell r="O43">
            <v>-460.64307306156212</v>
          </cell>
          <cell r="P43">
            <v>-184.84476900317136</v>
          </cell>
          <cell r="Q43">
            <v>-352.72386204691986</v>
          </cell>
          <cell r="R43">
            <v>-388.54351555045969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B45" t="str">
            <v xml:space="preserve">    Official capital </v>
          </cell>
          <cell r="D45">
            <v>-161.35505457824937</v>
          </cell>
          <cell r="E45">
            <v>-315.30419631677478</v>
          </cell>
          <cell r="F45">
            <v>-390.05916702906052</v>
          </cell>
          <cell r="G45">
            <v>-527.00638481066812</v>
          </cell>
          <cell r="H45">
            <v>-537.75425951925342</v>
          </cell>
          <cell r="I45">
            <v>-638.49836551244061</v>
          </cell>
          <cell r="J45">
            <v>-565.74047486376685</v>
          </cell>
          <cell r="K45">
            <v>-335.755005752697</v>
          </cell>
          <cell r="L45">
            <v>-314.85601226051728</v>
          </cell>
          <cell r="M45">
            <v>-381.93351687089506</v>
          </cell>
          <cell r="N45">
            <v>-348.49158758193511</v>
          </cell>
          <cell r="O45">
            <v>-338.5</v>
          </cell>
          <cell r="P45">
            <v>-335.28</v>
          </cell>
          <cell r="Q45">
            <v>-310.08999999999997</v>
          </cell>
          <cell r="R45">
            <v>-336.24</v>
          </cell>
        </row>
        <row r="46">
          <cell r="B46" t="str">
            <v xml:space="preserve">        Disbursements</v>
          </cell>
          <cell r="D46">
            <v>383.45703342175062</v>
          </cell>
          <cell r="E46">
            <v>224.23229485423107</v>
          </cell>
          <cell r="F46">
            <v>221.47532140000001</v>
          </cell>
          <cell r="G46">
            <v>66.897642089053761</v>
          </cell>
          <cell r="H46">
            <v>13.96336015525705</v>
          </cell>
          <cell r="I46">
            <v>1.5999999999999999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 xml:space="preserve">        Amortization</v>
          </cell>
          <cell r="D47">
            <v>-544.81208800000002</v>
          </cell>
          <cell r="E47">
            <v>-539.53649117100588</v>
          </cell>
          <cell r="F47">
            <v>-611.5344884290605</v>
          </cell>
          <cell r="G47">
            <v>-593.90402689972188</v>
          </cell>
          <cell r="H47">
            <v>-551.7176196745105</v>
          </cell>
          <cell r="I47">
            <v>-640.09836551244052</v>
          </cell>
          <cell r="J47">
            <v>-565.74047486376685</v>
          </cell>
          <cell r="K47">
            <v>-335.755005752697</v>
          </cell>
          <cell r="L47">
            <v>-314.85601226051728</v>
          </cell>
          <cell r="M47">
            <v>-381.93351687089506</v>
          </cell>
          <cell r="N47">
            <v>-348.49158758193511</v>
          </cell>
          <cell r="O47">
            <v>-338.5</v>
          </cell>
          <cell r="P47">
            <v>-335.28</v>
          </cell>
          <cell r="Q47">
            <v>-310.08999999999997</v>
          </cell>
          <cell r="R47">
            <v>-336.24</v>
          </cell>
        </row>
        <row r="49">
          <cell r="B49" t="str">
            <v xml:space="preserve">    Private and short-term capital</v>
          </cell>
          <cell r="D49">
            <v>-191.62312</v>
          </cell>
          <cell r="E49">
            <v>-273.38310999999999</v>
          </cell>
          <cell r="F49">
            <v>254.0673119999999</v>
          </cell>
          <cell r="G49">
            <v>336.60076756387036</v>
          </cell>
          <cell r="H49">
            <v>-83.780160931542298</v>
          </cell>
          <cell r="I49">
            <v>-155.76897236795483</v>
          </cell>
          <cell r="J49">
            <v>-273.1436906673793</v>
          </cell>
          <cell r="K49">
            <v>-219.34337839632087</v>
          </cell>
          <cell r="L49">
            <v>-231.90451779161435</v>
          </cell>
          <cell r="M49">
            <v>-230.91307690017075</v>
          </cell>
          <cell r="N49">
            <v>-207.87106440444705</v>
          </cell>
          <cell r="O49">
            <v>-122.14307306156212</v>
          </cell>
          <cell r="P49">
            <v>150.43523099682861</v>
          </cell>
          <cell r="Q49">
            <v>-42.633862046919901</v>
          </cell>
          <cell r="R49">
            <v>-52.30351555045965</v>
          </cell>
        </row>
        <row r="50">
          <cell r="B50" t="str">
            <v xml:space="preserve">        Inflows</v>
          </cell>
          <cell r="D50">
            <v>783.53988799999991</v>
          </cell>
          <cell r="E50">
            <v>1099.0950740000001</v>
          </cell>
          <cell r="F50">
            <v>1068.396144</v>
          </cell>
          <cell r="G50">
            <v>386.45711556287046</v>
          </cell>
          <cell r="H50">
            <v>275.07819505856389</v>
          </cell>
          <cell r="I50">
            <v>96.210247639030925</v>
          </cell>
          <cell r="J50">
            <v>214.23485763380796</v>
          </cell>
          <cell r="K50">
            <v>311.39712555461625</v>
          </cell>
          <cell r="L50">
            <v>142.56596368287362</v>
          </cell>
          <cell r="M50">
            <v>153.93119139978353</v>
          </cell>
          <cell r="N50">
            <v>160.74621300797173</v>
          </cell>
          <cell r="O50">
            <v>60.560000000000009</v>
          </cell>
          <cell r="P50">
            <v>358.4</v>
          </cell>
          <cell r="Q50">
            <v>68.797774328943078</v>
          </cell>
          <cell r="R50">
            <v>65.721451672957002</v>
          </cell>
        </row>
        <row r="51">
          <cell r="B51" t="str">
            <v xml:space="preserve">        Outflows</v>
          </cell>
          <cell r="D51">
            <v>-975.16300799999999</v>
          </cell>
          <cell r="E51">
            <v>-1372.4781840000001</v>
          </cell>
          <cell r="F51">
            <v>-814.32883200000003</v>
          </cell>
          <cell r="G51">
            <v>-49.85634799900005</v>
          </cell>
          <cell r="H51">
            <v>-358.85835599010619</v>
          </cell>
          <cell r="I51">
            <v>-251.97922000698577</v>
          </cell>
          <cell r="J51">
            <v>-487.37854830118727</v>
          </cell>
          <cell r="K51">
            <v>-530.74050395093718</v>
          </cell>
          <cell r="L51">
            <v>-374.47048147448794</v>
          </cell>
          <cell r="M51">
            <v>-384.84426829995431</v>
          </cell>
          <cell r="N51">
            <v>-368.61727741241879</v>
          </cell>
          <cell r="O51">
            <v>-182.70307306156212</v>
          </cell>
          <cell r="P51">
            <v>-207.96476900317137</v>
          </cell>
          <cell r="Q51">
            <v>-111.43163637586298</v>
          </cell>
          <cell r="R51">
            <v>-118.02496722341665</v>
          </cell>
        </row>
        <row r="53">
          <cell r="B53" t="str">
            <v>Errors and omissions</v>
          </cell>
          <cell r="D53">
            <v>404.2179914304412</v>
          </cell>
          <cell r="E53">
            <v>149.61460108027299</v>
          </cell>
          <cell r="F53">
            <v>-451.43689968555094</v>
          </cell>
          <cell r="G53">
            <v>-1688.8288624544966</v>
          </cell>
          <cell r="H53">
            <v>-129.90451239806856</v>
          </cell>
          <cell r="I53">
            <v>-80.492962771428594</v>
          </cell>
          <cell r="J53">
            <v>-219.16510693672285</v>
          </cell>
          <cell r="K53">
            <v>518.98645620531204</v>
          </cell>
          <cell r="L53">
            <v>715.31657256923506</v>
          </cell>
          <cell r="M53">
            <v>779.44075963375542</v>
          </cell>
          <cell r="N53">
            <v>957.66618396257434</v>
          </cell>
          <cell r="O53">
            <v>632.77787977064679</v>
          </cell>
          <cell r="P53">
            <v>3.3969446621589441</v>
          </cell>
          <cell r="Q53">
            <v>-640.53846772423663</v>
          </cell>
          <cell r="R53">
            <v>-418.44088208904344</v>
          </cell>
        </row>
        <row r="54"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B55" t="str">
            <v>Overall balance</v>
          </cell>
          <cell r="D55">
            <v>-509.21416035792981</v>
          </cell>
          <cell r="E55">
            <v>-887.54951791642793</v>
          </cell>
          <cell r="F55">
            <v>-1473.8349847704462</v>
          </cell>
          <cell r="G55">
            <v>-2611.2885656850362</v>
          </cell>
          <cell r="H55">
            <v>-1129.812316080262</v>
          </cell>
          <cell r="I55">
            <v>-1156.6284386099424</v>
          </cell>
          <cell r="J55">
            <v>-1426.7187812263323</v>
          </cell>
          <cell r="K55">
            <v>-662.87981921887092</v>
          </cell>
          <cell r="L55">
            <v>-662.86847490131458</v>
          </cell>
          <cell r="M55">
            <v>-671.44267271074557</v>
          </cell>
          <cell r="N55">
            <v>-563.44714939337632</v>
          </cell>
          <cell r="O55">
            <v>-689.31548020032244</v>
          </cell>
          <cell r="P55">
            <v>-751.1703846234924</v>
          </cell>
          <cell r="Q55">
            <v>-722.63918068327268</v>
          </cell>
          <cell r="R55">
            <v>-749.40149502443433</v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e">
            <v>#N/A</v>
          </cell>
        </row>
        <row r="57">
          <cell r="B57" t="str">
            <v xml:space="preserve">    Financing</v>
          </cell>
          <cell r="D57">
            <v>509.21416035792981</v>
          </cell>
          <cell r="E57">
            <v>887.54951791642793</v>
          </cell>
          <cell r="F57">
            <v>1473.8349847704462</v>
          </cell>
          <cell r="G57">
            <v>2611.2885656850362</v>
          </cell>
          <cell r="H57">
            <v>1129.812316080262</v>
          </cell>
          <cell r="I57">
            <v>1156.6284386099424</v>
          </cell>
          <cell r="J57">
            <v>1113.0984660501335</v>
          </cell>
          <cell r="K57">
            <v>662.87981921887092</v>
          </cell>
          <cell r="L57">
            <v>662.86847490131458</v>
          </cell>
          <cell r="M57">
            <v>671.44267271074557</v>
          </cell>
          <cell r="N57">
            <v>563.44714939337632</v>
          </cell>
          <cell r="O57">
            <v>689.31548020032244</v>
          </cell>
          <cell r="P57">
            <v>751.1703846234924</v>
          </cell>
          <cell r="Q57">
            <v>722.6391806832728</v>
          </cell>
          <cell r="R57">
            <v>749.40149502443421</v>
          </cell>
        </row>
        <row r="59">
          <cell r="B59" t="str">
            <v xml:space="preserve">        Net change in arrears</v>
          </cell>
          <cell r="D59">
            <v>-513.94301734751616</v>
          </cell>
          <cell r="E59">
            <v>490.93544859659505</v>
          </cell>
          <cell r="F59">
            <v>1430.5476301536542</v>
          </cell>
          <cell r="G59">
            <v>2612.4516568540171</v>
          </cell>
          <cell r="H59">
            <v>1115.9158899603183</v>
          </cell>
          <cell r="I59">
            <v>1140.7468451240841</v>
          </cell>
          <cell r="J59">
            <v>1073.7488772044871</v>
          </cell>
          <cell r="K59">
            <v>638.30151469091982</v>
          </cell>
          <cell r="L59">
            <v>605.1682723975257</v>
          </cell>
          <cell r="M59">
            <v>628.05145036203191</v>
          </cell>
          <cell r="N59">
            <v>526.1605756925328</v>
          </cell>
          <cell r="O59">
            <v>704.32999999999993</v>
          </cell>
          <cell r="P59">
            <v>739.93000000000006</v>
          </cell>
          <cell r="Q59">
            <v>716.26</v>
          </cell>
          <cell r="R59">
            <v>743.05</v>
          </cell>
        </row>
        <row r="61">
          <cell r="B61" t="str">
            <v xml:space="preserve">        Net Fund credit</v>
          </cell>
          <cell r="D61">
            <v>-135.715825024</v>
          </cell>
          <cell r="E61">
            <v>-151.83277339999998</v>
          </cell>
          <cell r="F61">
            <v>-32.787954400000018</v>
          </cell>
          <cell r="G61">
            <v>13.308021176088907</v>
          </cell>
          <cell r="H61">
            <v>18.448623228904211</v>
          </cell>
          <cell r="I61">
            <v>7.6500547586093575</v>
          </cell>
          <cell r="J61">
            <v>0.36406712887259118</v>
          </cell>
          <cell r="K61">
            <v>-12.151235020611413</v>
          </cell>
          <cell r="L61">
            <v>27.978158391977018</v>
          </cell>
          <cell r="M61">
            <v>13.142606013897648</v>
          </cell>
          <cell r="N61">
            <v>16.5033741009028</v>
          </cell>
          <cell r="O61">
            <v>16.985480200322481</v>
          </cell>
          <cell r="P61">
            <v>11.240384623492286</v>
          </cell>
          <cell r="Q61">
            <v>6.3791806832728302</v>
          </cell>
          <cell r="R61">
            <v>6.3514950244342403</v>
          </cell>
        </row>
        <row r="62">
          <cell r="B62" t="str">
            <v xml:space="preserve">            SAF drawings</v>
          </cell>
          <cell r="D62">
            <v>111.897648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 xml:space="preserve">            Purchases (GRA)</v>
          </cell>
          <cell r="D63">
            <v>96.132000000000005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 xml:space="preserve">            Repurchases </v>
          </cell>
          <cell r="D64">
            <v>-215.325938624</v>
          </cell>
          <cell r="E64">
            <v>-189.73262693000001</v>
          </cell>
          <cell r="F64">
            <v>-107.98202800000001</v>
          </cell>
          <cell r="G64">
            <v>-54.616323672605262</v>
          </cell>
          <cell r="H64">
            <v>-80.548807599837232</v>
          </cell>
          <cell r="I64">
            <v>-79.15392313356989</v>
          </cell>
          <cell r="J64">
            <v>-44.143139375802249</v>
          </cell>
          <cell r="K64">
            <v>-29.572360498190498</v>
          </cell>
          <cell r="L64">
            <v>-20.100000000000001</v>
          </cell>
          <cell r="M64">
            <v>-23.683445793985925</v>
          </cell>
          <cell r="N64">
            <v>-11.935299296571259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 xml:space="preserve">            Burden sharing refunds</v>
          </cell>
          <cell r="D65">
            <v>0</v>
          </cell>
          <cell r="E65">
            <v>0</v>
          </cell>
          <cell r="F65">
            <v>1.36816</v>
          </cell>
          <cell r="G65">
            <v>1.2069743004277698</v>
          </cell>
          <cell r="H65">
            <v>3.2115728357091213</v>
          </cell>
          <cell r="I65">
            <v>0.42951003410281663</v>
          </cell>
          <cell r="J65">
            <v>1.2135570962419864</v>
          </cell>
          <cell r="K65">
            <v>3.5873000879248269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 xml:space="preserve">            Arrears </v>
          </cell>
          <cell r="D66">
            <v>-128.4195344</v>
          </cell>
          <cell r="E66">
            <v>37.899853530000023</v>
          </cell>
          <cell r="F66">
            <v>73.825913599999993</v>
          </cell>
          <cell r="G66">
            <v>66.717370548266402</v>
          </cell>
          <cell r="H66">
            <v>95.785857993032323</v>
          </cell>
          <cell r="I66">
            <v>86.374467858076429</v>
          </cell>
          <cell r="J66">
            <v>43.293649408432856</v>
          </cell>
          <cell r="K66">
            <v>13.833825389654258</v>
          </cell>
          <cell r="L66">
            <v>48.07815839197702</v>
          </cell>
          <cell r="M66">
            <v>36.826051807883573</v>
          </cell>
          <cell r="N66">
            <v>28.438673397474059</v>
          </cell>
          <cell r="O66">
            <v>16.985480200322481</v>
          </cell>
          <cell r="P66">
            <v>11.240384623492286</v>
          </cell>
          <cell r="Q66">
            <v>6.3791806832728302</v>
          </cell>
          <cell r="R66">
            <v>6.3514950244342403</v>
          </cell>
        </row>
        <row r="68">
          <cell r="B68" t="str">
            <v xml:space="preserve">        Other reserves (increase, -)</v>
          </cell>
          <cell r="D68">
            <v>-66.156648309274047</v>
          </cell>
          <cell r="E68">
            <v>152.60638269052734</v>
          </cell>
          <cell r="F68">
            <v>76.075309016792247</v>
          </cell>
          <cell r="G68">
            <v>-14.471112345069864</v>
          </cell>
          <cell r="H68">
            <v>-4.5521971089604225</v>
          </cell>
          <cell r="I68">
            <v>8.2315387272487026</v>
          </cell>
          <cell r="J68">
            <v>38.98552171677381</v>
          </cell>
          <cell r="K68">
            <v>36.72953954856257</v>
          </cell>
          <cell r="L68">
            <v>29.722044111811787</v>
          </cell>
          <cell r="M68">
            <v>30.248616334815928</v>
          </cell>
          <cell r="N68">
            <v>20.78319959994079</v>
          </cell>
          <cell r="O68">
            <v>-32</v>
          </cell>
          <cell r="P68">
            <v>0</v>
          </cell>
          <cell r="Q68">
            <v>0</v>
          </cell>
          <cell r="R68">
            <v>0</v>
          </cell>
        </row>
        <row r="70">
          <cell r="B70" t="str">
            <v xml:space="preserve">        Debt rescheduling 1/</v>
          </cell>
          <cell r="D70">
            <v>1225.02965103872</v>
          </cell>
          <cell r="E70">
            <v>395.84046002930546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2">
          <cell r="B72" t="str">
            <v>Memorandum items:</v>
          </cell>
          <cell r="K72" t="str">
            <v>(Annual percentage changes)</v>
          </cell>
        </row>
        <row r="74">
          <cell r="B74" t="str">
            <v xml:space="preserve">   Export volume</v>
          </cell>
          <cell r="D74">
            <v>-3.0788700662039759</v>
          </cell>
          <cell r="E74">
            <v>-2.8739078421075135</v>
          </cell>
          <cell r="F74">
            <v>-27.864237143923503</v>
          </cell>
          <cell r="G74">
            <v>-32.814585100460832</v>
          </cell>
          <cell r="H74">
            <v>-13.91940038106226</v>
          </cell>
          <cell r="I74">
            <v>-12.452628165770321</v>
          </cell>
          <cell r="J74">
            <v>28.040355486807783</v>
          </cell>
          <cell r="K74">
            <v>1.0126028176269841</v>
          </cell>
          <cell r="L74">
            <v>-15.148514193143299</v>
          </cell>
          <cell r="M74">
            <v>6.9697260102240364</v>
          </cell>
          <cell r="N74">
            <v>-22.068690854646235</v>
          </cell>
          <cell r="O74">
            <v>-13.416475423691537</v>
          </cell>
          <cell r="P74">
            <v>11.921387419948104</v>
          </cell>
          <cell r="Q74">
            <v>-14.450908700915178</v>
          </cell>
          <cell r="R74">
            <v>0.66049482544906368</v>
          </cell>
        </row>
        <row r="75">
          <cell r="B75" t="str">
            <v xml:space="preserve">   Export prices</v>
          </cell>
          <cell r="D75">
            <v>1.3608510227892339</v>
          </cell>
          <cell r="E75">
            <v>-0.90671681461765274</v>
          </cell>
          <cell r="F75">
            <v>-1.7134646531881543</v>
          </cell>
          <cell r="G75">
            <v>12.430729558590215</v>
          </cell>
          <cell r="H75">
            <v>6.6621820131717442</v>
          </cell>
          <cell r="I75">
            <v>25.365816309865934</v>
          </cell>
          <cell r="J75">
            <v>2.7696282403871777</v>
          </cell>
          <cell r="K75">
            <v>-1.0024519608263063</v>
          </cell>
          <cell r="L75">
            <v>-15.200268490579091</v>
          </cell>
          <cell r="M75">
            <v>-7.1953992124603019</v>
          </cell>
          <cell r="N75">
            <v>1.4923389471205724</v>
          </cell>
          <cell r="O75">
            <v>-5.9156714280413638</v>
          </cell>
          <cell r="P75">
            <v>-9.5399820139427902</v>
          </cell>
          <cell r="Q75">
            <v>28.175183878459308</v>
          </cell>
          <cell r="R75">
            <v>2.8175266557191208</v>
          </cell>
        </row>
        <row r="76">
          <cell r="B76" t="str">
            <v xml:space="preserve">   Import volume</v>
          </cell>
          <cell r="D76">
            <v>17.656670984695381</v>
          </cell>
          <cell r="E76">
            <v>-17.229233165104006</v>
          </cell>
          <cell r="F76">
            <v>-22.00667426362034</v>
          </cell>
          <cell r="G76">
            <v>-29.738980669391552</v>
          </cell>
          <cell r="H76">
            <v>-30.867281483406543</v>
          </cell>
          <cell r="I76">
            <v>5.8601202028171144</v>
          </cell>
          <cell r="J76">
            <v>84.574966885089225</v>
          </cell>
          <cell r="K76">
            <v>6.6615733591183641</v>
          </cell>
          <cell r="L76">
            <v>-13.115967057967069</v>
          </cell>
          <cell r="M76">
            <v>55.709396947477501</v>
          </cell>
          <cell r="N76">
            <v>-8.1258526448924471</v>
          </cell>
          <cell r="O76">
            <v>-6.6792685007711015</v>
          </cell>
          <cell r="P76">
            <v>-17.659743399979433</v>
          </cell>
          <cell r="Q76">
            <v>-70.025755735686687</v>
          </cell>
          <cell r="R76">
            <v>8.8616154133218288</v>
          </cell>
        </row>
        <row r="77">
          <cell r="B77" t="str">
            <v xml:space="preserve">   Import prices</v>
          </cell>
          <cell r="D77">
            <v>1.5980235971058647</v>
          </cell>
          <cell r="E77">
            <v>9.1370773127592742</v>
          </cell>
          <cell r="F77">
            <v>-3.8104941646572144</v>
          </cell>
          <cell r="G77">
            <v>2.0172284906648201</v>
          </cell>
          <cell r="H77">
            <v>-4.9385285983843659</v>
          </cell>
          <cell r="I77">
            <v>2.5140279989410743</v>
          </cell>
          <cell r="J77">
            <v>9.7899762159484141</v>
          </cell>
          <cell r="K77">
            <v>-2.654822382739269</v>
          </cell>
          <cell r="L77">
            <v>-7.0817859838084871</v>
          </cell>
          <cell r="M77">
            <v>-30.249461768443041</v>
          </cell>
          <cell r="N77">
            <v>0.45570049616553376</v>
          </cell>
          <cell r="O77">
            <v>-2.2790809559384542</v>
          </cell>
          <cell r="P77">
            <v>1.7710175297723936</v>
          </cell>
          <cell r="Q77">
            <v>10.699239470134074</v>
          </cell>
          <cell r="R77">
            <v>-0.26316860437430023</v>
          </cell>
        </row>
        <row r="80">
          <cell r="B80" t="str">
            <v xml:space="preserve">    Sources:  Data provided by Congolese authorities; and staff estimates.</v>
          </cell>
        </row>
        <row r="83">
          <cell r="B83" t="str">
            <v>Table 4a.  Democratic Republic of the Congo:  Foreign Trade Indicators, 1996-2001</v>
          </cell>
        </row>
        <row r="85">
          <cell r="K85" t="str">
            <v>(Indices, 1989=100, and percentage changes)</v>
          </cell>
        </row>
        <row r="88">
          <cell r="B88">
            <v>37041.615946759259</v>
          </cell>
          <cell r="D88">
            <v>1989</v>
          </cell>
          <cell r="E88">
            <v>1990</v>
          </cell>
          <cell r="F88">
            <v>1991</v>
          </cell>
          <cell r="G88">
            <v>1992</v>
          </cell>
          <cell r="H88">
            <v>1993</v>
          </cell>
          <cell r="I88">
            <v>1994</v>
          </cell>
          <cell r="J88">
            <v>1995</v>
          </cell>
          <cell r="K88">
            <v>1996</v>
          </cell>
          <cell r="L88">
            <v>1997</v>
          </cell>
          <cell r="M88">
            <v>1998</v>
          </cell>
          <cell r="N88">
            <v>1999</v>
          </cell>
          <cell r="O88">
            <v>2000</v>
          </cell>
          <cell r="P88">
            <v>2001</v>
          </cell>
          <cell r="Q88">
            <v>2002</v>
          </cell>
          <cell r="R88">
            <v>2003</v>
          </cell>
        </row>
        <row r="89">
          <cell r="N89" t="str">
            <v>Est.</v>
          </cell>
          <cell r="O89" t="str">
            <v>Est.</v>
          </cell>
          <cell r="P89" t="str">
            <v>Est.</v>
          </cell>
        </row>
        <row r="92">
          <cell r="B92" t="str">
            <v>Exports</v>
          </cell>
        </row>
        <row r="93">
          <cell r="B93" t="str">
            <v xml:space="preserve">   SDR value index</v>
          </cell>
          <cell r="D93">
            <v>100</v>
          </cell>
          <cell r="E93">
            <v>90.926446412472799</v>
          </cell>
          <cell r="F93">
            <v>63.928514609959151</v>
          </cell>
          <cell r="G93">
            <v>46.910961446677632</v>
          </cell>
          <cell r="H93">
            <v>43.442753354192071</v>
          </cell>
          <cell r="I93">
            <v>46.502625019886509</v>
          </cell>
          <cell r="J93">
            <v>57.75252251051436</v>
          </cell>
          <cell r="K93">
            <v>60.345685135593087</v>
          </cell>
          <cell r="L93">
            <v>45.8110441604993</v>
          </cell>
          <cell r="M93">
            <v>46.134397559470997</v>
          </cell>
          <cell r="N93">
            <v>36.199445381869779</v>
          </cell>
          <cell r="O93">
            <v>30.579385463664448</v>
          </cell>
          <cell r="P93">
            <v>31.23275698171032</v>
          </cell>
          <cell r="Q93">
            <v>34.38298436167188</v>
          </cell>
          <cell r="R93">
            <v>35.740343659294133</v>
          </cell>
        </row>
        <row r="94">
          <cell r="B94" t="str">
            <v xml:space="preserve">      Percentage change</v>
          </cell>
          <cell r="D94">
            <v>3.0043152892336611</v>
          </cell>
          <cell r="E94">
            <v>-9.0735535875271935</v>
          </cell>
          <cell r="F94">
            <v>-29.69205645631634</v>
          </cell>
          <cell r="G94">
            <v>-26.619659892160918</v>
          </cell>
          <cell r="H94">
            <v>-7.3931720551661861</v>
          </cell>
          <cell r="I94">
            <v>7.04345703125</v>
          </cell>
          <cell r="J94">
            <v>24.191962251199616</v>
          </cell>
          <cell r="K94">
            <v>4.4901287638243303</v>
          </cell>
          <cell r="L94">
            <v>-24.085634196438953</v>
          </cell>
          <cell r="M94">
            <v>0.70584158230235783</v>
          </cell>
          <cell r="N94">
            <v>-21.534804187687186</v>
          </cell>
          <cell r="O94">
            <v>-15.52526526005863</v>
          </cell>
          <cell r="P94">
            <v>2.1366404462974886</v>
          </cell>
          <cell r="Q94">
            <v>10.086292996184465</v>
          </cell>
          <cell r="R94">
            <v>3.9477646365547958</v>
          </cell>
        </row>
        <row r="95">
          <cell r="B95" t="str">
            <v xml:space="preserve">   U.S. dollar value index</v>
          </cell>
          <cell r="D95">
            <v>100</v>
          </cell>
          <cell r="E95">
            <v>96.245433548915841</v>
          </cell>
          <cell r="F95">
            <v>68.237764128044049</v>
          </cell>
          <cell r="G95">
            <v>51.54479546073555</v>
          </cell>
          <cell r="H95">
            <v>47.326083761436244</v>
          </cell>
          <cell r="I95">
            <v>51.94249588628643</v>
          </cell>
          <cell r="J95">
            <v>68.349362905799211</v>
          </cell>
          <cell r="K95">
            <v>68.349362905799211</v>
          </cell>
          <cell r="L95">
            <v>49.179985858077877</v>
          </cell>
          <cell r="M95">
            <v>48.822362371634824</v>
          </cell>
          <cell r="N95">
            <v>38.615709873972349</v>
          </cell>
          <cell r="O95">
            <v>31.456947215446572</v>
          </cell>
          <cell r="P95">
            <v>31.848305357612201</v>
          </cell>
          <cell r="Q95">
            <v>34.922528346426887</v>
          </cell>
          <cell r="R95">
            <v>36.143640333122399</v>
          </cell>
        </row>
        <row r="96">
          <cell r="B96" t="str">
            <v xml:space="preserve">      Percentage change</v>
          </cell>
          <cell r="D96">
            <v>-1.7599178782010005</v>
          </cell>
          <cell r="E96">
            <v>-3.7545664510841625</v>
          </cell>
          <cell r="F96">
            <v>-29.100257942769993</v>
          </cell>
          <cell r="G96">
            <v>-24.462947871482342</v>
          </cell>
          <cell r="H96">
            <v>-8.184554156418999</v>
          </cell>
          <cell r="I96">
            <v>9.7544773578156949</v>
          </cell>
          <cell r="J96">
            <v>31.586597331462517</v>
          </cell>
          <cell r="K96">
            <v>0</v>
          </cell>
          <cell r="L96">
            <v>-28.046167854031122</v>
          </cell>
          <cell r="M96">
            <v>-0.72717281268659395</v>
          </cell>
          <cell r="N96">
            <v>-20.905691576269181</v>
          </cell>
          <cell r="O96">
            <v>-18.538472248443384</v>
          </cell>
          <cell r="P96">
            <v>1.2441071903298129</v>
          </cell>
          <cell r="Q96">
            <v>9.6527050789529945</v>
          </cell>
          <cell r="R96">
            <v>3.4966310989348548</v>
          </cell>
        </row>
        <row r="98">
          <cell r="B98" t="str">
            <v xml:space="preserve">   Volume index (1989=100)</v>
          </cell>
          <cell r="D98">
            <v>100</v>
          </cell>
          <cell r="E98">
            <v>97.126092157892487</v>
          </cell>
          <cell r="F98">
            <v>70.062647510391642</v>
          </cell>
          <cell r="G98">
            <v>47.071880419458267</v>
          </cell>
          <cell r="H98">
            <v>40.519756916979027</v>
          </cell>
          <cell r="I98">
            <v>35.473982254433622</v>
          </cell>
          <cell r="J98">
            <v>45.421012983903921</v>
          </cell>
          <cell r="K98">
            <v>45.880947441173653</v>
          </cell>
          <cell r="L98">
            <v>38.930665606098842</v>
          </cell>
          <cell r="M98">
            <v>41.644026332800458</v>
          </cell>
          <cell r="N98">
            <v>32.453734901987247</v>
          </cell>
          <cell r="O98">
            <v>28.099587534792132</v>
          </cell>
          <cell r="P98">
            <v>31.449448228222149</v>
          </cell>
          <cell r="Q98">
            <v>26.904717177820181</v>
          </cell>
          <cell r="R98">
            <v>27.082421442581389</v>
          </cell>
        </row>
        <row r="99">
          <cell r="B99" t="str">
            <v xml:space="preserve">      Percentage change</v>
          </cell>
          <cell r="D99">
            <v>-3.0788700662039759</v>
          </cell>
          <cell r="E99">
            <v>-2.8739078421075148</v>
          </cell>
          <cell r="F99">
            <v>-27.864237143923496</v>
          </cell>
          <cell r="G99">
            <v>-32.814585100460846</v>
          </cell>
          <cell r="H99">
            <v>-13.919400381062253</v>
          </cell>
          <cell r="I99">
            <v>-12.45262816577034</v>
          </cell>
          <cell r="J99">
            <v>28.04035548680779</v>
          </cell>
          <cell r="K99">
            <v>1.0126028176269841</v>
          </cell>
          <cell r="L99">
            <v>-15.148514193143303</v>
          </cell>
          <cell r="M99">
            <v>6.969726010224031</v>
          </cell>
          <cell r="N99">
            <v>-22.068690854646256</v>
          </cell>
          <cell r="O99">
            <v>-13.416475423691509</v>
          </cell>
          <cell r="P99">
            <v>11.921387419948104</v>
          </cell>
          <cell r="Q99">
            <v>-14.450908700915177</v>
          </cell>
          <cell r="R99">
            <v>0.66049482544905391</v>
          </cell>
        </row>
        <row r="100"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B101" t="str">
            <v xml:space="preserve">   Unit value index, SDR terms</v>
          </cell>
          <cell r="D101">
            <v>100</v>
          </cell>
          <cell r="E101">
            <v>93.616910134362996</v>
          </cell>
          <cell r="F101">
            <v>91.244788602196792</v>
          </cell>
          <cell r="G101">
            <v>99.658142034380859</v>
          </cell>
          <cell r="H101">
            <v>107.21375610224409</v>
          </cell>
          <cell r="I101">
            <v>131.08938457022117</v>
          </cell>
          <cell r="J101">
            <v>127.1493494233174</v>
          </cell>
          <cell r="K101">
            <v>131.52667610660268</v>
          </cell>
          <cell r="L101">
            <v>117.6734161804893</v>
          </cell>
          <cell r="M101">
            <v>110.78274994541954</v>
          </cell>
          <cell r="N101">
            <v>111.54169309386073</v>
          </cell>
          <cell r="O101">
            <v>108.82503319951547</v>
          </cell>
          <cell r="P101">
            <v>99.310985537999443</v>
          </cell>
          <cell r="Q101">
            <v>127.79537556342224</v>
          </cell>
          <cell r="R101">
            <v>131.96878918330395</v>
          </cell>
        </row>
        <row r="102">
          <cell r="B102" t="str">
            <v xml:space="preserve">      Percentage change</v>
          </cell>
          <cell r="D102">
            <v>6.276428431646309</v>
          </cell>
          <cell r="E102">
            <v>-6.3830898656370039</v>
          </cell>
          <cell r="F102">
            <v>-2.5338600993790834</v>
          </cell>
          <cell r="G102">
            <v>9.2206399522322755</v>
          </cell>
          <cell r="H102">
            <v>7.5815321393977513</v>
          </cell>
          <cell r="I102">
            <v>22.269183858466988</v>
          </cell>
          <cell r="J102">
            <v>-3.0056096150128866</v>
          </cell>
          <cell r="K102">
            <v>3.4426654191614432</v>
          </cell>
          <cell r="L102">
            <v>-10.532661765804292</v>
          </cell>
          <cell r="M102">
            <v>-5.8557543910348784</v>
          </cell>
          <cell r="N102">
            <v>0.6850733970903633</v>
          </cell>
          <cell r="O102">
            <v>-2.4355555478786073</v>
          </cell>
          <cell r="P102">
            <v>-8.7425175823960899</v>
          </cell>
          <cell r="Q102">
            <v>28.682013244671538</v>
          </cell>
          <cell r="R102">
            <v>3.2657000313837585</v>
          </cell>
        </row>
        <row r="103">
          <cell r="B103" t="str">
            <v xml:space="preserve">   Unit value index, U.S. dollar terms</v>
          </cell>
          <cell r="D103">
            <v>99.999999999999972</v>
          </cell>
          <cell r="E103">
            <v>99.093283185382319</v>
          </cell>
          <cell r="F103">
            <v>97.395354804317165</v>
          </cell>
          <cell r="G103">
            <v>109.50230796267124</v>
          </cell>
          <cell r="H103">
            <v>116.79755102776826</v>
          </cell>
          <cell r="I103">
            <v>146.42420327589389</v>
          </cell>
          <cell r="J103">
            <v>150.47960936058496</v>
          </cell>
          <cell r="K103">
            <v>148.97112356590603</v>
          </cell>
          <cell r="L103">
            <v>126.32711281045596</v>
          </cell>
          <cell r="M103">
            <v>117.23737273016857</v>
          </cell>
          <cell r="N103">
            <v>118.98695170400178</v>
          </cell>
          <cell r="O103">
            <v>111.94807459895077</v>
          </cell>
          <cell r="P103">
            <v>101.26824841725559</v>
          </cell>
          <cell r="Q103">
            <v>129.80076361931231</v>
          </cell>
          <cell r="R103">
            <v>133.4579347336134</v>
          </cell>
        </row>
        <row r="104">
          <cell r="B104" t="str">
            <v xml:space="preserve">      Percentage change</v>
          </cell>
          <cell r="D104">
            <v>1.3608510227892445</v>
          </cell>
          <cell r="E104">
            <v>-0.90671681461765852</v>
          </cell>
          <cell r="F104">
            <v>-1.7134646531881459</v>
          </cell>
          <cell r="G104">
            <v>12.430729558590215</v>
          </cell>
          <cell r="H104">
            <v>6.6621820131717469</v>
          </cell>
          <cell r="I104">
            <v>25.36581630986592</v>
          </cell>
          <cell r="J104">
            <v>2.7696282403871786</v>
          </cell>
          <cell r="K104">
            <v>-1.0024519608262894</v>
          </cell>
          <cell r="L104">
            <v>-15.200268490579095</v>
          </cell>
          <cell r="M104">
            <v>-7.1953992124602966</v>
          </cell>
          <cell r="N104">
            <v>1.492338947120575</v>
          </cell>
          <cell r="O104">
            <v>-5.9156714280413691</v>
          </cell>
          <cell r="P104">
            <v>-9.5399820139428044</v>
          </cell>
          <cell r="Q104">
            <v>28.175183878459297</v>
          </cell>
          <cell r="R104">
            <v>2.817526655719127</v>
          </cell>
        </row>
        <row r="106">
          <cell r="B106" t="str">
            <v>Imports</v>
          </cell>
        </row>
        <row r="107">
          <cell r="B107" t="str">
            <v xml:space="preserve">   SDR value index</v>
          </cell>
          <cell r="D107">
            <v>100</v>
          </cell>
          <cell r="E107">
            <v>85.341325341325344</v>
          </cell>
          <cell r="F107">
            <v>63.489843489843487</v>
          </cell>
          <cell r="G107">
            <v>44.209124209124205</v>
          </cell>
          <cell r="H107">
            <v>29.304029304029307</v>
          </cell>
          <cell r="I107">
            <v>31.015651015651013</v>
          </cell>
          <cell r="J107">
            <v>59.31960136900647</v>
          </cell>
          <cell r="K107">
            <v>64.357018448817797</v>
          </cell>
          <cell r="L107">
            <v>54.815929218475922</v>
          </cell>
          <cell r="M107">
            <v>60.39395057678103</v>
          </cell>
          <cell r="N107">
            <v>55.295931323618788</v>
          </cell>
          <cell r="O107">
            <v>52.291745668321724</v>
          </cell>
          <cell r="P107">
            <v>44.206006853546157</v>
          </cell>
          <cell r="Q107">
            <v>14.726110796458682</v>
          </cell>
          <cell r="R107">
            <v>16.058587632814177</v>
          </cell>
        </row>
        <row r="108">
          <cell r="B108" t="str">
            <v xml:space="preserve">      Percentage change</v>
          </cell>
          <cell r="D108">
            <v>25.3338898163606</v>
          </cell>
          <cell r="E108">
            <v>-14.658674658674652</v>
          </cell>
          <cell r="F108">
            <v>-25.604807242078987</v>
          </cell>
          <cell r="G108">
            <v>-30.36819469212211</v>
          </cell>
          <cell r="H108">
            <v>-33.71497438987646</v>
          </cell>
          <cell r="I108">
            <v>5.8409090909090855</v>
          </cell>
          <cell r="J108">
            <v>91.2569926037432</v>
          </cell>
          <cell r="K108">
            <v>8.4919941529534739</v>
          </cell>
          <cell r="L108">
            <v>-14.82525054812751</v>
          </cell>
          <cell r="M108">
            <v>10.175913165812055</v>
          </cell>
          <cell r="N108">
            <v>-8.4412746715102571</v>
          </cell>
          <cell r="O108">
            <v>-5.4329235142367205</v>
          </cell>
          <cell r="P108">
            <v>-15.462744093613024</v>
          </cell>
          <cell r="Q108">
            <v>-66.68753446732687</v>
          </cell>
          <cell r="R108">
            <v>9.0483961092831642</v>
          </cell>
        </row>
        <row r="109">
          <cell r="B109" t="str">
            <v xml:space="preserve">   U.S. dollar value index</v>
          </cell>
          <cell r="D109">
            <v>100</v>
          </cell>
          <cell r="E109">
            <v>90.333595792964175</v>
          </cell>
          <cell r="F109">
            <v>67.769523365578792</v>
          </cell>
          <cell r="G109">
            <v>48.57607251234343</v>
          </cell>
          <cell r="H109">
            <v>31.92350480373609</v>
          </cell>
          <cell r="I109">
            <v>34.64385773065505</v>
          </cell>
          <cell r="J109">
            <v>70.20398045227229</v>
          </cell>
          <cell r="K109">
            <v>72.892721320666325</v>
          </cell>
          <cell r="L109">
            <v>58.847089673772267</v>
          </cell>
          <cell r="M109">
            <v>63.912730979379404</v>
          </cell>
          <cell r="N109">
            <v>58.986860673655727</v>
          </cell>
          <cell r="O109">
            <v>53.79240486197898</v>
          </cell>
          <cell r="P109">
            <v>45.077237521390892</v>
          </cell>
          <cell r="Q109">
            <v>14.957195580009996</v>
          </cell>
          <cell r="R109">
            <v>16.239793920040505</v>
          </cell>
        </row>
        <row r="110">
          <cell r="B110" t="str">
            <v xml:space="preserve">      Percentage change</v>
          </cell>
          <cell r="D110">
            <v>19.536852350600032</v>
          </cell>
          <cell r="E110">
            <v>-9.6664042070358285</v>
          </cell>
          <cell r="F110">
            <v>-24.978605389627184</v>
          </cell>
          <cell r="G110">
            <v>-28.321655369622999</v>
          </cell>
          <cell r="H110">
            <v>-34.281420558189083</v>
          </cell>
          <cell r="I110">
            <v>8.5214732644286464</v>
          </cell>
          <cell r="J110">
            <v>102.64481224373409</v>
          </cell>
          <cell r="K110">
            <v>3.8298980357986068</v>
          </cell>
          <cell r="L110">
            <v>-19.268908325023492</v>
          </cell>
          <cell r="M110">
            <v>8.6081424479770963</v>
          </cell>
          <cell r="N110">
            <v>-7.707181699547383</v>
          </cell>
          <cell r="O110">
            <v>-8.8061235203124699</v>
          </cell>
          <cell r="P110">
            <v>-16.201483021533512</v>
          </cell>
          <cell r="Q110">
            <v>-66.818739562484879</v>
          </cell>
          <cell r="R110">
            <v>8.5751258193392577</v>
          </cell>
        </row>
        <row r="112">
          <cell r="B112" t="str">
            <v xml:space="preserve">   Volume index (1989=100)</v>
          </cell>
          <cell r="D112">
            <v>99.999999999999986</v>
          </cell>
          <cell r="E112">
            <v>82.770766834895994</v>
          </cell>
          <cell r="F112">
            <v>64.555673792039741</v>
          </cell>
          <cell r="G112">
            <v>45.35747444202957</v>
          </cell>
          <cell r="H112">
            <v>31.356855132244121</v>
          </cell>
          <cell r="I112">
            <v>33.194404534816854</v>
          </cell>
          <cell r="J112">
            <v>61.268561177840766</v>
          </cell>
          <cell r="K112">
            <v>65.35001132677894</v>
          </cell>
          <cell r="L112">
            <v>56.778725368780869</v>
          </cell>
          <cell r="M112">
            <v>88.409810866193112</v>
          </cell>
          <cell r="N112">
            <v>81.225759911578152</v>
          </cell>
          <cell r="O112">
            <v>75.800473315292152</v>
          </cell>
          <cell r="P112">
            <v>62.414304231841676</v>
          </cell>
          <cell r="Q112">
            <v>18.708216006323859</v>
          </cell>
          <cell r="R112">
            <v>20.366066159497795</v>
          </cell>
        </row>
        <row r="113">
          <cell r="B113" t="str">
            <v xml:space="preserve">      Percentage change</v>
          </cell>
          <cell r="D113">
            <v>17.656670984695388</v>
          </cell>
          <cell r="E113">
            <v>-17.229233165103995</v>
          </cell>
          <cell r="F113">
            <v>-22.00667426362034</v>
          </cell>
          <cell r="G113">
            <v>-29.738980669391559</v>
          </cell>
          <cell r="H113">
            <v>-30.86728148340654</v>
          </cell>
          <cell r="I113">
            <v>5.8601202028171206</v>
          </cell>
          <cell r="J113">
            <v>84.574966885089225</v>
          </cell>
          <cell r="K113">
            <v>6.6615733591183668</v>
          </cell>
          <cell r="L113">
            <v>-13.115967057967071</v>
          </cell>
          <cell r="M113">
            <v>55.709396947477494</v>
          </cell>
          <cell r="N113">
            <v>-8.12585264489244</v>
          </cell>
          <cell r="O113">
            <v>-6.6792685007710961</v>
          </cell>
          <cell r="P113">
            <v>-17.659743399979433</v>
          </cell>
          <cell r="Q113">
            <v>-70.025755735686701</v>
          </cell>
          <cell r="R113">
            <v>8.8616154133218217</v>
          </cell>
        </row>
        <row r="114"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B115" t="str">
            <v xml:space="preserve">   Unit value index, SDR terms</v>
          </cell>
          <cell r="D115">
            <v>100.00000000000001</v>
          </cell>
          <cell r="E115">
            <v>103.10563572711229</v>
          </cell>
          <cell r="F115">
            <v>98.348975017084129</v>
          </cell>
          <cell r="G115">
            <v>97.468222719558497</v>
          </cell>
          <cell r="H115">
            <v>93.45334275533294</v>
          </cell>
          <cell r="I115">
            <v>93.43638318054299</v>
          </cell>
          <cell r="J115">
            <v>96.818988774394157</v>
          </cell>
          <cell r="K115">
            <v>98.480500832668966</v>
          </cell>
          <cell r="L115">
            <v>96.543078173107133</v>
          </cell>
          <cell r="M115">
            <v>68.311367239758425</v>
          </cell>
          <cell r="N115">
            <v>68.07684087389714</v>
          </cell>
          <cell r="O115">
            <v>68.986041090817665</v>
          </cell>
          <cell r="P115">
            <v>70.826723773672612</v>
          </cell>
          <cell r="Q115">
            <v>78.714671625989766</v>
          </cell>
          <cell r="R115">
            <v>78.849727321175337</v>
          </cell>
        </row>
        <row r="116">
          <cell r="B116" t="str">
            <v xml:space="preserve">      Percentage change</v>
          </cell>
          <cell r="D116">
            <v>6.5251028840207823</v>
          </cell>
          <cell r="E116">
            <v>3.1056357271122863</v>
          </cell>
          <cell r="F116">
            <v>-4.6133857538277994</v>
          </cell>
          <cell r="G116">
            <v>-0.89553785118006601</v>
          </cell>
          <cell r="H116">
            <v>-4.1191681270083507</v>
          </cell>
          <cell r="I116">
            <v>-1.8147638479192096E-2</v>
          </cell>
          <cell r="J116">
            <v>3.6202231707911068</v>
          </cell>
          <cell r="K116">
            <v>1.716101437649229</v>
          </cell>
          <cell r="L116">
            <v>-1.9673160099518441</v>
          </cell>
          <cell r="M116">
            <v>-29.242604925780029</v>
          </cell>
          <cell r="N116">
            <v>-0.34331967773117356</v>
          </cell>
          <cell r="O116">
            <v>1.3355499539185161</v>
          </cell>
          <cell r="P116">
            <v>2.6681958462172872</v>
          </cell>
          <cell r="Q116">
            <v>11.136965585932202</v>
          </cell>
          <cell r="R116">
            <v>0.1715762670360732</v>
          </cell>
        </row>
        <row r="117">
          <cell r="B117" t="str">
            <v xml:space="preserve">   Unit value index, U.S. dollar terms</v>
          </cell>
          <cell r="D117">
            <v>100.00000000000001</v>
          </cell>
          <cell r="E117">
            <v>109.13707731275929</v>
          </cell>
          <cell r="F117">
            <v>104.97841535027916</v>
          </cell>
          <cell r="G117">
            <v>107.09606985377344</v>
          </cell>
          <cell r="H117">
            <v>101.80709981629914</v>
          </cell>
          <cell r="I117">
            <v>104.3665588105908</v>
          </cell>
          <cell r="J117">
            <v>114.58402009555145</v>
          </cell>
          <cell r="K117">
            <v>111.54201788301229</v>
          </cell>
          <cell r="L117">
            <v>103.64285089451597</v>
          </cell>
          <cell r="M117">
            <v>72.291446337454943</v>
          </cell>
          <cell r="N117">
            <v>72.620878817099964</v>
          </cell>
          <cell r="O117">
            <v>70.965790197944301</v>
          </cell>
          <cell r="P117">
            <v>72.222606782491397</v>
          </cell>
          <cell r="Q117">
            <v>79.949876433723446</v>
          </cell>
          <cell r="R117">
            <v>79.739473459713835</v>
          </cell>
        </row>
        <row r="118">
          <cell r="B118" t="str">
            <v xml:space="preserve">      Percentage change</v>
          </cell>
          <cell r="D118">
            <v>1.5980235971058576</v>
          </cell>
          <cell r="E118">
            <v>9.1370773127592777</v>
          </cell>
          <cell r="F118">
            <v>-3.8104941646572188</v>
          </cell>
          <cell r="G118">
            <v>2.017228490664813</v>
          </cell>
          <cell r="H118">
            <v>-4.9385285983843623</v>
          </cell>
          <cell r="I118">
            <v>2.514027998941093</v>
          </cell>
          <cell r="J118">
            <v>9.7899762159484141</v>
          </cell>
          <cell r="K118">
            <v>-2.6548223827392636</v>
          </cell>
          <cell r="L118">
            <v>-7.0817859838084862</v>
          </cell>
          <cell r="M118">
            <v>-30.24946176844303</v>
          </cell>
          <cell r="N118">
            <v>0.45570049616552311</v>
          </cell>
          <cell r="O118">
            <v>-2.2790809559384506</v>
          </cell>
          <cell r="P118">
            <v>1.7710175297724007</v>
          </cell>
          <cell r="Q118">
            <v>10.699239470134071</v>
          </cell>
          <cell r="R118">
            <v>-0.26316860437430867</v>
          </cell>
        </row>
        <row r="119"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B120" t="str">
            <v>Terms of trade index</v>
          </cell>
          <cell r="D120">
            <v>99.999999999999943</v>
          </cell>
          <cell r="E120">
            <v>90.797083470914288</v>
          </cell>
          <cell r="F120">
            <v>92.776552664983768</v>
          </cell>
          <cell r="G120">
            <v>102.24680337213421</v>
          </cell>
          <cell r="H120">
            <v>114.72436719886717</v>
          </cell>
          <cell r="I120">
            <v>140.29800823617384</v>
          </cell>
          <cell r="J120">
            <v>131.32687196268751</v>
          </cell>
          <cell r="K120">
            <v>133.55605931582679</v>
          </cell>
          <cell r="L120">
            <v>121.8869528579711</v>
          </cell>
          <cell r="M120">
            <v>162.17322888092042</v>
          </cell>
          <cell r="N120">
            <v>163.84675267243398</v>
          </cell>
          <cell r="O120">
            <v>157.74935259185435</v>
          </cell>
          <cell r="P120">
            <v>140.21682812175317</v>
          </cell>
          <cell r="Q120">
            <v>162.35267571290629</v>
          </cell>
          <cell r="R120">
            <v>167.36746424722674</v>
          </cell>
        </row>
        <row r="121">
          <cell r="B121" t="str">
            <v xml:space="preserve">      Percentage change</v>
          </cell>
          <cell r="D121">
            <v>-0.23344211424540795</v>
          </cell>
          <cell r="E121">
            <v>-9.2029165290856589</v>
          </cell>
          <cell r="F121">
            <v>2.1801021777352325</v>
          </cell>
          <cell r="G121">
            <v>10.207590641298703</v>
          </cell>
          <cell r="H121">
            <v>12.203377920109659</v>
          </cell>
          <cell r="I121">
            <v>22.291376855429878</v>
          </cell>
          <cell r="J121">
            <v>-6.3943432884553619</v>
          </cell>
          <cell r="K121">
            <v>1.6974342873046</v>
          </cell>
          <cell r="L121">
            <v>-8.7372347743962404</v>
          </cell>
          <cell r="M121">
            <v>33.052164385381722</v>
          </cell>
          <cell r="N121">
            <v>1.0319359138754036</v>
          </cell>
          <cell r="O121">
            <v>-3.7214042885364229</v>
          </cell>
          <cell r="P121">
            <v>-11.114165720516878</v>
          </cell>
          <cell r="Q121">
            <v>15.786869441899022</v>
          </cell>
          <cell r="R121">
            <v>3.0888240753039753</v>
          </cell>
        </row>
        <row r="123">
          <cell r="B123" t="str">
            <v>USD per SDR period average</v>
          </cell>
          <cell r="D123">
            <v>1.28176</v>
          </cell>
          <cell r="E123">
            <v>1.3567400000000001</v>
          </cell>
          <cell r="F123">
            <v>1.36816</v>
          </cell>
          <cell r="G123">
            <v>1.4083714124011315</v>
          </cell>
          <cell r="H123">
            <v>1.396336015525705</v>
          </cell>
          <cell r="I123">
            <v>1.4317001136760554</v>
          </cell>
          <cell r="J123">
            <v>1.5169463703024828</v>
          </cell>
          <cell r="K123">
            <v>1.4517604564649238</v>
          </cell>
          <cell r="L123">
            <v>1.3760205607320271</v>
          </cell>
          <cell r="M123">
            <v>1.3564401943863644</v>
          </cell>
          <cell r="N123">
            <v>1.3673157631539994</v>
          </cell>
          <cell r="O123">
            <v>1.3185437199443006</v>
          </cell>
          <cell r="P123">
            <v>1.3070214678479399</v>
          </cell>
        </row>
        <row r="124">
          <cell r="B124" t="str">
            <v>CFR per USD official rate, period average</v>
          </cell>
          <cell r="J124">
            <v>7.0400000000000004E-2</v>
          </cell>
          <cell r="K124">
            <v>0.50184899999999999</v>
          </cell>
          <cell r="L124">
            <v>1.05</v>
          </cell>
          <cell r="M124">
            <v>2.4</v>
          </cell>
          <cell r="N124">
            <v>4.5</v>
          </cell>
          <cell r="O124">
            <v>50</v>
          </cell>
          <cell r="P124">
            <v>50</v>
          </cell>
        </row>
        <row r="125">
          <cell r="B125" t="str">
            <v>CFR per USD, parallel rate, period average</v>
          </cell>
          <cell r="J125">
            <v>7.0400000000000004E-2</v>
          </cell>
          <cell r="K125">
            <v>0.50184899999999999</v>
          </cell>
          <cell r="L125">
            <v>1.1313439999999999</v>
          </cell>
          <cell r="M125">
            <v>1.6066</v>
          </cell>
          <cell r="N125">
            <v>11</v>
          </cell>
          <cell r="O125">
            <v>69</v>
          </cell>
          <cell r="P125">
            <v>259</v>
          </cell>
        </row>
        <row r="126">
          <cell r="B126" t="str">
            <v>Consumer prices, percent change</v>
          </cell>
          <cell r="J126">
            <v>541.80088229716864</v>
          </cell>
          <cell r="K126">
            <v>616.76106906305449</v>
          </cell>
          <cell r="L126">
            <v>198.53184014377786</v>
          </cell>
          <cell r="M126">
            <v>106.9</v>
          </cell>
          <cell r="N126">
            <v>269.60000000000002</v>
          </cell>
          <cell r="O126">
            <v>553.70000000000005</v>
          </cell>
          <cell r="P126">
            <v>245.1</v>
          </cell>
        </row>
        <row r="127">
          <cell r="B127" t="str">
            <v>Avanced economies, GDP deflator, percent change</v>
          </cell>
          <cell r="J127">
            <v>2.1784015148736873</v>
          </cell>
          <cell r="K127">
            <v>1.7380875159375646</v>
          </cell>
          <cell r="L127">
            <v>1.7087339439159568</v>
          </cell>
          <cell r="M127">
            <v>1.4037178120935412</v>
          </cell>
          <cell r="N127">
            <v>0.9</v>
          </cell>
          <cell r="O127">
            <v>1.3</v>
          </cell>
          <cell r="P127">
            <v>1.6</v>
          </cell>
        </row>
        <row r="129">
          <cell r="B129" t="str">
            <v>Official rate</v>
          </cell>
        </row>
        <row r="130">
          <cell r="B130" t="str">
            <v>Nominal effective exchange rate</v>
          </cell>
          <cell r="J130">
            <v>100</v>
          </cell>
          <cell r="K130">
            <v>14.658004828092183</v>
          </cell>
          <cell r="L130">
            <v>7.3914333298626032</v>
          </cell>
          <cell r="M130">
            <v>3.2804316558167703</v>
          </cell>
          <cell r="N130">
            <v>1.7356475991073583</v>
          </cell>
          <cell r="O130">
            <v>0.16198632302280588</v>
          </cell>
          <cell r="P130">
            <v>0.16341433877919928</v>
          </cell>
        </row>
        <row r="131">
          <cell r="B131" t="str">
            <v xml:space="preserve">      Percentage change</v>
          </cell>
          <cell r="K131">
            <v>-85.341995171907811</v>
          </cell>
          <cell r="L131">
            <v>-49.574083126941929</v>
          </cell>
          <cell r="M131">
            <v>-55.618463842956032</v>
          </cell>
          <cell r="N131">
            <v>-47.090877627956182</v>
          </cell>
          <cell r="O131">
            <v>-90.667096067997022</v>
          </cell>
          <cell r="P131">
            <v>0.8815656345211087</v>
          </cell>
        </row>
        <row r="132">
          <cell r="B132" t="str">
            <v>Real effective exchange rate</v>
          </cell>
          <cell r="J132">
            <v>100</v>
          </cell>
          <cell r="K132">
            <v>13.857665640951655</v>
          </cell>
          <cell r="L132">
            <v>6.1072617412628389</v>
          </cell>
          <cell r="M132">
            <v>4.3428969767618311</v>
          </cell>
          <cell r="N132">
            <v>0.65693095824799608</v>
          </cell>
          <cell r="O132">
            <v>0.15507619513129228</v>
          </cell>
          <cell r="P132">
            <v>6.0994688064667069E-2</v>
          </cell>
        </row>
        <row r="133">
          <cell r="B133" t="str">
            <v xml:space="preserve">      Percentage change</v>
          </cell>
          <cell r="K133">
            <v>-86.142334359048348</v>
          </cell>
          <cell r="L133">
            <v>-55.928639790421222</v>
          </cell>
          <cell r="M133">
            <v>-28.88962090130066</v>
          </cell>
          <cell r="N133">
            <v>-84.873439048562929</v>
          </cell>
          <cell r="O133">
            <v>-76.39383664534958</v>
          </cell>
          <cell r="P133">
            <v>-60.667923266348467</v>
          </cell>
        </row>
        <row r="135">
          <cell r="B135" t="str">
            <v>Parallel Rate</v>
          </cell>
        </row>
        <row r="136">
          <cell r="B136" t="str">
            <v>Nominal effective exchange rate</v>
          </cell>
          <cell r="J136">
            <v>100</v>
          </cell>
          <cell r="K136">
            <v>14.658004828092183</v>
          </cell>
          <cell r="L136">
            <v>6.859986879636728</v>
          </cell>
          <cell r="M136">
            <v>4.9004331967884038</v>
          </cell>
          <cell r="N136">
            <v>0.71003765418028297</v>
          </cell>
          <cell r="O136">
            <v>0.11738139349478688</v>
          </cell>
          <cell r="P136">
            <v>3.1547169648494071E-2</v>
          </cell>
        </row>
        <row r="137">
          <cell r="B137" t="str">
            <v xml:space="preserve">      Percentage change</v>
          </cell>
          <cell r="K137">
            <v>-85.341995171907811</v>
          </cell>
          <cell r="L137">
            <v>-53.199722881182929</v>
          </cell>
          <cell r="M137">
            <v>-28.564977123572767</v>
          </cell>
          <cell r="N137">
            <v>-85.510716590410411</v>
          </cell>
          <cell r="O137">
            <v>-83.468286110783779</v>
          </cell>
          <cell r="P137">
            <v>-73.124216105088962</v>
          </cell>
        </row>
        <row r="138">
          <cell r="B138" t="str">
            <v>Real effective exchange rate</v>
          </cell>
          <cell r="J138">
            <v>100</v>
          </cell>
          <cell r="K138">
            <v>98.830373155889561</v>
          </cell>
          <cell r="L138">
            <v>128.67708971962287</v>
          </cell>
          <cell r="M138">
            <v>184.88205420036874</v>
          </cell>
          <cell r="N138">
            <v>98.912375402886994</v>
          </cell>
          <cell r="O138">
            <v>101.75675891805652</v>
          </cell>
          <cell r="P138">
            <v>92.079688979451177</v>
          </cell>
        </row>
        <row r="139">
          <cell r="B139" t="str">
            <v xml:space="preserve">      Percentage change</v>
          </cell>
          <cell r="K139">
            <v>-1.1696268441104385</v>
          </cell>
          <cell r="L139">
            <v>30.199943206381242</v>
          </cell>
          <cell r="M139">
            <v>43.679076518758706</v>
          </cell>
          <cell r="N139">
            <v>-46.499742319127847</v>
          </cell>
          <cell r="O139">
            <v>2.8756598995665295</v>
          </cell>
          <cell r="P139">
            <v>-9.5100021281123599</v>
          </cell>
        </row>
        <row r="143">
          <cell r="B143" t="str">
            <v xml:space="preserve">    Sources:  Data provided by Congolese authorities; and staff estimates.</v>
          </cell>
        </row>
        <row r="145">
          <cell r="B145" t="str">
            <v>Table 4b.  Democratic Republic of the Congo:  Composition of Commodity Exports, 1996-2000</v>
          </cell>
        </row>
        <row r="147">
          <cell r="B147">
            <v>37041.615946759259</v>
          </cell>
          <cell r="D147">
            <v>1989</v>
          </cell>
          <cell r="E147">
            <v>1990</v>
          </cell>
          <cell r="F147">
            <v>1991</v>
          </cell>
          <cell r="G147">
            <v>1992</v>
          </cell>
          <cell r="H147">
            <v>1993</v>
          </cell>
          <cell r="I147">
            <v>1994</v>
          </cell>
          <cell r="J147">
            <v>1995</v>
          </cell>
          <cell r="K147">
            <v>1996</v>
          </cell>
          <cell r="L147">
            <v>1997</v>
          </cell>
          <cell r="M147">
            <v>1998</v>
          </cell>
          <cell r="N147">
            <v>1999</v>
          </cell>
          <cell r="O147">
            <v>2000</v>
          </cell>
          <cell r="P147">
            <v>2001</v>
          </cell>
          <cell r="Q147">
            <v>2002</v>
          </cell>
          <cell r="R147">
            <v>2003</v>
          </cell>
        </row>
        <row r="148">
          <cell r="N148" t="str">
            <v>Est.</v>
          </cell>
          <cell r="O148" t="str">
            <v>Est.</v>
          </cell>
          <cell r="P148" t="str">
            <v>Est.</v>
          </cell>
          <cell r="Q148" t="str">
            <v>Est.</v>
          </cell>
          <cell r="R148" t="str">
            <v>Est.</v>
          </cell>
        </row>
        <row r="150">
          <cell r="B150" t="str">
            <v xml:space="preserve">  Total exports, fob</v>
          </cell>
          <cell r="D150">
            <v>2417.0148320000003</v>
          </cell>
          <cell r="E150">
            <v>2326.266404</v>
          </cell>
          <cell r="F150">
            <v>1649.3168800000001</v>
          </cell>
          <cell r="G150">
            <v>1245.8453514100411</v>
          </cell>
          <cell r="H150">
            <v>1143.8784639186576</v>
          </cell>
          <cell r="I150">
            <v>1255.457829682533</v>
          </cell>
          <cell r="J150">
            <v>1652.0142390106732</v>
          </cell>
          <cell r="K150">
            <v>1652.0142390106732</v>
          </cell>
          <cell r="L150">
            <v>1188.6875525652449</v>
          </cell>
          <cell r="M150">
            <v>1180.0437398552008</v>
          </cell>
          <cell r="N150">
            <v>933.34743513600029</v>
          </cell>
          <cell r="O150">
            <v>760.31907989175477</v>
          </cell>
          <cell r="P150">
            <v>769.77826423413762</v>
          </cell>
          <cell r="Q150">
            <v>844.08268984254244</v>
          </cell>
          <cell r="R150">
            <v>873.59714767630271</v>
          </cell>
        </row>
        <row r="151">
          <cell r="B151" t="str">
            <v xml:space="preserve">    Gécamines</v>
          </cell>
          <cell r="D151">
            <v>1389.69919501</v>
          </cell>
          <cell r="E151">
            <v>1265.337312618253</v>
          </cell>
          <cell r="F151">
            <v>896.41364346015348</v>
          </cell>
          <cell r="G151">
            <v>535.60451569925124</v>
          </cell>
          <cell r="H151">
            <v>249.66448110689834</v>
          </cell>
          <cell r="I151">
            <v>182.13792598160526</v>
          </cell>
          <cell r="J151">
            <v>323.23270372452839</v>
          </cell>
          <cell r="K151">
            <v>412.64083400656989</v>
          </cell>
          <cell r="L151">
            <v>202.15664473385917</v>
          </cell>
          <cell r="M151">
            <v>198.7765589980423</v>
          </cell>
          <cell r="N151">
            <v>125.50042689979202</v>
          </cell>
          <cell r="O151">
            <v>139.24395210363483</v>
          </cell>
          <cell r="P151">
            <v>144.50894248624257</v>
          </cell>
          <cell r="Q151">
            <v>140.44406890058656</v>
          </cell>
          <cell r="R151">
            <v>147.51326061756214</v>
          </cell>
        </row>
        <row r="152">
          <cell r="B152" t="str">
            <v xml:space="preserve">    Other</v>
          </cell>
          <cell r="D152">
            <v>1027.3156369900003</v>
          </cell>
          <cell r="E152">
            <v>1060.929091381747</v>
          </cell>
          <cell r="F152">
            <v>752.9032365398466</v>
          </cell>
          <cell r="G152">
            <v>710.24083571078984</v>
          </cell>
          <cell r="H152">
            <v>894.21398281175925</v>
          </cell>
          <cell r="I152">
            <v>1073.3199037009276</v>
          </cell>
          <cell r="J152">
            <v>1328.7815352861448</v>
          </cell>
          <cell r="K152">
            <v>1239.3734050041035</v>
          </cell>
          <cell r="L152">
            <v>986.53090783138578</v>
          </cell>
          <cell r="M152">
            <v>981.26718085715845</v>
          </cell>
          <cell r="N152">
            <v>807.84700823620824</v>
          </cell>
          <cell r="O152">
            <v>621.07512778811997</v>
          </cell>
          <cell r="P152">
            <v>625.26932174789499</v>
          </cell>
          <cell r="Q152">
            <v>703.63862094195588</v>
          </cell>
          <cell r="R152">
            <v>726.08388705874063</v>
          </cell>
        </row>
        <row r="154">
          <cell r="B154" t="str">
            <v xml:space="preserve">   Copper</v>
          </cell>
          <cell r="D154">
            <v>1175.1200000000001</v>
          </cell>
          <cell r="E154">
            <v>997.04559107421994</v>
          </cell>
          <cell r="F154">
            <v>589.84778618722794</v>
          </cell>
          <cell r="G154">
            <v>374.78920814099359</v>
          </cell>
          <cell r="H154">
            <v>150.44580987717123</v>
          </cell>
          <cell r="I154">
            <v>42.800000000000004</v>
          </cell>
          <cell r="J154">
            <v>87.424364719999986</v>
          </cell>
          <cell r="K154">
            <v>89.423517763199996</v>
          </cell>
          <cell r="L154">
            <v>82.893862399999989</v>
          </cell>
          <cell r="M154">
            <v>53.397731616000002</v>
          </cell>
          <cell r="N154">
            <v>48.0802038912</v>
          </cell>
          <cell r="O154">
            <v>44.5</v>
          </cell>
          <cell r="P154">
            <v>48.165578216981501</v>
          </cell>
          <cell r="Q154">
            <v>50.7517278017637</v>
          </cell>
          <cell r="R154">
            <v>54.173192597388208</v>
          </cell>
        </row>
        <row r="155">
          <cell r="B155" t="str">
            <v xml:space="preserve">     Gécamines</v>
          </cell>
          <cell r="D155">
            <v>1135.72</v>
          </cell>
          <cell r="E155">
            <v>955.77974768957995</v>
          </cell>
          <cell r="F155">
            <v>566.43633365707751</v>
          </cell>
          <cell r="G155">
            <v>351.23041397505119</v>
          </cell>
          <cell r="H155">
            <v>131.26999032517122</v>
          </cell>
          <cell r="I155">
            <v>40.981699346405236</v>
          </cell>
          <cell r="J155">
            <v>81.17976723999999</v>
          </cell>
          <cell r="K155">
            <v>86.531712462399994</v>
          </cell>
          <cell r="L155">
            <v>80.248313599999989</v>
          </cell>
          <cell r="M155">
            <v>52</v>
          </cell>
          <cell r="N155">
            <v>45.614552409600002</v>
          </cell>
          <cell r="O155">
            <v>42.317757679999993</v>
          </cell>
          <cell r="P155">
            <v>46.018068360173409</v>
          </cell>
          <cell r="Q155">
            <v>45.260557252720417</v>
          </cell>
          <cell r="R155">
            <v>48.311830775375718</v>
          </cell>
        </row>
        <row r="156">
          <cell r="B156" t="str">
            <v xml:space="preserve">     Sodimiza</v>
          </cell>
          <cell r="D156">
            <v>39.4</v>
          </cell>
          <cell r="E156">
            <v>41.26584338464</v>
          </cell>
          <cell r="F156">
            <v>23.411452530150399</v>
          </cell>
          <cell r="G156">
            <v>23.558794165942398</v>
          </cell>
          <cell r="H156">
            <v>19.175819551999997</v>
          </cell>
          <cell r="I156">
            <v>1.8183006535947714</v>
          </cell>
          <cell r="J156">
            <v>6.2445974799999986</v>
          </cell>
          <cell r="K156">
            <v>2.8918053008000002</v>
          </cell>
          <cell r="L156">
            <v>2.6455487999999998</v>
          </cell>
          <cell r="M156">
            <v>1.3977316159999997</v>
          </cell>
          <cell r="N156">
            <v>2.4656514816000001</v>
          </cell>
          <cell r="O156">
            <v>2.1543585727999996</v>
          </cell>
          <cell r="P156">
            <v>2.1475098568080924</v>
          </cell>
          <cell r="Q156">
            <v>5.4911705490432849</v>
          </cell>
          <cell r="R156">
            <v>5.8613618220124941</v>
          </cell>
        </row>
        <row r="157">
          <cell r="B157" t="str">
            <v xml:space="preserve">         Volume (thousand tons)</v>
          </cell>
          <cell r="D157">
            <v>442.774</v>
          </cell>
          <cell r="E157">
            <v>389</v>
          </cell>
          <cell r="F157">
            <v>259.053</v>
          </cell>
          <cell r="G157">
            <v>163.57300000000001</v>
          </cell>
          <cell r="H157">
            <v>78.456000000000003</v>
          </cell>
          <cell r="I157">
            <v>30.6</v>
          </cell>
          <cell r="J157">
            <v>35</v>
          </cell>
          <cell r="K157">
            <v>40.199999999999996</v>
          </cell>
          <cell r="L157">
            <v>37.6</v>
          </cell>
          <cell r="M157">
            <v>38.200000000000003</v>
          </cell>
          <cell r="N157">
            <v>31.200000000000003</v>
          </cell>
          <cell r="O157">
            <v>28.9</v>
          </cell>
          <cell r="P157">
            <v>31.4</v>
          </cell>
          <cell r="Q157">
            <v>30.5</v>
          </cell>
          <cell r="R157">
            <v>30.5</v>
          </cell>
        </row>
        <row r="158">
          <cell r="B158" t="str">
            <v xml:space="preserve">             Gécamines </v>
          </cell>
          <cell r="D158">
            <v>428.97399999999999</v>
          </cell>
          <cell r="E158">
            <v>372.9</v>
          </cell>
          <cell r="F158">
            <v>248.77099999999999</v>
          </cell>
          <cell r="G158">
            <v>153.291</v>
          </cell>
          <cell r="H158">
            <v>68.456000000000003</v>
          </cell>
          <cell r="I158">
            <v>29.3</v>
          </cell>
          <cell r="J158">
            <v>32.5</v>
          </cell>
          <cell r="K158">
            <v>38.9</v>
          </cell>
          <cell r="L158">
            <v>36.4</v>
          </cell>
          <cell r="M158">
            <v>37.200000000000003</v>
          </cell>
          <cell r="N158">
            <v>29.6</v>
          </cell>
          <cell r="O158">
            <v>27.5</v>
          </cell>
          <cell r="P158">
            <v>30</v>
          </cell>
          <cell r="Q158">
            <v>27.2</v>
          </cell>
          <cell r="R158">
            <v>27.2</v>
          </cell>
        </row>
        <row r="159">
          <cell r="B159" t="str">
            <v xml:space="preserve">             Sodimiza</v>
          </cell>
          <cell r="D159">
            <v>13.8</v>
          </cell>
          <cell r="E159">
            <v>16.100000000000001</v>
          </cell>
          <cell r="F159">
            <v>10.282</v>
          </cell>
          <cell r="G159">
            <v>10.282</v>
          </cell>
          <cell r="H159">
            <v>10</v>
          </cell>
          <cell r="I159">
            <v>1.3</v>
          </cell>
          <cell r="J159">
            <v>2.5</v>
          </cell>
          <cell r="K159">
            <v>1.3</v>
          </cell>
          <cell r="L159">
            <v>1.2</v>
          </cell>
          <cell r="M159">
            <v>1</v>
          </cell>
          <cell r="N159">
            <v>1.6</v>
          </cell>
          <cell r="O159">
            <v>1.4</v>
          </cell>
          <cell r="P159">
            <v>1.4</v>
          </cell>
          <cell r="Q159">
            <v>3.3</v>
          </cell>
          <cell r="R159">
            <v>3.3</v>
          </cell>
        </row>
        <row r="160">
          <cell r="B160" t="str">
            <v xml:space="preserve">         Unit value (¢/lb) </v>
          </cell>
          <cell r="D160">
            <v>120.1</v>
          </cell>
          <cell r="E160">
            <v>116.26</v>
          </cell>
          <cell r="F160">
            <v>103.28</v>
          </cell>
          <cell r="G160">
            <v>103.93</v>
          </cell>
          <cell r="H160">
            <v>86.98</v>
          </cell>
          <cell r="I160">
            <v>112.4</v>
          </cell>
          <cell r="J160">
            <v>113.3</v>
          </cell>
          <cell r="K160">
            <v>100.9</v>
          </cell>
          <cell r="L160">
            <v>100</v>
          </cell>
          <cell r="M160">
            <v>63.4</v>
          </cell>
          <cell r="N160">
            <v>69.900000000000006</v>
          </cell>
          <cell r="O160">
            <v>69.8</v>
          </cell>
          <cell r="P160">
            <v>69.578105473122875</v>
          </cell>
          <cell r="Q160">
            <v>75.477318375725858</v>
          </cell>
          <cell r="R160">
            <v>80.565676917909613</v>
          </cell>
        </row>
        <row r="162">
          <cell r="B162" t="str">
            <v xml:space="preserve">   Cobalt</v>
          </cell>
          <cell r="D162">
            <v>162.44999999999999</v>
          </cell>
          <cell r="E162">
            <v>256.89480368079995</v>
          </cell>
          <cell r="F162">
            <v>296.71659629919998</v>
          </cell>
          <cell r="G162">
            <v>162.61553541888</v>
          </cell>
          <cell r="H162">
            <v>113.89087583999998</v>
          </cell>
          <cell r="I162">
            <v>140.30000000000001</v>
          </cell>
          <cell r="J162">
            <v>237.10731119999997</v>
          </cell>
          <cell r="K162">
            <v>322.21468223471999</v>
          </cell>
          <cell r="L162">
            <v>119.168745696</v>
          </cell>
          <cell r="M162">
            <v>145.07969156800002</v>
          </cell>
          <cell r="N162">
            <v>79.885873414399995</v>
          </cell>
          <cell r="O162">
            <v>96.7</v>
          </cell>
          <cell r="P162">
            <v>95.9</v>
          </cell>
          <cell r="Q162">
            <v>94.964323837726042</v>
          </cell>
          <cell r="R162">
            <v>98.972278949771635</v>
          </cell>
        </row>
        <row r="163">
          <cell r="B163" t="str">
            <v xml:space="preserve">       Volume (thousand tons)</v>
          </cell>
          <cell r="D163">
            <v>10.199999999999999</v>
          </cell>
          <cell r="E163">
            <v>15.641</v>
          </cell>
          <cell r="F163">
            <v>11.858000000000001</v>
          </cell>
          <cell r="G163">
            <v>3.258</v>
          </cell>
          <cell r="H163">
            <v>4.0999999999999996</v>
          </cell>
          <cell r="I163">
            <v>3</v>
          </cell>
          <cell r="J163">
            <v>4.5</v>
          </cell>
          <cell r="K163">
            <v>6.0670000000000002</v>
          </cell>
          <cell r="L163">
            <v>3.0030000000000001</v>
          </cell>
          <cell r="M163">
            <v>3.871</v>
          </cell>
          <cell r="N163">
            <v>2.3079999999999998</v>
          </cell>
          <cell r="O163">
            <v>3.7</v>
          </cell>
          <cell r="P163">
            <v>3.85</v>
          </cell>
          <cell r="Q163">
            <v>3.57</v>
          </cell>
          <cell r="R163">
            <v>3.57</v>
          </cell>
        </row>
        <row r="164">
          <cell r="B164" t="str">
            <v xml:space="preserve">       Unit value (¢/lb) </v>
          </cell>
          <cell r="D164">
            <v>7.2241210239184976</v>
          </cell>
          <cell r="E164">
            <v>7.45</v>
          </cell>
          <cell r="F164">
            <v>11.35</v>
          </cell>
          <cell r="G164">
            <v>22.64</v>
          </cell>
          <cell r="H164">
            <v>12.6</v>
          </cell>
          <cell r="I164">
            <v>21.213220841271283</v>
          </cell>
          <cell r="J164">
            <v>23.9</v>
          </cell>
          <cell r="K164">
            <v>24.09</v>
          </cell>
          <cell r="L164">
            <v>18</v>
          </cell>
          <cell r="M164">
            <v>17</v>
          </cell>
          <cell r="N164">
            <v>15.7</v>
          </cell>
          <cell r="O164">
            <v>13.23</v>
          </cell>
          <cell r="P164">
            <v>11.3</v>
          </cell>
          <cell r="Q164">
            <v>12.065844758533549</v>
          </cell>
          <cell r="R164">
            <v>12.575081935473271</v>
          </cell>
        </row>
        <row r="166">
          <cell r="B166" t="str">
            <v xml:space="preserve">   Zinc</v>
          </cell>
          <cell r="D166">
            <v>84.48</v>
          </cell>
          <cell r="E166">
            <v>49.392761247873125</v>
          </cell>
          <cell r="F166">
            <v>29.509621970544</v>
          </cell>
          <cell r="G166">
            <v>21.377147639120004</v>
          </cell>
          <cell r="H166">
            <v>4.3301681371200003</v>
          </cell>
          <cell r="I166">
            <v>0.55622663519999993</v>
          </cell>
          <cell r="J166">
            <v>4.639859499560945</v>
          </cell>
          <cell r="K166">
            <v>3.2798964924624752</v>
          </cell>
          <cell r="L166">
            <v>2.1827152275244699</v>
          </cell>
          <cell r="M166">
            <v>1.1748461394281073</v>
          </cell>
          <cell r="N166">
            <v>1.075792026919319E-6</v>
          </cell>
          <cell r="O166">
            <v>0.22619442239999998</v>
          </cell>
          <cell r="P166">
            <v>2.5908741248</v>
          </cell>
          <cell r="Q166">
            <v>0.21918780878489674</v>
          </cell>
          <cell r="R166">
            <v>0.22915089100239208</v>
          </cell>
        </row>
        <row r="167">
          <cell r="B167" t="str">
            <v xml:space="preserve">       Volume (thousand tons)</v>
          </cell>
          <cell r="D167">
            <v>55.856000000000002</v>
          </cell>
          <cell r="E167">
            <v>37.447000000000003</v>
          </cell>
          <cell r="F167">
            <v>28.934999999999999</v>
          </cell>
          <cell r="G167">
            <v>18.382000000000001</v>
          </cell>
          <cell r="H167">
            <v>4.2</v>
          </cell>
          <cell r="I167">
            <v>0.6</v>
          </cell>
          <cell r="J167">
            <v>4.5</v>
          </cell>
          <cell r="K167">
            <v>3.2</v>
          </cell>
          <cell r="L167">
            <v>1.66</v>
          </cell>
          <cell r="M167">
            <v>1.147</v>
          </cell>
          <cell r="N167">
            <v>9.9999999999999995E-7</v>
          </cell>
          <cell r="O167">
            <v>0.2</v>
          </cell>
          <cell r="P167">
            <v>2.6</v>
          </cell>
          <cell r="Q167">
            <v>0.2</v>
          </cell>
          <cell r="R167">
            <v>0.2</v>
          </cell>
        </row>
        <row r="168">
          <cell r="B168" t="str">
            <v xml:space="preserve">       Unit value (¢/lb) </v>
          </cell>
          <cell r="D168">
            <v>68.604016512787197</v>
          </cell>
          <cell r="E168">
            <v>59.829000000000001</v>
          </cell>
          <cell r="F168">
            <v>46.26</v>
          </cell>
          <cell r="G168">
            <v>52.75</v>
          </cell>
          <cell r="H168">
            <v>46.765000000000001</v>
          </cell>
          <cell r="I168">
            <v>42.05</v>
          </cell>
          <cell r="J168">
            <v>46.768967805454409</v>
          </cell>
          <cell r="K168">
            <v>46.491721667482679</v>
          </cell>
          <cell r="L168">
            <v>59.642310492846001</v>
          </cell>
          <cell r="M168">
            <v>46.460410779609823</v>
          </cell>
          <cell r="N168">
            <v>48.797075007770893</v>
          </cell>
          <cell r="O168">
            <v>51.3</v>
          </cell>
          <cell r="P168">
            <v>45.2</v>
          </cell>
          <cell r="Q168">
            <v>49.710927755684587</v>
          </cell>
          <cell r="R168">
            <v>51.970515380942977</v>
          </cell>
        </row>
        <row r="170">
          <cell r="B170" t="str">
            <v xml:space="preserve">   Silver  </v>
          </cell>
          <cell r="D170">
            <v>7.04919501</v>
          </cell>
          <cell r="E170">
            <v>3.27</v>
          </cell>
          <cell r="F170">
            <v>3.7510915333320001</v>
          </cell>
          <cell r="G170">
            <v>0.38141866619999998</v>
          </cell>
          <cell r="H170">
            <v>0.17344680460711712</v>
          </cell>
          <cell r="I170">
            <v>0.3</v>
          </cell>
          <cell r="J170">
            <v>0.30576578496750001</v>
          </cell>
          <cell r="K170">
            <v>0.6145428169874575</v>
          </cell>
          <cell r="L170">
            <v>0.55687021033468442</v>
          </cell>
          <cell r="M170">
            <v>0.52202129061418978</v>
          </cell>
          <cell r="N170">
            <v>0</v>
          </cell>
          <cell r="O170">
            <v>1.234848214886146E-9</v>
          </cell>
          <cell r="P170">
            <v>1.2691754481843422E-9</v>
          </cell>
          <cell r="Q170">
            <v>1.3551923831092491E-9</v>
          </cell>
          <cell r="R170">
            <v>1.4123880753459393E-9</v>
          </cell>
        </row>
        <row r="171">
          <cell r="B171" t="str">
            <v xml:space="preserve">        Volume (thousand kg) </v>
          </cell>
          <cell r="D171">
            <v>41.207999999999998</v>
          </cell>
          <cell r="E171">
            <v>34</v>
          </cell>
          <cell r="F171">
            <v>29.852519999999998</v>
          </cell>
          <cell r="G171">
            <v>3.06582</v>
          </cell>
          <cell r="H171">
            <v>1.3691200000000001</v>
          </cell>
          <cell r="I171">
            <v>2.99</v>
          </cell>
          <cell r="J171">
            <v>1.913</v>
          </cell>
          <cell r="K171">
            <v>3.89</v>
          </cell>
          <cell r="L171">
            <v>3.64</v>
          </cell>
          <cell r="M171">
            <v>4</v>
          </cell>
          <cell r="N171">
            <v>0</v>
          </cell>
          <cell r="O171">
            <v>1E-8</v>
          </cell>
          <cell r="P171">
            <v>1E-8</v>
          </cell>
          <cell r="Q171">
            <v>1E-8</v>
          </cell>
          <cell r="R171">
            <v>1E-8</v>
          </cell>
        </row>
        <row r="172">
          <cell r="B172" t="str">
            <v xml:space="preserve">        Unit value ($ per troy oz)</v>
          </cell>
          <cell r="D172">
            <v>5.5</v>
          </cell>
          <cell r="E172">
            <v>3.0922424431552225</v>
          </cell>
          <cell r="F172">
            <v>4.04</v>
          </cell>
          <cell r="G172">
            <v>4</v>
          </cell>
          <cell r="H172">
            <v>4.0731414273058943</v>
          </cell>
          <cell r="I172">
            <v>3.2339870478818731</v>
          </cell>
          <cell r="J172">
            <v>5.1390000000000002</v>
          </cell>
          <cell r="K172">
            <v>5.0793395581898855</v>
          </cell>
          <cell r="L172">
            <v>4.9187789251834326</v>
          </cell>
          <cell r="M172">
            <v>4.1959753284638674</v>
          </cell>
          <cell r="N172">
            <v>3.9000529331802358</v>
          </cell>
          <cell r="O172">
            <v>3.9702538859774803</v>
          </cell>
          <cell r="P172">
            <v>4.0806219698877655</v>
          </cell>
          <cell r="Q172">
            <v>4.3571815227369148</v>
          </cell>
          <cell r="R172">
            <v>4.5410757184983179</v>
          </cell>
        </row>
        <row r="174">
          <cell r="B174" t="str">
            <v xml:space="preserve">   Gold</v>
          </cell>
          <cell r="D174">
            <v>17.600000000000001</v>
          </cell>
          <cell r="E174">
            <v>29.599999999999998</v>
          </cell>
          <cell r="F174">
            <v>38.08</v>
          </cell>
          <cell r="G174">
            <v>20.61</v>
          </cell>
          <cell r="H174">
            <v>10.469999999999999</v>
          </cell>
          <cell r="I174">
            <v>3.2</v>
          </cell>
          <cell r="J174">
            <v>19.4071289412</v>
          </cell>
          <cell r="K174">
            <v>24.972023075999999</v>
          </cell>
          <cell r="L174">
            <v>3.8094342000000001</v>
          </cell>
          <cell r="M174">
            <v>0.87087000000000003</v>
          </cell>
          <cell r="N174">
            <v>0.3</v>
          </cell>
          <cell r="O174">
            <v>0</v>
          </cell>
          <cell r="P174">
            <v>0</v>
          </cell>
          <cell r="Q174">
            <v>0.85749592499999994</v>
          </cell>
          <cell r="R174">
            <v>0.85749592499999994</v>
          </cell>
        </row>
        <row r="175">
          <cell r="B175" t="str">
            <v xml:space="preserve">       Volume (tons)</v>
          </cell>
          <cell r="D175">
            <v>1.9000000000000001</v>
          </cell>
          <cell r="E175">
            <v>4.6515000000000004</v>
          </cell>
          <cell r="F175">
            <v>3.9790000000000001</v>
          </cell>
          <cell r="G175">
            <v>2.1893199999999999</v>
          </cell>
          <cell r="H175">
            <v>1.096921</v>
          </cell>
          <cell r="I175">
            <v>0.34008402514461195</v>
          </cell>
          <cell r="J175">
            <v>1.6239999999999999</v>
          </cell>
          <cell r="K175">
            <v>2.09</v>
          </cell>
          <cell r="L175">
            <v>0.4</v>
          </cell>
          <cell r="M175">
            <v>0.1</v>
          </cell>
          <cell r="N175">
            <v>0.2</v>
          </cell>
          <cell r="O175">
            <v>0.1</v>
          </cell>
          <cell r="P175">
            <v>0</v>
          </cell>
          <cell r="Q175">
            <v>0.1</v>
          </cell>
          <cell r="R175">
            <v>0.1</v>
          </cell>
        </row>
        <row r="176">
          <cell r="B176" t="str">
            <v xml:space="preserve">        Unit value ($ per troy oz)</v>
          </cell>
          <cell r="D176">
            <v>297.82679510447201</v>
          </cell>
          <cell r="E176">
            <v>197.92196065785228</v>
          </cell>
          <cell r="F176">
            <v>297.65850716260366</v>
          </cell>
          <cell r="G176">
            <v>292.79526291268519</v>
          </cell>
          <cell r="H176">
            <v>296.87021672481421</v>
          </cell>
          <cell r="I176">
            <v>302.52999999999997</v>
          </cell>
          <cell r="J176">
            <v>371.681174811375</v>
          </cell>
          <cell r="K176">
            <v>371.623132881</v>
          </cell>
          <cell r="L176">
            <v>296.20731801374995</v>
          </cell>
          <cell r="M176">
            <v>270.86234174999998</v>
          </cell>
          <cell r="N176">
            <v>270.5</v>
          </cell>
          <cell r="O176">
            <v>275.7</v>
          </cell>
          <cell r="P176">
            <v>275.7</v>
          </cell>
          <cell r="Q176">
            <v>275.7</v>
          </cell>
          <cell r="R176">
            <v>275.7</v>
          </cell>
        </row>
        <row r="178">
          <cell r="B178" t="str">
            <v xml:space="preserve">   Diamonds</v>
          </cell>
          <cell r="D178">
            <v>250.82400000000001</v>
          </cell>
          <cell r="E178">
            <v>257.7</v>
          </cell>
          <cell r="F178">
            <v>212.23850999999999</v>
          </cell>
          <cell r="G178">
            <v>231.33693220070003</v>
          </cell>
          <cell r="H178">
            <v>311.96031999999997</v>
          </cell>
          <cell r="I178">
            <v>293.61214929861819</v>
          </cell>
          <cell r="J178">
            <v>423.45655999999997</v>
          </cell>
          <cell r="K178">
            <v>403.13542743471299</v>
          </cell>
          <cell r="L178">
            <v>380.9836369098449</v>
          </cell>
          <cell r="M178">
            <v>445.03259219602421</v>
          </cell>
          <cell r="N178">
            <v>367.57756331860168</v>
          </cell>
          <cell r="O178">
            <v>239.96904127398466</v>
          </cell>
          <cell r="P178">
            <v>233.58879999999999</v>
          </cell>
          <cell r="Q178">
            <v>250.03484800000001</v>
          </cell>
          <cell r="R178">
            <v>268.40829536000001</v>
          </cell>
        </row>
        <row r="179">
          <cell r="B179" t="str">
            <v xml:space="preserve">       Volume (million carats)</v>
          </cell>
          <cell r="D179">
            <v>17.648900999999999</v>
          </cell>
          <cell r="E179">
            <v>19.474999999999998</v>
          </cell>
          <cell r="F179">
            <v>17.813000000000002</v>
          </cell>
          <cell r="G179">
            <v>13.27881917</v>
          </cell>
          <cell r="H179">
            <v>15.326000000000001</v>
          </cell>
          <cell r="I179">
            <v>16.533546283636362</v>
          </cell>
          <cell r="J179">
            <v>22.024000000000001</v>
          </cell>
          <cell r="K179">
            <v>22</v>
          </cell>
          <cell r="L179">
            <v>22.281000000000002</v>
          </cell>
          <cell r="M179">
            <v>25.983000000000001</v>
          </cell>
          <cell r="N179">
            <v>20.2425</v>
          </cell>
          <cell r="O179">
            <v>14.859</v>
          </cell>
          <cell r="P179">
            <v>17.68</v>
          </cell>
          <cell r="Q179">
            <v>16</v>
          </cell>
          <cell r="R179">
            <v>16</v>
          </cell>
        </row>
        <row r="180">
          <cell r="B180" t="str">
            <v xml:space="preserve">       Unit value ($ per carat)</v>
          </cell>
          <cell r="D180">
            <v>14.211876422220286</v>
          </cell>
          <cell r="E180">
            <v>13.23234916559692</v>
          </cell>
          <cell r="F180">
            <v>11.914809970246447</v>
          </cell>
          <cell r="G180">
            <v>17.421498797373864</v>
          </cell>
          <cell r="H180">
            <v>20.354973248075165</v>
          </cell>
          <cell r="I180">
            <v>17.758570621307843</v>
          </cell>
          <cell r="J180">
            <v>19.227050490374136</v>
          </cell>
          <cell r="K180">
            <v>18.324337610668774</v>
          </cell>
          <cell r="L180">
            <v>17.099036708848114</v>
          </cell>
          <cell r="M180">
            <v>17.127837131817888</v>
          </cell>
          <cell r="N180">
            <v>18.158703881368492</v>
          </cell>
          <cell r="O180">
            <v>16.100000000000001</v>
          </cell>
          <cell r="P180">
            <v>13.212036199095023</v>
          </cell>
          <cell r="Q180">
            <v>15.627178000000001</v>
          </cell>
          <cell r="R180">
            <v>16.775518460000001</v>
          </cell>
        </row>
        <row r="182">
          <cell r="B182" t="str">
            <v xml:space="preserve">   Crude oil</v>
          </cell>
          <cell r="D182">
            <v>160.37799999999999</v>
          </cell>
          <cell r="E182">
            <v>229.57886879999998</v>
          </cell>
          <cell r="F182">
            <v>165.15812750999999</v>
          </cell>
          <cell r="G182">
            <v>155.84195965000001</v>
          </cell>
          <cell r="H182">
            <v>127.22437380999999</v>
          </cell>
          <cell r="I182">
            <v>123.50152634282799</v>
          </cell>
          <cell r="J182">
            <v>166.15344279999999</v>
          </cell>
          <cell r="K182">
            <v>198.07950000000002</v>
          </cell>
          <cell r="L182">
            <v>176.54039999999998</v>
          </cell>
          <cell r="M182">
            <v>111.45847588868374</v>
          </cell>
          <cell r="N182">
            <v>115.9</v>
          </cell>
          <cell r="O182">
            <v>141.30000000000001</v>
          </cell>
          <cell r="P182">
            <v>166</v>
          </cell>
          <cell r="Q182">
            <v>179.98516219295382</v>
          </cell>
          <cell r="R182">
            <v>159.47634448638001</v>
          </cell>
        </row>
        <row r="183">
          <cell r="B183" t="str">
            <v xml:space="preserve">       Volume (million barrels)</v>
          </cell>
          <cell r="D183">
            <v>9.8561999999999994</v>
          </cell>
          <cell r="E183">
            <v>10.689762</v>
          </cell>
          <cell r="F183">
            <v>9.4809960000000011</v>
          </cell>
          <cell r="G183">
            <v>8.9242889999999999</v>
          </cell>
          <cell r="H183">
            <v>8.3096239999999995</v>
          </cell>
          <cell r="I183">
            <v>8.530435279999999</v>
          </cell>
          <cell r="J183">
            <v>10.1</v>
          </cell>
          <cell r="K183">
            <v>10.707000000000001</v>
          </cell>
          <cell r="L183">
            <v>10.146000000000001</v>
          </cell>
          <cell r="M183">
            <v>9.4400000000000013</v>
          </cell>
          <cell r="N183">
            <v>8.6999999999999993</v>
          </cell>
          <cell r="O183">
            <v>8.3000000000000007</v>
          </cell>
          <cell r="P183">
            <v>8.3000000000000007</v>
          </cell>
          <cell r="Q183">
            <v>8.3000000000000007</v>
          </cell>
          <cell r="R183">
            <v>8.3000000000000007</v>
          </cell>
        </row>
        <row r="184">
          <cell r="B184" t="str">
            <v xml:space="preserve">       Unit value ($ per barrel)</v>
          </cell>
          <cell r="D184">
            <v>16.271788315983848</v>
          </cell>
          <cell r="E184">
            <v>21.476518261117505</v>
          </cell>
          <cell r="F184">
            <v>17.419913214814137</v>
          </cell>
          <cell r="G184">
            <v>17.46267513860208</v>
          </cell>
          <cell r="H184">
            <v>15.310485024352486</v>
          </cell>
          <cell r="I184">
            <v>14.477751989090526</v>
          </cell>
          <cell r="J184">
            <v>16.45083592079208</v>
          </cell>
          <cell r="K184">
            <v>18.5</v>
          </cell>
          <cell r="L184">
            <v>17.399999999999995</v>
          </cell>
          <cell r="M184">
            <v>11.807041937360564</v>
          </cell>
          <cell r="N184">
            <v>13.321839080459771</v>
          </cell>
          <cell r="O184">
            <v>17.024096385542169</v>
          </cell>
          <cell r="P184">
            <v>20</v>
          </cell>
          <cell r="Q184">
            <v>21.684959300355882</v>
          </cell>
          <cell r="R184">
            <v>19.214017407997591</v>
          </cell>
        </row>
        <row r="186">
          <cell r="B186" t="str">
            <v xml:space="preserve">   Coffee</v>
          </cell>
          <cell r="D186">
            <v>124.58</v>
          </cell>
          <cell r="E186">
            <v>114.94519185274559</v>
          </cell>
          <cell r="F186">
            <v>101.67256832197759</v>
          </cell>
          <cell r="G186">
            <v>50.443051991980802</v>
          </cell>
          <cell r="H186">
            <v>60.009490714382402</v>
          </cell>
          <cell r="I186">
            <v>158.6</v>
          </cell>
          <cell r="J186">
            <v>170.73427727414293</v>
          </cell>
          <cell r="K186">
            <v>112.06876494249548</v>
          </cell>
          <cell r="L186">
            <v>44.267010906977646</v>
          </cell>
          <cell r="M186">
            <v>31.111159322457397</v>
          </cell>
          <cell r="N186">
            <v>40.288914487189636</v>
          </cell>
          <cell r="O186">
            <v>4.6468416053854344</v>
          </cell>
          <cell r="P186">
            <v>1.8125309917074286</v>
          </cell>
          <cell r="Q186">
            <v>8.648767509799999</v>
          </cell>
          <cell r="R186">
            <v>10.740707665599999</v>
          </cell>
        </row>
        <row r="187">
          <cell r="B187" t="str">
            <v xml:space="preserve">       Volume (thousand tons)</v>
          </cell>
          <cell r="D187">
            <v>119.113</v>
          </cell>
          <cell r="E187">
            <v>95.748000000000005</v>
          </cell>
          <cell r="F187">
            <v>89.489000000000004</v>
          </cell>
          <cell r="G187">
            <v>56.631</v>
          </cell>
          <cell r="H187">
            <v>55.045000000000002</v>
          </cell>
          <cell r="I187">
            <v>61</v>
          </cell>
          <cell r="J187">
            <v>78.3</v>
          </cell>
          <cell r="K187">
            <v>53</v>
          </cell>
          <cell r="L187">
            <v>20</v>
          </cell>
          <cell r="M187">
            <v>16</v>
          </cell>
          <cell r="N187">
            <v>24.4</v>
          </cell>
          <cell r="O187">
            <v>5</v>
          </cell>
          <cell r="P187">
            <v>2.6</v>
          </cell>
          <cell r="Q187">
            <v>11.33</v>
          </cell>
          <cell r="R187">
            <v>11</v>
          </cell>
        </row>
        <row r="188">
          <cell r="B188" t="str">
            <v xml:space="preserve">       Unit value ($ per pound)</v>
          </cell>
          <cell r="D188">
            <v>0.47441087144197897</v>
          </cell>
          <cell r="E188">
            <v>0.54453596315327735</v>
          </cell>
          <cell r="F188">
            <v>0.51534682921923358</v>
          </cell>
          <cell r="G188">
            <v>0.40402905122636013</v>
          </cell>
          <cell r="H188">
            <v>0.49450140975565449</v>
          </cell>
          <cell r="I188">
            <v>1.1793394247726596</v>
          </cell>
          <cell r="J188">
            <v>0.98906407480824987</v>
          </cell>
          <cell r="K188">
            <v>0.95912273426897687</v>
          </cell>
          <cell r="L188">
            <v>1.0039582919123091</v>
          </cell>
          <cell r="M188">
            <v>0.88198597931147782</v>
          </cell>
          <cell r="N188">
            <v>0.74896445832340963</v>
          </cell>
          <cell r="O188">
            <v>0.42155411583884006</v>
          </cell>
          <cell r="P188">
            <v>0.31621142857142859</v>
          </cell>
          <cell r="Q188">
            <v>0.34625</v>
          </cell>
          <cell r="R188">
            <v>0.44289999999999996</v>
          </cell>
        </row>
        <row r="190">
          <cell r="B190" t="str">
            <v xml:space="preserve">   Rubber</v>
          </cell>
          <cell r="D190">
            <v>10.998490690244161</v>
          </cell>
          <cell r="E190">
            <v>7.1120459679102606</v>
          </cell>
          <cell r="F190">
            <v>4.5520970530047995</v>
          </cell>
          <cell r="G190">
            <v>6.1266033579711987</v>
          </cell>
          <cell r="H190">
            <v>4.2682212891936002</v>
          </cell>
          <cell r="I190">
            <v>3.9406551688000002</v>
          </cell>
          <cell r="J190">
            <v>5.8441938991327662</v>
          </cell>
          <cell r="K190">
            <v>5.3394171067921281</v>
          </cell>
          <cell r="L190">
            <v>4.0705301923236057</v>
          </cell>
          <cell r="M190">
            <v>2.1650706348052964</v>
          </cell>
          <cell r="N190">
            <v>1.9069353095014547</v>
          </cell>
          <cell r="O190">
            <v>6.9126610833446534E-8</v>
          </cell>
          <cell r="P190">
            <v>6.5379001878647165E-8</v>
          </cell>
          <cell r="Q190">
            <v>7.0547967999999994E-8</v>
          </cell>
          <cell r="R190">
            <v>7.7161839999999988E-8</v>
          </cell>
        </row>
        <row r="191">
          <cell r="B191" t="str">
            <v xml:space="preserve">       Volume (thousand tons)</v>
          </cell>
          <cell r="D191">
            <v>9.7970000000000006</v>
          </cell>
          <cell r="E191">
            <v>6.9770000000000003</v>
          </cell>
          <cell r="F191">
            <v>5.5119999999999996</v>
          </cell>
          <cell r="G191">
            <v>7.1109999999999998</v>
          </cell>
          <cell r="H191">
            <v>5.1340000000000003</v>
          </cell>
          <cell r="I191">
            <v>3.5</v>
          </cell>
          <cell r="J191">
            <v>3.698</v>
          </cell>
          <cell r="K191">
            <v>3.8089400000000002</v>
          </cell>
          <cell r="L191">
            <v>4</v>
          </cell>
          <cell r="M191">
            <v>3</v>
          </cell>
          <cell r="N191">
            <v>3</v>
          </cell>
          <cell r="O191">
            <v>9.9999999999999995E-8</v>
          </cell>
          <cell r="P191">
            <v>9.9999999999999995E-8</v>
          </cell>
          <cell r="Q191">
            <v>9.9999999999999995E-8</v>
          </cell>
          <cell r="R191">
            <v>9.9999999999999995E-8</v>
          </cell>
        </row>
        <row r="192">
          <cell r="B192" t="str">
            <v xml:space="preserve">       Unit value ($ per pound)</v>
          </cell>
          <cell r="D192">
            <v>0.50922000000000001</v>
          </cell>
          <cell r="E192">
            <v>0.46237176000000002</v>
          </cell>
          <cell r="F192">
            <v>0.37459999999999999</v>
          </cell>
          <cell r="G192">
            <v>0.39079999999999998</v>
          </cell>
          <cell r="H192">
            <v>0.37709999999999999</v>
          </cell>
          <cell r="I192">
            <v>0.51070000000000004</v>
          </cell>
          <cell r="J192">
            <v>0.71684156417846689</v>
          </cell>
          <cell r="K192">
            <v>0.63585074742635106</v>
          </cell>
          <cell r="L192">
            <v>0.46159007072448704</v>
          </cell>
          <cell r="M192">
            <v>0.32735296885172505</v>
          </cell>
          <cell r="N192">
            <v>0.28832358858796403</v>
          </cell>
          <cell r="O192">
            <v>0.31355283637230902</v>
          </cell>
          <cell r="P192">
            <v>0.29655397872220918</v>
          </cell>
          <cell r="Q192">
            <v>0.32</v>
          </cell>
          <cell r="R192">
            <v>0.35</v>
          </cell>
        </row>
        <row r="194">
          <cell r="B194" t="str">
            <v xml:space="preserve">   Other exports</v>
          </cell>
          <cell r="D194">
            <v>423.53514629975609</v>
          </cell>
          <cell r="E194">
            <v>380.72714137645136</v>
          </cell>
          <cell r="F194">
            <v>207.79048112471375</v>
          </cell>
          <cell r="G194">
            <v>222.32349434419527</v>
          </cell>
          <cell r="H194">
            <v>361.10575744618342</v>
          </cell>
          <cell r="I194">
            <v>488.64727223708695</v>
          </cell>
          <cell r="J194">
            <v>536.94133489166916</v>
          </cell>
          <cell r="K194">
            <v>492.88646714330281</v>
          </cell>
          <cell r="L194">
            <v>374.21434682223969</v>
          </cell>
          <cell r="M194">
            <v>389.23128119918772</v>
          </cell>
          <cell r="N194">
            <v>279.40794363931553</v>
          </cell>
          <cell r="O194">
            <v>29.007961838774616</v>
          </cell>
          <cell r="P194">
            <v>221.72048083400043</v>
          </cell>
          <cell r="Q194">
            <v>258.62117669461094</v>
          </cell>
          <cell r="R194">
            <v>280.7396817225864</v>
          </cell>
        </row>
        <row r="196">
          <cell r="B196" t="str">
            <v>Memorandum item:</v>
          </cell>
        </row>
        <row r="197">
          <cell r="B197" t="str">
            <v xml:space="preserve">     Gécamines exports / Total exports</v>
          </cell>
          <cell r="D197">
            <v>57.496510845159754</v>
          </cell>
          <cell r="E197">
            <v>54.393482639929537</v>
          </cell>
          <cell r="F197">
            <v>54.350601411425167</v>
          </cell>
          <cell r="G197">
            <v>42.991252091847265</v>
          </cell>
          <cell r="H197">
            <v>21.826137040084376</v>
          </cell>
          <cell r="I197">
            <v>14.507689679044208</v>
          </cell>
          <cell r="J197">
            <v>19.565975649102143</v>
          </cell>
          <cell r="K197">
            <v>24.978043424957665</v>
          </cell>
          <cell r="L197">
            <v>17.006709988473876</v>
          </cell>
          <cell r="M197">
            <v>16.844846702244574</v>
          </cell>
          <cell r="N197">
            <v>13.446271149982326</v>
          </cell>
          <cell r="O197">
            <v>18.313883708331865</v>
          </cell>
          <cell r="P197">
            <v>18.772801103966788</v>
          </cell>
          <cell r="Q197">
            <v>16.638662371667092</v>
          </cell>
          <cell r="R197">
            <v>16.885730569283037</v>
          </cell>
        </row>
        <row r="200">
          <cell r="B200" t="str">
            <v xml:space="preserve">    Sources:  Data provided by Congolese authorities; and staff estimates.</v>
          </cell>
          <cell r="D200" t="str">
            <v>Export values, % change</v>
          </cell>
        </row>
        <row r="202">
          <cell r="B202" t="str">
            <v>Table 4c.    Democratic Republic of the Congo:  Composition of Imports, 1996-2000</v>
          </cell>
        </row>
        <row r="205">
          <cell r="B205">
            <v>37041.615946759259</v>
          </cell>
          <cell r="D205">
            <v>1989</v>
          </cell>
          <cell r="E205">
            <v>1990</v>
          </cell>
          <cell r="F205">
            <v>1991</v>
          </cell>
          <cell r="G205">
            <v>1992</v>
          </cell>
          <cell r="H205">
            <v>1993</v>
          </cell>
          <cell r="I205">
            <v>1994</v>
          </cell>
          <cell r="J205">
            <v>1995</v>
          </cell>
          <cell r="K205">
            <v>1996</v>
          </cell>
          <cell r="L205">
            <v>1997</v>
          </cell>
          <cell r="M205">
            <v>1998</v>
          </cell>
          <cell r="N205">
            <v>1999</v>
          </cell>
          <cell r="O205">
            <v>2000</v>
          </cell>
          <cell r="P205">
            <v>2001</v>
          </cell>
          <cell r="Q205">
            <v>2002</v>
          </cell>
          <cell r="R205">
            <v>2003</v>
          </cell>
        </row>
        <row r="206">
          <cell r="N206" t="str">
            <v>Est.</v>
          </cell>
          <cell r="O206" t="str">
            <v>Est.</v>
          </cell>
          <cell r="P206" t="str">
            <v>Est.</v>
          </cell>
          <cell r="Q206" t="str">
            <v>Est.</v>
          </cell>
          <cell r="R206" t="str">
            <v>Est.</v>
          </cell>
        </row>
        <row r="209">
          <cell r="K209" t="str">
            <v xml:space="preserve">                    (Values in millions of U.S. dollars; unit value in U.S. dollar terms)</v>
          </cell>
        </row>
        <row r="211">
          <cell r="B211" t="str">
            <v>Imports, total</v>
          </cell>
        </row>
        <row r="212">
          <cell r="B212" t="str">
            <v xml:space="preserve">    Value, c.i.f.</v>
          </cell>
          <cell r="D212">
            <v>1924.5626400000001</v>
          </cell>
          <cell r="E212">
            <v>1738.5266360000003</v>
          </cell>
          <cell r="F212">
            <v>1304.266928</v>
          </cell>
          <cell r="G212">
            <v>934.87694355187102</v>
          </cell>
          <cell r="H212">
            <v>614.38784683131018</v>
          </cell>
          <cell r="I212">
            <v>666.74274293893905</v>
          </cell>
          <cell r="J212">
            <v>1351.1195795773358</v>
          </cell>
          <cell r="K212">
            <v>1402.8660818168587</v>
          </cell>
          <cell r="L212">
            <v>1132.5491025887191</v>
          </cell>
          <cell r="M212">
            <v>1230.0405426328423</v>
          </cell>
          <cell r="N212">
            <v>1135.2390830340305</v>
          </cell>
          <cell r="O212">
            <v>1035.2685271311911</v>
          </cell>
          <cell r="P212">
            <v>867.53967248075116</v>
          </cell>
          <cell r="Q212">
            <v>287.86059812460371</v>
          </cell>
          <cell r="R212">
            <v>312.54500659809105</v>
          </cell>
        </row>
        <row r="213">
          <cell r="B213" t="str">
            <v xml:space="preserve">    Volume index (1989=100)</v>
          </cell>
          <cell r="D213">
            <v>99.999999999999986</v>
          </cell>
          <cell r="E213">
            <v>82.770766834895994</v>
          </cell>
          <cell r="F213">
            <v>64.555673792039741</v>
          </cell>
          <cell r="G213">
            <v>45.35747444202957</v>
          </cell>
          <cell r="H213">
            <v>31.356855132244121</v>
          </cell>
          <cell r="I213">
            <v>33.194404534816854</v>
          </cell>
          <cell r="J213">
            <v>61.268561177840766</v>
          </cell>
          <cell r="K213">
            <v>65.35001132677894</v>
          </cell>
          <cell r="L213">
            <v>56.778725368780869</v>
          </cell>
          <cell r="M213">
            <v>88.409810866193112</v>
          </cell>
          <cell r="N213">
            <v>81.225759911578152</v>
          </cell>
          <cell r="O213">
            <v>75.800473315292152</v>
          </cell>
          <cell r="P213">
            <v>62.414304231841676</v>
          </cell>
          <cell r="Q213">
            <v>18.708216006323859</v>
          </cell>
          <cell r="R213">
            <v>20.366066159497795</v>
          </cell>
        </row>
        <row r="214">
          <cell r="B214" t="str">
            <v xml:space="preserve">    Unit value index (1989=100)</v>
          </cell>
          <cell r="D214">
            <v>100.00000000000001</v>
          </cell>
          <cell r="E214">
            <v>109.13707731275929</v>
          </cell>
          <cell r="F214">
            <v>104.97841535027916</v>
          </cell>
          <cell r="G214">
            <v>107.09606985377344</v>
          </cell>
          <cell r="H214">
            <v>101.80709981629914</v>
          </cell>
          <cell r="I214">
            <v>104.3665588105908</v>
          </cell>
          <cell r="J214">
            <v>114.58402009555145</v>
          </cell>
          <cell r="K214">
            <v>111.54201788301229</v>
          </cell>
          <cell r="L214">
            <v>103.64285089451597</v>
          </cell>
          <cell r="M214">
            <v>72.291446337454943</v>
          </cell>
          <cell r="N214">
            <v>72.620878817099964</v>
          </cell>
          <cell r="O214">
            <v>70.965790197944301</v>
          </cell>
          <cell r="P214">
            <v>72.222606782491397</v>
          </cell>
          <cell r="Q214">
            <v>79.949876433723446</v>
          </cell>
          <cell r="R214">
            <v>79.739473459713835</v>
          </cell>
        </row>
        <row r="216">
          <cell r="B216" t="str">
            <v xml:space="preserve">   Oil</v>
          </cell>
        </row>
        <row r="217">
          <cell r="B217" t="str">
            <v xml:space="preserve">       Value, c.i.f.</v>
          </cell>
          <cell r="D217">
            <v>138.87100000000001</v>
          </cell>
          <cell r="E217">
            <v>157.345</v>
          </cell>
          <cell r="F217">
            <v>133.33500000000001</v>
          </cell>
          <cell r="G217">
            <v>59.7</v>
          </cell>
          <cell r="H217">
            <v>61</v>
          </cell>
          <cell r="I217">
            <v>45.353999999999999</v>
          </cell>
          <cell r="J217">
            <v>52.082447279885095</v>
          </cell>
          <cell r="K217">
            <v>79.2</v>
          </cell>
          <cell r="L217">
            <v>106.3</v>
          </cell>
          <cell r="M217">
            <v>126.3</v>
          </cell>
          <cell r="N217">
            <v>56.7</v>
          </cell>
          <cell r="O217">
            <v>49.6</v>
          </cell>
          <cell r="P217">
            <v>55</v>
          </cell>
          <cell r="Q217">
            <v>73.025899719268224</v>
          </cell>
          <cell r="R217">
            <v>83.979784677158449</v>
          </cell>
        </row>
        <row r="218">
          <cell r="B218" t="str">
            <v xml:space="preserve">       Volume index (1989=100)</v>
          </cell>
          <cell r="D218">
            <v>100</v>
          </cell>
          <cell r="E218">
            <v>87.99849380547974</v>
          </cell>
          <cell r="F218">
            <v>88.61262427341461</v>
          </cell>
          <cell r="G218">
            <v>40.301279086406865</v>
          </cell>
          <cell r="H218">
            <v>46.589401428340352</v>
          </cell>
          <cell r="I218">
            <v>36.666966833710802</v>
          </cell>
          <cell r="J218">
            <v>38.89085646080013</v>
          </cell>
          <cell r="K218">
            <v>49.937432838022119</v>
          </cell>
          <cell r="L218">
            <v>70.871767185954653</v>
          </cell>
          <cell r="M218">
            <v>124.09420197301019</v>
          </cell>
          <cell r="N218">
            <v>40.503172449604875</v>
          </cell>
          <cell r="O218">
            <v>22.585619671265903</v>
          </cell>
          <cell r="P218">
            <v>27.759066890733099</v>
          </cell>
          <cell r="Q218">
            <v>41.694395869923888</v>
          </cell>
          <cell r="R218">
            <v>53.942124656714022</v>
          </cell>
        </row>
        <row r="219">
          <cell r="B219" t="str">
            <v xml:space="preserve">       Unit value index (1989=100)</v>
          </cell>
          <cell r="D219">
            <v>100</v>
          </cell>
          <cell r="E219">
            <v>128.75560538116591</v>
          </cell>
          <cell r="F219">
            <v>108.35201793721971</v>
          </cell>
          <cell r="G219">
            <v>106.67040358744394</v>
          </cell>
          <cell r="H219">
            <v>94.282511210762337</v>
          </cell>
          <cell r="I219">
            <v>89.069506726457405</v>
          </cell>
          <cell r="J219">
            <v>96.434473278632865</v>
          </cell>
          <cell r="K219">
            <v>114.20560168222084</v>
          </cell>
          <cell r="L219">
            <v>108.00613861625672</v>
          </cell>
          <cell r="M219">
            <v>73.289253341064452</v>
          </cell>
          <cell r="N219">
            <v>100.80508843927075</v>
          </cell>
          <cell r="O219">
            <v>158.13867769835034</v>
          </cell>
          <cell r="P219">
            <v>142.67446846438469</v>
          </cell>
          <cell r="Q219">
            <v>126.12107623318386</v>
          </cell>
          <cell r="R219">
            <v>112.10762331838565</v>
          </cell>
        </row>
        <row r="221">
          <cell r="B221" t="str">
            <v xml:space="preserve">   Non-oil</v>
          </cell>
        </row>
        <row r="222">
          <cell r="B222" t="str">
            <v xml:space="preserve">       Value, c.i.f.</v>
          </cell>
          <cell r="D222">
            <v>1785.69164</v>
          </cell>
          <cell r="E222">
            <v>1581.1816360000003</v>
          </cell>
          <cell r="F222">
            <v>1170.931928</v>
          </cell>
          <cell r="G222">
            <v>875.17694355187098</v>
          </cell>
          <cell r="H222">
            <v>553.38784683131018</v>
          </cell>
          <cell r="I222">
            <v>621.388742938939</v>
          </cell>
          <cell r="J222">
            <v>1299.0371322974506</v>
          </cell>
          <cell r="K222">
            <v>1323.6660818168587</v>
          </cell>
          <cell r="L222">
            <v>1026.2491025887191</v>
          </cell>
          <cell r="M222">
            <v>1103.7405426328423</v>
          </cell>
          <cell r="N222">
            <v>1078.5390830340305</v>
          </cell>
          <cell r="O222">
            <v>985.66852713119113</v>
          </cell>
          <cell r="P222">
            <v>812.53967248075116</v>
          </cell>
          <cell r="Q222">
            <v>214.83469840533547</v>
          </cell>
          <cell r="R222">
            <v>228.5652219209326</v>
          </cell>
        </row>
        <row r="223">
          <cell r="B223" t="str">
            <v xml:space="preserve">            Gécamines</v>
          </cell>
          <cell r="D223">
            <v>412.9</v>
          </cell>
          <cell r="E223">
            <v>394.29999999999995</v>
          </cell>
          <cell r="F223">
            <v>296.33</v>
          </cell>
          <cell r="G223">
            <v>192.34</v>
          </cell>
          <cell r="H223">
            <v>91.030000000000015</v>
          </cell>
          <cell r="I223">
            <v>68.83</v>
          </cell>
          <cell r="J223">
            <v>91.82</v>
          </cell>
          <cell r="K223">
            <v>90.904032076091255</v>
          </cell>
          <cell r="L223">
            <v>82.830202879481163</v>
          </cell>
          <cell r="M223">
            <v>116.51821269778871</v>
          </cell>
          <cell r="N223">
            <v>31.858457281488185</v>
          </cell>
          <cell r="O223">
            <v>29.799088070741195</v>
          </cell>
          <cell r="P223">
            <v>30.655580313174525</v>
          </cell>
          <cell r="Q223">
            <v>27.97818265672354</v>
          </cell>
          <cell r="R223">
            <v>29.374610545435335</v>
          </cell>
        </row>
        <row r="224">
          <cell r="B224" t="str">
            <v xml:space="preserve">            Non-Gécamines</v>
          </cell>
          <cell r="D224">
            <v>1372.7916399999999</v>
          </cell>
          <cell r="E224">
            <v>1186.8816360000003</v>
          </cell>
          <cell r="F224">
            <v>874.60192800000004</v>
          </cell>
          <cell r="G224">
            <v>682.83694355187095</v>
          </cell>
          <cell r="H224">
            <v>462.35784683131016</v>
          </cell>
          <cell r="I224">
            <v>552.55874293893896</v>
          </cell>
          <cell r="J224">
            <v>1207.2171322974507</v>
          </cell>
          <cell r="K224">
            <v>1232.7620497407675</v>
          </cell>
          <cell r="L224">
            <v>943.41889970923796</v>
          </cell>
          <cell r="M224">
            <v>987.22232993505361</v>
          </cell>
          <cell r="N224">
            <v>1046.6806257525423</v>
          </cell>
          <cell r="O224">
            <v>955.86943906044996</v>
          </cell>
          <cell r="P224">
            <v>781.88409216757668</v>
          </cell>
          <cell r="Q224">
            <v>186.85651574861194</v>
          </cell>
          <cell r="R224">
            <v>199.19061137549727</v>
          </cell>
        </row>
        <row r="225">
          <cell r="B225" t="str">
            <v xml:space="preserve">       Volume index (1989=100)</v>
          </cell>
          <cell r="D225">
            <v>100</v>
          </cell>
          <cell r="E225">
            <v>82.364213062749798</v>
          </cell>
          <cell r="F225">
            <v>62.68479491493472</v>
          </cell>
          <cell r="G225">
            <v>45.750688415541084</v>
          </cell>
          <cell r="H225">
            <v>30.172239104873814</v>
          </cell>
          <cell r="I225">
            <v>32.924347718618904</v>
          </cell>
          <cell r="J225">
            <v>63.008847217237886</v>
          </cell>
          <cell r="K225">
            <v>66.548628232053886</v>
          </cell>
          <cell r="L225">
            <v>55.682727176062251</v>
          </cell>
          <cell r="M225">
            <v>85.63468050975888</v>
          </cell>
          <cell r="N225">
            <v>84.392704481824168</v>
          </cell>
          <cell r="O225">
            <v>79.938925764114487</v>
          </cell>
          <cell r="P225">
            <v>65.109398590236665</v>
          </cell>
          <cell r="Q225">
            <v>16.920609617665406</v>
          </cell>
          <cell r="R225">
            <v>17.754898186752559</v>
          </cell>
        </row>
        <row r="226">
          <cell r="B226" t="str">
            <v xml:space="preserve">            Gécamines</v>
          </cell>
          <cell r="D226">
            <v>100</v>
          </cell>
          <cell r="E226">
            <v>88.827032013593495</v>
          </cell>
          <cell r="F226">
            <v>68.606895031242587</v>
          </cell>
          <cell r="G226">
            <v>43.484347718237359</v>
          </cell>
          <cell r="H226">
            <v>21.464661735535806</v>
          </cell>
          <cell r="I226">
            <v>15.772231774583773</v>
          </cell>
          <cell r="J226">
            <v>19.261000373214134</v>
          </cell>
          <cell r="K226">
            <v>19.765390398212013</v>
          </cell>
          <cell r="L226">
            <v>19.436497860417372</v>
          </cell>
          <cell r="M226">
            <v>39.096518275907307</v>
          </cell>
          <cell r="N226">
            <v>10.780908040566349</v>
          </cell>
          <cell r="O226">
            <v>10.451821270850688</v>
          </cell>
          <cell r="P226">
            <v>10.623563873787349</v>
          </cell>
          <cell r="Q226">
            <v>9.5299947848674158</v>
          </cell>
          <cell r="R226">
            <v>9.868286202523203</v>
          </cell>
        </row>
        <row r="227">
          <cell r="B227" t="str">
            <v xml:space="preserve">            Non-Gécamines</v>
          </cell>
          <cell r="D227">
            <v>100</v>
          </cell>
          <cell r="E227">
            <v>80.420365309711798</v>
          </cell>
          <cell r="F227">
            <v>60.903581315743878</v>
          </cell>
          <cell r="G227">
            <v>46.432344718399037</v>
          </cell>
          <cell r="H227">
            <v>32.791251772957708</v>
          </cell>
          <cell r="I227">
            <v>38.083257830638601</v>
          </cell>
          <cell r="J227">
            <v>76.167061060889665</v>
          </cell>
          <cell r="K227">
            <v>80.619808692909046</v>
          </cell>
          <cell r="L227">
            <v>66.584649688082919</v>
          </cell>
          <cell r="M227">
            <v>99.632148607945524</v>
          </cell>
          <cell r="N227">
            <v>106.5332171896342</v>
          </cell>
          <cell r="O227">
            <v>100.83883847429725</v>
          </cell>
          <cell r="P227">
            <v>81.497319742220043</v>
          </cell>
          <cell r="Q227">
            <v>19.143514227182326</v>
          </cell>
          <cell r="R227">
            <v>20.126985831668801</v>
          </cell>
        </row>
        <row r="228">
          <cell r="B228" t="str">
            <v xml:space="preserve">       Unit value index (1989=100)</v>
          </cell>
          <cell r="D228">
            <v>100</v>
          </cell>
          <cell r="E228">
            <v>107.50699999999999</v>
          </cell>
          <cell r="F228">
            <v>104.60753620999999</v>
          </cell>
          <cell r="G228">
            <v>107.12523039150227</v>
          </cell>
          <cell r="H228">
            <v>102.71068156077682</v>
          </cell>
          <cell r="I228">
            <v>105.69142082621539</v>
          </cell>
          <cell r="J228">
            <v>115.45521806838454</v>
          </cell>
          <cell r="K228">
            <v>111.38657939364319</v>
          </cell>
          <cell r="L228">
            <v>103.21096232124195</v>
          </cell>
          <cell r="M228">
            <v>72.178997892466569</v>
          </cell>
          <cell r="N228">
            <v>71.568928826420859</v>
          </cell>
          <cell r="O228">
            <v>69.050386895274698</v>
          </cell>
          <cell r="P228">
            <v>69.886682556514074</v>
          </cell>
          <cell r="Q228">
            <v>71.102022643114495</v>
          </cell>
          <cell r="R228">
            <v>72.091738375910637</v>
          </cell>
        </row>
        <row r="230">
          <cell r="K230" t="str">
            <v xml:space="preserve">                    (In millions of SDRs)</v>
          </cell>
        </row>
        <row r="232">
          <cell r="B232" t="str">
            <v>Imports</v>
          </cell>
          <cell r="D232">
            <v>1501.5</v>
          </cell>
          <cell r="E232">
            <v>1281.4000000000001</v>
          </cell>
          <cell r="F232">
            <v>953.3</v>
          </cell>
          <cell r="G232">
            <v>663.8</v>
          </cell>
          <cell r="H232">
            <v>440</v>
          </cell>
          <cell r="I232">
            <v>465.7</v>
          </cell>
          <cell r="J232">
            <v>890.68381455563213</v>
          </cell>
          <cell r="K232">
            <v>966.32063200899938</v>
          </cell>
          <cell r="L232">
            <v>823.06117721541602</v>
          </cell>
          <cell r="M232">
            <v>906.81516791036722</v>
          </cell>
          <cell r="N232">
            <v>830.26840882413615</v>
          </cell>
          <cell r="O232">
            <v>785.16056120985058</v>
          </cell>
          <cell r="P232">
            <v>663.75319290599555</v>
          </cell>
          <cell r="Q232">
            <v>221.11255360882714</v>
          </cell>
          <cell r="R232">
            <v>241.1196933067049</v>
          </cell>
        </row>
        <row r="233">
          <cell r="B233" t="str">
            <v xml:space="preserve">     Oil</v>
          </cell>
          <cell r="D233">
            <v>108.34399575583573</v>
          </cell>
          <cell r="E233">
            <v>115.97284667659241</v>
          </cell>
          <cell r="F233">
            <v>97.455706934861425</v>
          </cell>
          <cell r="G233">
            <v>42.389386403560628</v>
          </cell>
          <cell r="H233">
            <v>43.685759961605072</v>
          </cell>
          <cell r="I233">
            <v>31.678421735644321</v>
          </cell>
          <cell r="J233">
            <v>34.333743301353316</v>
          </cell>
          <cell r="K233">
            <v>54.554454660415644</v>
          </cell>
          <cell r="L233">
            <v>77.251752650737743</v>
          </cell>
          <cell r="M233">
            <v>93.111366444826146</v>
          </cell>
          <cell r="N233">
            <v>41.468109655380267</v>
          </cell>
          <cell r="O233">
            <v>37.617258532842023</v>
          </cell>
          <cell r="P233">
            <v>42.080410577004194</v>
          </cell>
          <cell r="Q233">
            <v>56.092925783195042</v>
          </cell>
          <cell r="R233">
            <v>64.78804491462715</v>
          </cell>
        </row>
        <row r="234">
          <cell r="B234" t="str">
            <v xml:space="preserve">     Non-oil</v>
          </cell>
          <cell r="D234">
            <v>1393.1560042441643</v>
          </cell>
          <cell r="E234">
            <v>1165.4271533234078</v>
          </cell>
          <cell r="F234">
            <v>855.84429306513857</v>
          </cell>
          <cell r="G234">
            <v>621.41061359643925</v>
          </cell>
          <cell r="H234">
            <v>396.31424003839493</v>
          </cell>
          <cell r="I234">
            <v>434.0215782643557</v>
          </cell>
          <cell r="J234">
            <v>856.35007125427876</v>
          </cell>
          <cell r="K234">
            <v>911.76617734858382</v>
          </cell>
          <cell r="L234">
            <v>745.80942456467835</v>
          </cell>
          <cell r="M234">
            <v>813.70380146554112</v>
          </cell>
          <cell r="N234">
            <v>788.80029916875583</v>
          </cell>
          <cell r="O234">
            <v>747.54330267700857</v>
          </cell>
          <cell r="P234">
            <v>621.67278232899139</v>
          </cell>
          <cell r="Q234">
            <v>165.01962782563209</v>
          </cell>
          <cell r="R234">
            <v>176.33164839207777</v>
          </cell>
        </row>
        <row r="235">
          <cell r="B235" t="str">
            <v xml:space="preserve">         Gécamines</v>
          </cell>
          <cell r="D235">
            <v>322.13518911496692</v>
          </cell>
          <cell r="E235">
            <v>290.62311128145404</v>
          </cell>
          <cell r="F235">
            <v>216.59016489299495</v>
          </cell>
          <cell r="G235">
            <v>136.56908845663068</v>
          </cell>
          <cell r="H235">
            <v>65.192044742703445</v>
          </cell>
          <cell r="I235">
            <v>48.075710368752446</v>
          </cell>
          <cell r="J235">
            <v>60.529496492147487</v>
          </cell>
          <cell r="K235">
            <v>62.61641283262739</v>
          </cell>
          <cell r="L235">
            <v>60.195468907395139</v>
          </cell>
          <cell r="M235">
            <v>85.9</v>
          </cell>
          <cell r="N235">
            <v>23.3</v>
          </cell>
          <cell r="O235">
            <v>22.6</v>
          </cell>
          <cell r="P235">
            <v>23.454534655540197</v>
          </cell>
          <cell r="Q235">
            <v>21.490705754333632</v>
          </cell>
          <cell r="R235">
            <v>22.661686912909804</v>
          </cell>
        </row>
        <row r="236">
          <cell r="B236" t="str">
            <v xml:space="preserve">         Non-Gécamines</v>
          </cell>
          <cell r="D236">
            <v>1071.0208151291972</v>
          </cell>
          <cell r="E236">
            <v>874.80404204195372</v>
          </cell>
          <cell r="F236">
            <v>639.25412817214362</v>
          </cell>
          <cell r="G236">
            <v>484.8415251398086</v>
          </cell>
          <cell r="H236">
            <v>331.12219529569148</v>
          </cell>
          <cell r="I236">
            <v>385.94586789560327</v>
          </cell>
          <cell r="J236">
            <v>795.82057476213129</v>
          </cell>
          <cell r="K236">
            <v>849.14976451595646</v>
          </cell>
          <cell r="L236">
            <v>685.61395565728321</v>
          </cell>
          <cell r="M236">
            <v>727.80380146554114</v>
          </cell>
          <cell r="N236">
            <v>765.50029916875587</v>
          </cell>
          <cell r="O236">
            <v>724.94330267700855</v>
          </cell>
          <cell r="P236">
            <v>598.21824767345117</v>
          </cell>
          <cell r="Q236">
            <v>143.52892207129844</v>
          </cell>
          <cell r="R236">
            <v>153.66996147916797</v>
          </cell>
        </row>
        <row r="237">
          <cell r="K237" t="str">
            <v xml:space="preserve">                    (In percent of total)</v>
          </cell>
        </row>
        <row r="239">
          <cell r="B239" t="str">
            <v>Imports</v>
          </cell>
        </row>
        <row r="240">
          <cell r="B240" t="str">
            <v xml:space="preserve">     Oil</v>
          </cell>
          <cell r="D240">
            <v>7.2157173330559932</v>
          </cell>
          <cell r="E240">
            <v>9.0504796844539097</v>
          </cell>
          <cell r="F240">
            <v>10.222984048553597</v>
          </cell>
          <cell r="G240">
            <v>6.3858671894487244</v>
          </cell>
          <cell r="H240">
            <v>9.9285818094556983</v>
          </cell>
          <cell r="I240">
            <v>6.8023237568486836</v>
          </cell>
          <cell r="J240">
            <v>3.854762233271595</v>
          </cell>
          <cell r="K240">
            <v>5.6455852077788995</v>
          </cell>
          <cell r="L240">
            <v>9.3859065145189078</v>
          </cell>
          <cell r="M240">
            <v>10.267954235854775</v>
          </cell>
          <cell r="N240">
            <v>4.9945426340030554</v>
          </cell>
          <cell r="O240">
            <v>4.7910275160634344</v>
          </cell>
          <cell r="P240">
            <v>6.3397677068445919</v>
          </cell>
          <cell r="Q240">
            <v>25.368494401466553</v>
          </cell>
          <cell r="R240">
            <v>26.869661298140663</v>
          </cell>
        </row>
        <row r="241">
          <cell r="B241" t="str">
            <v xml:space="preserve">     Non-oil</v>
          </cell>
          <cell r="D241">
            <v>92.784282666944009</v>
          </cell>
          <cell r="E241">
            <v>90.949520315546096</v>
          </cell>
          <cell r="F241">
            <v>89.777015951446415</v>
          </cell>
          <cell r="G241">
            <v>93.614132810551254</v>
          </cell>
          <cell r="H241">
            <v>90.071418190544307</v>
          </cell>
          <cell r="I241">
            <v>93.197676243151321</v>
          </cell>
          <cell r="J241">
            <v>96.1452377667284</v>
          </cell>
          <cell r="K241">
            <v>94.354414792221121</v>
          </cell>
          <cell r="L241">
            <v>90.614093485481106</v>
          </cell>
          <cell r="M241">
            <v>89.732045764145241</v>
          </cell>
          <cell r="N241">
            <v>95.005457365996946</v>
          </cell>
          <cell r="O241">
            <v>95.208972483936577</v>
          </cell>
          <cell r="P241">
            <v>93.660232293155417</v>
          </cell>
          <cell r="Q241">
            <v>74.631505598533437</v>
          </cell>
          <cell r="R241">
            <v>73.130338701859344</v>
          </cell>
        </row>
        <row r="242">
          <cell r="B242" t="str">
            <v xml:space="preserve">         Gécamines</v>
          </cell>
          <cell r="D242">
            <v>21.454225049281845</v>
          </cell>
          <cell r="E242">
            <v>22.680124183038398</v>
          </cell>
          <cell r="F242">
            <v>22.720042472778239</v>
          </cell>
          <cell r="G242">
            <v>20.573830740679526</v>
          </cell>
          <cell r="H242">
            <v>14.816373805159873</v>
          </cell>
          <cell r="I242">
            <v>10.323321960221698</v>
          </cell>
          <cell r="J242">
            <v>6.7958455630347396</v>
          </cell>
          <cell r="K242">
            <v>6.4798795305080734</v>
          </cell>
          <cell r="L242">
            <v>7.313608097887534</v>
          </cell>
          <cell r="M242">
            <v>9.4727131878423378</v>
          </cell>
          <cell r="N242">
            <v>2.8063213958722719</v>
          </cell>
          <cell r="O242">
            <v>2.8783921552523926</v>
          </cell>
          <cell r="P242">
            <v>3.5336228746189939</v>
          </cell>
          <cell r="Q242">
            <v>9.719351255086627</v>
          </cell>
          <cell r="R242">
            <v>9.3985217889623289</v>
          </cell>
        </row>
        <row r="243">
          <cell r="B243" t="str">
            <v xml:space="preserve">         Non-Gécamines</v>
          </cell>
          <cell r="D243">
            <v>71.330057617662149</v>
          </cell>
          <cell r="E243">
            <v>68.269396132507694</v>
          </cell>
          <cell r="F243">
            <v>67.056973478668169</v>
          </cell>
          <cell r="G243">
            <v>73.040302069871743</v>
          </cell>
          <cell r="H243">
            <v>75.255044385384423</v>
          </cell>
          <cell r="I243">
            <v>82.87435428292963</v>
          </cell>
          <cell r="J243">
            <v>89.349392203693668</v>
          </cell>
          <cell r="K243">
            <v>87.874535261713035</v>
          </cell>
          <cell r="L243">
            <v>83.300485387593568</v>
          </cell>
          <cell r="M243">
            <v>80.259332576302896</v>
          </cell>
          <cell r="N243">
            <v>92.199135970124672</v>
          </cell>
          <cell r="O243">
            <v>92.330580328684178</v>
          </cell>
          <cell r="P243">
            <v>90.126609418536418</v>
          </cell>
          <cell r="Q243">
            <v>64.912154343446801</v>
          </cell>
          <cell r="R243">
            <v>63.73181691289701</v>
          </cell>
        </row>
        <row r="245">
          <cell r="B245" t="str">
            <v>Import volume</v>
          </cell>
        </row>
        <row r="246">
          <cell r="B246" t="str">
            <v xml:space="preserve">    Total import</v>
          </cell>
          <cell r="D246">
            <v>17.656670984695388</v>
          </cell>
          <cell r="E246">
            <v>-17.229233165103995</v>
          </cell>
          <cell r="F246">
            <v>-22.00667426362034</v>
          </cell>
          <cell r="G246">
            <v>-29.738980669391559</v>
          </cell>
          <cell r="H246">
            <v>-30.86728148340654</v>
          </cell>
          <cell r="I246">
            <v>5.8601202028171206</v>
          </cell>
          <cell r="J246">
            <v>84.574966885089225</v>
          </cell>
          <cell r="K246">
            <v>6.6615733591183668</v>
          </cell>
          <cell r="L246">
            <v>-13.115967057967071</v>
          </cell>
          <cell r="M246">
            <v>55.709396947477494</v>
          </cell>
          <cell r="N246">
            <v>-8.12585264489244</v>
          </cell>
          <cell r="O246">
            <v>-6.6792685007710961</v>
          </cell>
          <cell r="P246">
            <v>-17.659743399979433</v>
          </cell>
          <cell r="Q246">
            <v>-70.025755735686701</v>
          </cell>
          <cell r="R246">
            <v>8.8616154133218217</v>
          </cell>
        </row>
        <row r="247">
          <cell r="B247" t="str">
            <v xml:space="preserve">        Oil</v>
          </cell>
          <cell r="D247">
            <v>-24.176718172473642</v>
          </cell>
          <cell r="E247">
            <v>-12.001506194520262</v>
          </cell>
          <cell r="F247">
            <v>0.69788747667931528</v>
          </cell>
          <cell r="G247">
            <v>-54.519709333901332</v>
          </cell>
          <cell r="H247">
            <v>15.602786026844484</v>
          </cell>
          <cell r="I247">
            <v>-21.297621970720847</v>
          </cell>
          <cell r="J247">
            <v>6.0651038772171706</v>
          </cell>
          <cell r="K247">
            <v>28.404045018541414</v>
          </cell>
          <cell r="L247">
            <v>41.921126413997854</v>
          </cell>
          <cell r="M247">
            <v>75.096807798526498</v>
          </cell>
          <cell r="N247">
            <v>-67.360946921263817</v>
          </cell>
          <cell r="O247">
            <v>-44.237405849214575</v>
          </cell>
          <cell r="P247">
            <v>22.90593437225461</v>
          </cell>
          <cell r="Q247">
            <v>50.200999313283347</v>
          </cell>
          <cell r="R247">
            <v>29.374999999999972</v>
          </cell>
        </row>
        <row r="248">
          <cell r="B248" t="str">
            <v xml:space="preserve">        Non-oil</v>
          </cell>
          <cell r="D248">
            <v>22.931250827773162</v>
          </cell>
          <cell r="E248">
            <v>-17.635786937250199</v>
          </cell>
          <cell r="F248">
            <v>-23.893165995311783</v>
          </cell>
          <cell r="G248">
            <v>-27.014695545185663</v>
          </cell>
          <cell r="H248">
            <v>-34.050742950952873</v>
          </cell>
          <cell r="I248">
            <v>9.1213270721447248</v>
          </cell>
          <cell r="J248">
            <v>91.374625719938038</v>
          </cell>
          <cell r="K248">
            <v>5.617911088917027</v>
          </cell>
          <cell r="L248">
            <v>-16.327761134463103</v>
          </cell>
          <cell r="M248">
            <v>53.790385012918037</v>
          </cell>
          <cell r="N248">
            <v>-1.4503189835491703</v>
          </cell>
          <cell r="O248">
            <v>-5.2774451832727998</v>
          </cell>
          <cell r="P248">
            <v>-18.55107137370986</v>
          </cell>
          <cell r="Q248">
            <v>-74.012032081336571</v>
          </cell>
          <cell r="R248">
            <v>4.930605858409165</v>
          </cell>
        </row>
        <row r="249">
          <cell r="B249" t="str">
            <v xml:space="preserve">            Gécamines</v>
          </cell>
          <cell r="D249">
            <v>11.574360104647297</v>
          </cell>
          <cell r="E249">
            <v>-11.172967986406501</v>
          </cell>
          <cell r="F249">
            <v>-22.763494990192346</v>
          </cell>
          <cell r="G249">
            <v>-36.618108575770378</v>
          </cell>
          <cell r="H249">
            <v>-50.638188539428143</v>
          </cell>
          <cell r="I249">
            <v>-26.520007774117094</v>
          </cell>
          <cell r="J249">
            <v>22.119688884184118</v>
          </cell>
          <cell r="K249">
            <v>2.6187114647447052</v>
          </cell>
          <cell r="L249">
            <v>-1.6639819966540736</v>
          </cell>
          <cell r="M249">
            <v>101.15001455857833</v>
          </cell>
          <cell r="N249">
            <v>-72.42488969354099</v>
          </cell>
          <cell r="O249">
            <v>-3.052495842440861</v>
          </cell>
          <cell r="P249">
            <v>1.6431835034879327</v>
          </cell>
          <cell r="Q249">
            <v>-10.293806315018383</v>
          </cell>
          <cell r="R249">
            <v>3.5497544887743038</v>
          </cell>
        </row>
        <row r="250">
          <cell r="B250" t="str">
            <v xml:space="preserve">            Non-Gécamines</v>
          </cell>
          <cell r="D250">
            <v>26.813660295175936</v>
          </cell>
          <cell r="E250">
            <v>-19.579634690288206</v>
          </cell>
          <cell r="F250">
            <v>-24.268459759919814</v>
          </cell>
          <cell r="G250">
            <v>-23.760895968204675</v>
          </cell>
          <cell r="H250">
            <v>-29.378427964754451</v>
          </cell>
          <cell r="I250">
            <v>16.138469169527415</v>
          </cell>
          <cell r="J250">
            <v>100.00143212435999</v>
          </cell>
          <cell r="K250">
            <v>5.8460278892207063</v>
          </cell>
          <cell r="L250">
            <v>-17.409070093787747</v>
          </cell>
          <cell r="M250">
            <v>49.6323087598632</v>
          </cell>
          <cell r="N250">
            <v>6.9265479848723555</v>
          </cell>
          <cell r="O250">
            <v>-5.3451673248548275</v>
          </cell>
          <cell r="P250">
            <v>-19.180624276039392</v>
          </cell>
          <cell r="Q250">
            <v>-76.510252990240431</v>
          </cell>
          <cell r="R250">
            <v>5.1373618909009933</v>
          </cell>
        </row>
        <row r="253">
          <cell r="B253" t="str">
            <v xml:space="preserve">    Sources:  Data provided by Congolese authorities; and staff estimates.</v>
          </cell>
        </row>
        <row r="257">
          <cell r="B257" t="str">
            <v>Table 4d.    Democratic Republic of the Congo:  International Reserves, 1996-2000</v>
          </cell>
        </row>
        <row r="259">
          <cell r="K259" t="str">
            <v>(In millions of U.S. dollars; end of period)</v>
          </cell>
        </row>
        <row r="262">
          <cell r="B262">
            <v>37041.615946759259</v>
          </cell>
          <cell r="D262">
            <v>1989</v>
          </cell>
          <cell r="E262">
            <v>1990</v>
          </cell>
          <cell r="F262">
            <v>1991</v>
          </cell>
          <cell r="G262">
            <v>1992</v>
          </cell>
          <cell r="H262">
            <v>1993</v>
          </cell>
          <cell r="I262">
            <v>1994</v>
          </cell>
          <cell r="J262">
            <v>1995</v>
          </cell>
          <cell r="K262">
            <v>1996</v>
          </cell>
          <cell r="L262">
            <v>1997</v>
          </cell>
          <cell r="M262">
            <v>1998</v>
          </cell>
          <cell r="N262">
            <v>1999</v>
          </cell>
          <cell r="O262">
            <v>2000</v>
          </cell>
          <cell r="P262">
            <v>2001</v>
          </cell>
          <cell r="Q262">
            <v>2002</v>
          </cell>
          <cell r="R262">
            <v>2003</v>
          </cell>
        </row>
        <row r="263">
          <cell r="N263" t="str">
            <v>Est.</v>
          </cell>
          <cell r="O263" t="str">
            <v>Est.</v>
          </cell>
        </row>
        <row r="266">
          <cell r="B266" t="str">
            <v>Gross reserves</v>
          </cell>
          <cell r="D266">
            <v>343.78586918540771</v>
          </cell>
          <cell r="E266">
            <v>247.48003803964482</v>
          </cell>
          <cell r="F266">
            <v>220.84342264382076</v>
          </cell>
          <cell r="G266">
            <v>183.7</v>
          </cell>
          <cell r="H266">
            <v>195.29999999999998</v>
          </cell>
          <cell r="I266">
            <v>165.1</v>
          </cell>
          <cell r="J266">
            <v>174.70000000000002</v>
          </cell>
          <cell r="K266">
            <v>36.956599999999995</v>
          </cell>
          <cell r="L266">
            <v>33.7312729206648</v>
          </cell>
          <cell r="M266">
            <v>30.413329272491989</v>
          </cell>
          <cell r="N266">
            <v>22.150611111111115</v>
          </cell>
          <cell r="O266">
            <v>39.970579000000001</v>
          </cell>
          <cell r="P266">
            <v>-15.365823755570084</v>
          </cell>
          <cell r="Q266">
            <v>4.1912126280950357</v>
          </cell>
          <cell r="R266">
            <v>23.576086744572532</v>
          </cell>
        </row>
        <row r="268">
          <cell r="B268" t="str">
            <v>Foreign exchange</v>
          </cell>
          <cell r="D268">
            <v>257.1658691854077</v>
          </cell>
          <cell r="E268">
            <v>205.25003803964481</v>
          </cell>
          <cell r="F268">
            <v>210.59342264382079</v>
          </cell>
          <cell r="G268">
            <v>174.2</v>
          </cell>
          <cell r="H268">
            <v>181.2</v>
          </cell>
          <cell r="I268">
            <v>148</v>
          </cell>
          <cell r="J268">
            <v>159.80000000000001</v>
          </cell>
          <cell r="K268">
            <v>23.956599999999995</v>
          </cell>
          <cell r="L268">
            <v>33.7312729206648</v>
          </cell>
          <cell r="M268">
            <v>30.413329272491989</v>
          </cell>
          <cell r="N268">
            <v>22.150611111111115</v>
          </cell>
          <cell r="O268">
            <v>39.970579000000001</v>
          </cell>
          <cell r="P268">
            <v>34.20972173913043</v>
          </cell>
          <cell r="Q268">
            <v>33.159013519436293</v>
          </cell>
          <cell r="R268">
            <v>32.150417599660038</v>
          </cell>
        </row>
        <row r="269">
          <cell r="B269" t="str">
            <v xml:space="preserve">   Free reserves 1/</v>
          </cell>
          <cell r="D269">
            <v>183.92243935180744</v>
          </cell>
          <cell r="E269">
            <v>143.44752658558807</v>
          </cell>
          <cell r="F269">
            <v>157.97337961145226</v>
          </cell>
          <cell r="G269">
            <v>135.4</v>
          </cell>
          <cell r="H269">
            <v>137.69999999999999</v>
          </cell>
          <cell r="I269">
            <v>108.1</v>
          </cell>
          <cell r="J269">
            <v>117.9</v>
          </cell>
          <cell r="K269">
            <v>19.256599999999995</v>
          </cell>
          <cell r="L269">
            <v>29.331272920664802</v>
          </cell>
          <cell r="M269">
            <v>31</v>
          </cell>
          <cell r="N269">
            <v>15.157288888888891</v>
          </cell>
          <cell r="O269">
            <v>39.341180000000001</v>
          </cell>
          <cell r="P269">
            <v>34.20972173913043</v>
          </cell>
          <cell r="Q269">
            <v>33.159013519436293</v>
          </cell>
          <cell r="R269">
            <v>32.150417599660038</v>
          </cell>
        </row>
        <row r="270">
          <cell r="B270" t="str">
            <v xml:space="preserve">       Of which: untied</v>
          </cell>
          <cell r="D270">
            <v>60.22136032777275</v>
          </cell>
          <cell r="E270">
            <v>8.8000000000000007</v>
          </cell>
          <cell r="F270">
            <v>3.8</v>
          </cell>
          <cell r="G270">
            <v>4.9000000000000004</v>
          </cell>
          <cell r="H270">
            <v>1.3</v>
          </cell>
          <cell r="I270">
            <v>3.1</v>
          </cell>
          <cell r="J270">
            <v>4.9000000000000004</v>
          </cell>
          <cell r="K270">
            <v>4.7</v>
          </cell>
          <cell r="L270">
            <v>4.4000000000000004</v>
          </cell>
          <cell r="M270">
            <v>5</v>
          </cell>
          <cell r="N270">
            <v>-10.772761021591556</v>
          </cell>
          <cell r="O270">
            <v>-48.629888322930391</v>
          </cell>
          <cell r="P270">
            <v>-38.918826491874185</v>
          </cell>
          <cell r="Q270">
            <v>-19.265185576244079</v>
          </cell>
          <cell r="R270">
            <v>0.22777224719614839</v>
          </cell>
        </row>
        <row r="271">
          <cell r="B271" t="str">
            <v xml:space="preserve">   Blocked </v>
          </cell>
          <cell r="D271">
            <v>73.243429833600246</v>
          </cell>
          <cell r="E271">
            <v>61.802511454056756</v>
          </cell>
          <cell r="F271">
            <v>52.620043032368514</v>
          </cell>
          <cell r="G271">
            <v>38.799999999999997</v>
          </cell>
          <cell r="H271">
            <v>43.5</v>
          </cell>
          <cell r="I271">
            <v>39.9</v>
          </cell>
          <cell r="J271">
            <v>41.9</v>
          </cell>
          <cell r="K271">
            <v>43.400000000000006</v>
          </cell>
          <cell r="L271">
            <v>29.971380952380954</v>
          </cell>
          <cell r="M271">
            <v>13.112479166666668</v>
          </cell>
          <cell r="N271">
            <v>6.9933222222222229</v>
          </cell>
          <cell r="O271">
            <v>0.62939899999999993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 xml:space="preserve">       Special account 2/</v>
          </cell>
          <cell r="D272">
            <v>23.769250488974844</v>
          </cell>
          <cell r="E272">
            <v>0</v>
          </cell>
          <cell r="F272">
            <v>0</v>
          </cell>
          <cell r="G272">
            <v>8.3000000000000007</v>
          </cell>
          <cell r="H272">
            <v>7.8</v>
          </cell>
          <cell r="I272">
            <v>8.5</v>
          </cell>
          <cell r="J272">
            <v>9.1</v>
          </cell>
          <cell r="K272">
            <v>8.8000000000000007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 xml:space="preserve">       Other 3/</v>
          </cell>
          <cell r="D273">
            <v>49.474179344625405</v>
          </cell>
          <cell r="E273">
            <v>61.802511454056756</v>
          </cell>
          <cell r="F273">
            <v>52.620043032368514</v>
          </cell>
          <cell r="G273">
            <v>30.5</v>
          </cell>
          <cell r="H273">
            <v>35.700000000000003</v>
          </cell>
          <cell r="I273">
            <v>31.4</v>
          </cell>
          <cell r="J273">
            <v>32.799999999999997</v>
          </cell>
          <cell r="K273">
            <v>34.6</v>
          </cell>
          <cell r="L273">
            <v>29.971380952380954</v>
          </cell>
          <cell r="M273">
            <v>13.112479166666668</v>
          </cell>
          <cell r="N273">
            <v>6.9933222222222229</v>
          </cell>
          <cell r="O273">
            <v>0.62939899999999993</v>
          </cell>
          <cell r="P273">
            <v>0.54730347826086956</v>
          </cell>
          <cell r="Q273">
            <v>0.53049374599642629</v>
          </cell>
          <cell r="R273">
            <v>0.51435774643283261</v>
          </cell>
        </row>
        <row r="275">
          <cell r="B275" t="str">
            <v>Gold 4/</v>
          </cell>
          <cell r="D275">
            <v>86.62</v>
          </cell>
          <cell r="E275">
            <v>42.23</v>
          </cell>
          <cell r="F275">
            <v>10.25</v>
          </cell>
          <cell r="G275">
            <v>9.5</v>
          </cell>
          <cell r="H275">
            <v>14.100000000000001</v>
          </cell>
          <cell r="I275">
            <v>17.100000000000001</v>
          </cell>
          <cell r="J275">
            <v>14.899999999999999</v>
          </cell>
          <cell r="K275">
            <v>13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 xml:space="preserve">   Gold at Bank of Zaïre</v>
          </cell>
          <cell r="D276">
            <v>86.502826645328952</v>
          </cell>
          <cell r="E276">
            <v>50.917009436611913</v>
          </cell>
          <cell r="F276">
            <v>9.1637742842335062</v>
          </cell>
          <cell r="G276">
            <v>9.5</v>
          </cell>
          <cell r="H276">
            <v>10.9</v>
          </cell>
          <cell r="I276">
            <v>12.9</v>
          </cell>
          <cell r="J276">
            <v>10.6</v>
          </cell>
          <cell r="K276">
            <v>8.6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 xml:space="preserve">   Gold swap</v>
          </cell>
          <cell r="D277">
            <v>0.11717335467105562</v>
          </cell>
          <cell r="E277">
            <v>-8.6870094366119179</v>
          </cell>
          <cell r="F277">
            <v>1.0862257157664941</v>
          </cell>
          <cell r="G277">
            <v>0</v>
          </cell>
          <cell r="H277">
            <v>3.2</v>
          </cell>
          <cell r="I277">
            <v>4.2</v>
          </cell>
          <cell r="J277">
            <v>4.3</v>
          </cell>
          <cell r="K277">
            <v>4.4000000000000004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9">
          <cell r="B279" t="str">
            <v>Foreign liabilities</v>
          </cell>
          <cell r="D279">
            <v>-818.84753269228941</v>
          </cell>
          <cell r="E279">
            <v>-726.31312678330983</v>
          </cell>
          <cell r="F279">
            <v>-778.7116713520644</v>
          </cell>
          <cell r="G279">
            <v>-751</v>
          </cell>
          <cell r="H279">
            <v>-750.4</v>
          </cell>
          <cell r="I279">
            <v>-764.4</v>
          </cell>
          <cell r="J279">
            <v>-829</v>
          </cell>
          <cell r="K279">
            <v>-708.4</v>
          </cell>
          <cell r="L279">
            <v>-713.02517291191919</v>
          </cell>
          <cell r="M279">
            <v>-736.16240582325781</v>
          </cell>
          <cell r="N279">
            <v>-723.25557900506737</v>
          </cell>
          <cell r="O279">
            <v>-665.99549373521279</v>
          </cell>
          <cell r="P279">
            <v>-656.70195789233981</v>
          </cell>
          <cell r="Q279">
            <v>-644.69448348647654</v>
          </cell>
          <cell r="R279">
            <v>-632.45022236737009</v>
          </cell>
        </row>
        <row r="280">
          <cell r="B280" t="str">
            <v xml:space="preserve">   IMF</v>
          </cell>
          <cell r="D280">
            <v>-626.77925403312179</v>
          </cell>
          <cell r="E280">
            <v>-517.05009582654486</v>
          </cell>
          <cell r="F280">
            <v>-472.00383207953143</v>
          </cell>
          <cell r="G280">
            <v>-455.4</v>
          </cell>
          <cell r="H280">
            <v>-456.2</v>
          </cell>
          <cell r="I280">
            <v>-478.4</v>
          </cell>
          <cell r="J280">
            <v>-483.8</v>
          </cell>
          <cell r="K280">
            <v>-451.5</v>
          </cell>
          <cell r="L280">
            <v>-482.22227767382395</v>
          </cell>
          <cell r="M280">
            <v>-525.19313975182922</v>
          </cell>
          <cell r="N280">
            <v>-527.04542376697214</v>
          </cell>
          <cell r="O280">
            <v>-485.98715523045092</v>
          </cell>
          <cell r="P280">
            <v>-486.74753807453448</v>
          </cell>
          <cell r="Q280">
            <v>-484.75110396261891</v>
          </cell>
          <cell r="R280">
            <v>-482.51744064337737</v>
          </cell>
        </row>
        <row r="281">
          <cell r="B281" t="str">
            <v xml:space="preserve">   Arrears provisions</v>
          </cell>
          <cell r="D281">
            <v>-24.807477976555454</v>
          </cell>
          <cell r="E281">
            <v>-26.350004883530527</v>
          </cell>
          <cell r="F281">
            <v>-23.777739387181384</v>
          </cell>
          <cell r="G281">
            <v>-23.1</v>
          </cell>
          <cell r="H281">
            <v>-19.899999999999999</v>
          </cell>
          <cell r="I281">
            <v>-22</v>
          </cell>
          <cell r="J281">
            <v>-22.9</v>
          </cell>
          <cell r="K281">
            <v>-23.2</v>
          </cell>
          <cell r="L281">
            <v>-21.207933333333333</v>
          </cell>
          <cell r="M281">
            <v>-11.374304166666668</v>
          </cell>
          <cell r="N281">
            <v>-6.6151933333333339</v>
          </cell>
          <cell r="O281">
            <v>-0.41337659999999998</v>
          </cell>
          <cell r="P281">
            <v>-0.35945791304347829</v>
          </cell>
          <cell r="Q281">
            <v>-0.34841761909578234</v>
          </cell>
          <cell r="R281">
            <v>-0.3378198192308321</v>
          </cell>
        </row>
        <row r="282">
          <cell r="B282" t="str">
            <v xml:space="preserve">   Other</v>
          </cell>
          <cell r="D282">
            <v>-167.26080068261214</v>
          </cell>
          <cell r="E282">
            <v>-182.91302607323436</v>
          </cell>
          <cell r="F282">
            <v>-282.93009988535169</v>
          </cell>
          <cell r="G282">
            <v>-267.39999999999998</v>
          </cell>
          <cell r="H282">
            <v>-254.8</v>
          </cell>
          <cell r="I282">
            <v>-241.9</v>
          </cell>
          <cell r="J282">
            <v>-308.60000000000002</v>
          </cell>
          <cell r="K282">
            <v>-226.3</v>
          </cell>
          <cell r="L282">
            <v>-209.5949619047619</v>
          </cell>
          <cell r="M282">
            <v>-199.5949619047619</v>
          </cell>
          <cell r="N282">
            <v>-189.5949619047619</v>
          </cell>
          <cell r="O282">
            <v>-179.5949619047619</v>
          </cell>
          <cell r="P282">
            <v>-169.5949619047619</v>
          </cell>
          <cell r="Q282">
            <v>-159.5949619047619</v>
          </cell>
          <cell r="R282">
            <v>-149.5949619047619</v>
          </cell>
        </row>
        <row r="283">
          <cell r="B283" t="str">
            <v xml:space="preserve">   Foreign currency deposits</v>
          </cell>
          <cell r="D283" t="str">
            <v xml:space="preserve"> ... </v>
          </cell>
          <cell r="E283" t="str">
            <v xml:space="preserve"> ... </v>
          </cell>
          <cell r="F283" t="str">
            <v xml:space="preserve"> ... </v>
          </cell>
          <cell r="G283">
            <v>-5.0999999999999996</v>
          </cell>
          <cell r="H283">
            <v>-19.5</v>
          </cell>
          <cell r="I283">
            <v>-22.1</v>
          </cell>
          <cell r="J283">
            <v>-13.7</v>
          </cell>
          <cell r="K283">
            <v>-7.4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5">
          <cell r="B285" t="str">
            <v>Foreign currency deposits and</v>
          </cell>
        </row>
        <row r="286">
          <cell r="B286" t="str">
            <v xml:space="preserve">   provisions for imports</v>
          </cell>
          <cell r="D286">
            <v>59.390102854656078</v>
          </cell>
          <cell r="E286">
            <v>123.51389103690687</v>
          </cell>
          <cell r="F286">
            <v>76.719922595520416</v>
          </cell>
          <cell r="G286">
            <v>35.6</v>
          </cell>
          <cell r="H286">
            <v>55.2</v>
          </cell>
          <cell r="I286">
            <v>53.5</v>
          </cell>
          <cell r="J286">
            <v>46.5</v>
          </cell>
          <cell r="K286">
            <v>42</v>
          </cell>
          <cell r="L286">
            <v>29.971380952380954</v>
          </cell>
          <cell r="M286">
            <v>13.112479166666668</v>
          </cell>
          <cell r="N286">
            <v>6.9933222222222229</v>
          </cell>
          <cell r="O286">
            <v>0.62939899999999993</v>
          </cell>
          <cell r="P286">
            <v>0.54730347826086956</v>
          </cell>
          <cell r="Q286">
            <v>0.53049374599642629</v>
          </cell>
          <cell r="R286">
            <v>0.51435774643283261</v>
          </cell>
        </row>
        <row r="288">
          <cell r="B288" t="str">
            <v>Net foreign assets (broad)</v>
          </cell>
          <cell r="D288">
            <v>-534.45176636153781</v>
          </cell>
          <cell r="E288">
            <v>-602.34697978057193</v>
          </cell>
          <cell r="F288">
            <v>-634.58817130376406</v>
          </cell>
          <cell r="G288">
            <v>-602.9</v>
          </cell>
          <cell r="H288">
            <v>-610.30000000000007</v>
          </cell>
          <cell r="I288">
            <v>-652.79999999999995</v>
          </cell>
          <cell r="J288">
            <v>-700.8</v>
          </cell>
          <cell r="K288">
            <v>-713.4434</v>
          </cell>
          <cell r="L288">
            <v>-709.26528094363539</v>
          </cell>
          <cell r="M288">
            <v>-718.86155571743245</v>
          </cell>
          <cell r="N288">
            <v>-708.09829011617853</v>
          </cell>
          <cell r="O288">
            <v>-626.65431373521278</v>
          </cell>
          <cell r="P288">
            <v>-672.61508512617081</v>
          </cell>
          <cell r="Q288">
            <v>-641.03376460437789</v>
          </cell>
          <cell r="R288">
            <v>-609.38849336923033</v>
          </cell>
        </row>
        <row r="289">
          <cell r="B289" t="str">
            <v>Net foreign assets (narrow)</v>
          </cell>
          <cell r="D289">
            <v>-475.0616635068817</v>
          </cell>
          <cell r="E289">
            <v>-478.83308874366497</v>
          </cell>
          <cell r="F289">
            <v>-557.86824870824364</v>
          </cell>
          <cell r="G289">
            <v>-567.29999999999995</v>
          </cell>
          <cell r="H289">
            <v>-555.1</v>
          </cell>
          <cell r="I289">
            <v>-599.29999999999995</v>
          </cell>
          <cell r="J289">
            <v>-654.29999999999995</v>
          </cell>
          <cell r="K289">
            <v>-671.4434</v>
          </cell>
          <cell r="L289">
            <v>-679.29389999125442</v>
          </cell>
          <cell r="M289">
            <v>-705.74907655076584</v>
          </cell>
          <cell r="N289">
            <v>-701.10496789395631</v>
          </cell>
          <cell r="O289">
            <v>-626.02491473521275</v>
          </cell>
          <cell r="P289">
            <v>-672.0677816479099</v>
          </cell>
          <cell r="Q289">
            <v>-640.50327085838148</v>
          </cell>
          <cell r="R289">
            <v>-608.87413562279755</v>
          </cell>
        </row>
        <row r="291">
          <cell r="B291" t="str">
            <v>Net foreign assets (excluding</v>
          </cell>
        </row>
        <row r="292">
          <cell r="B292" t="str">
            <v xml:space="preserve">   special account)</v>
          </cell>
          <cell r="D292">
            <v>-510.68251587256293</v>
          </cell>
          <cell r="E292">
            <v>-602.34697978057193</v>
          </cell>
          <cell r="F292">
            <v>-634.58817130376406</v>
          </cell>
          <cell r="G292">
            <v>-611.19999999999993</v>
          </cell>
          <cell r="H292">
            <v>-618.1</v>
          </cell>
          <cell r="I292">
            <v>-661.3</v>
          </cell>
          <cell r="J292">
            <v>-709.9</v>
          </cell>
          <cell r="K292">
            <v>-722.24339999999995</v>
          </cell>
          <cell r="L292">
            <v>-709.26528094363539</v>
          </cell>
          <cell r="M292">
            <v>-718.86155571743245</v>
          </cell>
          <cell r="N292">
            <v>-708.09829011617853</v>
          </cell>
          <cell r="O292">
            <v>-626.65431373521278</v>
          </cell>
          <cell r="P292">
            <v>-672.61508512617081</v>
          </cell>
          <cell r="Q292">
            <v>-641.03376460437789</v>
          </cell>
          <cell r="R292">
            <v>-609.38849336923033</v>
          </cell>
        </row>
        <row r="294">
          <cell r="B294" t="str">
            <v>Net reserves  5/</v>
          </cell>
          <cell r="D294">
            <v>93.365715159164651</v>
          </cell>
          <cell r="E294">
            <v>-58.946879070496394</v>
          </cell>
          <cell r="F294">
            <v>-138.80659983705138</v>
          </cell>
          <cell r="G294">
            <v>-119.29999999999998</v>
          </cell>
          <cell r="H294">
            <v>-114.70000000000003</v>
          </cell>
          <cell r="I294">
            <v>-130.30000000000001</v>
          </cell>
          <cell r="J294">
            <v>-180.4</v>
          </cell>
          <cell r="K294">
            <v>-231.34340000000003</v>
          </cell>
          <cell r="L294">
            <v>-205.83506993647808</v>
          </cell>
          <cell r="M294">
            <v>-182.2941117989366</v>
          </cell>
          <cell r="N294">
            <v>-174.437673015873</v>
          </cell>
          <cell r="O294">
            <v>-140.25378190476189</v>
          </cell>
          <cell r="P294">
            <v>-185.50808913859285</v>
          </cell>
          <cell r="Q294">
            <v>-155.93424302266331</v>
          </cell>
          <cell r="R294">
            <v>-126.5332329066222</v>
          </cell>
        </row>
        <row r="296">
          <cell r="B296" t="str">
            <v>Memorandum items:</v>
          </cell>
        </row>
        <row r="298">
          <cell r="B298" t="str">
            <v>Deposit money banks (net)</v>
          </cell>
          <cell r="D298">
            <v>39.593421136548876</v>
          </cell>
          <cell r="E298">
            <v>17.601503262142796</v>
          </cell>
          <cell r="F298">
            <v>11.873164449609719</v>
          </cell>
          <cell r="G298">
            <v>7.2145728643216049</v>
          </cell>
          <cell r="H298">
            <v>2.6824190476190481</v>
          </cell>
          <cell r="I298">
            <v>5.295384615384612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 xml:space="preserve">   Foreign assets</v>
          </cell>
          <cell r="D299">
            <v>173.77112609929785</v>
          </cell>
          <cell r="E299">
            <v>131.50002437131934</v>
          </cell>
          <cell r="F299">
            <v>86.127557991613401</v>
          </cell>
          <cell r="G299">
            <v>67.997989949748742</v>
          </cell>
          <cell r="H299">
            <v>62.378257142857137</v>
          </cell>
          <cell r="I299">
            <v>81.180923076923065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 xml:space="preserve">   Foreign liabilities (broad)</v>
          </cell>
          <cell r="D300">
            <v>134.17770496274898</v>
          </cell>
          <cell r="E300">
            <v>113.89852110917654</v>
          </cell>
          <cell r="F300">
            <v>74.254393542003683</v>
          </cell>
          <cell r="G300">
            <v>60.783417085427132</v>
          </cell>
          <cell r="H300">
            <v>59.695838095238095</v>
          </cell>
          <cell r="I300">
            <v>75.885538461538459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</row>
        <row r="302">
          <cell r="B302" t="str">
            <v>Gross reserves (source IFS)</v>
          </cell>
          <cell r="D302">
            <v>276.78999999999996</v>
          </cell>
          <cell r="E302">
            <v>261.3</v>
          </cell>
          <cell r="F302">
            <v>229.32</v>
          </cell>
          <cell r="G302">
            <v>228.39</v>
          </cell>
          <cell r="H302">
            <v>227.66</v>
          </cell>
          <cell r="I302">
            <v>229.78</v>
          </cell>
          <cell r="J302">
            <v>157.43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 xml:space="preserve">    Gross reserves minus gold</v>
          </cell>
          <cell r="D303">
            <v>190.17</v>
          </cell>
          <cell r="E303">
            <v>219.07</v>
          </cell>
          <cell r="F303">
            <v>219.07</v>
          </cell>
          <cell r="G303">
            <v>219.07</v>
          </cell>
          <cell r="H303">
            <v>219.07</v>
          </cell>
          <cell r="I303">
            <v>219.07</v>
          </cell>
          <cell r="J303">
            <v>146.6</v>
          </cell>
          <cell r="K303" t="str">
            <v xml:space="preserve"> ... </v>
          </cell>
          <cell r="L303" t="str">
            <v xml:space="preserve"> ... </v>
          </cell>
          <cell r="M303" t="str">
            <v xml:space="preserve"> ... </v>
          </cell>
          <cell r="N303" t="str">
            <v xml:space="preserve"> ... </v>
          </cell>
          <cell r="O303" t="str">
            <v xml:space="preserve"> ... </v>
          </cell>
          <cell r="P303" t="str">
            <v xml:space="preserve"> ... </v>
          </cell>
          <cell r="Q303" t="str">
            <v xml:space="preserve"> ... </v>
          </cell>
          <cell r="R303" t="str">
            <v xml:space="preserve"> ... </v>
          </cell>
        </row>
        <row r="304">
          <cell r="B304" t="str">
            <v xml:space="preserve">    Gold (national valuation)</v>
          </cell>
          <cell r="D304">
            <v>86.62</v>
          </cell>
          <cell r="E304">
            <v>42.23</v>
          </cell>
          <cell r="F304">
            <v>10.25</v>
          </cell>
          <cell r="G304">
            <v>9.32</v>
          </cell>
          <cell r="H304">
            <v>8.59</v>
          </cell>
          <cell r="I304">
            <v>10.71</v>
          </cell>
          <cell r="J304">
            <v>10.83</v>
          </cell>
          <cell r="K304" t="str">
            <v xml:space="preserve"> ... </v>
          </cell>
          <cell r="L304" t="str">
            <v xml:space="preserve"> ... </v>
          </cell>
          <cell r="M304" t="str">
            <v xml:space="preserve"> ... </v>
          </cell>
          <cell r="N304" t="str">
            <v xml:space="preserve"> ... </v>
          </cell>
          <cell r="O304" t="str">
            <v xml:space="preserve"> ... </v>
          </cell>
          <cell r="P304" t="str">
            <v xml:space="preserve"> ... </v>
          </cell>
          <cell r="Q304" t="str">
            <v xml:space="preserve"> ... </v>
          </cell>
          <cell r="R304" t="str">
            <v xml:space="preserve"> ... </v>
          </cell>
        </row>
        <row r="307">
          <cell r="B307" t="str">
            <v xml:space="preserve">    Sources:  Data provided by Congolese authorities; and staff estimates.</v>
          </cell>
        </row>
        <row r="309">
          <cell r="B309" t="str">
            <v xml:space="preserve">    1/  Including SDR holdings and reserve position in the Fund.</v>
          </cell>
        </row>
        <row r="310">
          <cell r="B310" t="str">
            <v xml:space="preserve">    2/  Account for payments to Paris Club creditors.</v>
          </cell>
          <cell r="R310">
            <v>38</v>
          </cell>
          <cell r="S310">
            <v>38</v>
          </cell>
        </row>
        <row r="311">
          <cell r="B311" t="str">
            <v xml:space="preserve">    3/  Counterpart of documentary credits for imports.</v>
          </cell>
        </row>
        <row r="312">
          <cell r="B312" t="str">
            <v xml:space="preserve">    4/  In the monetary survey, the value of gold under gold swap arrangements is included as an offset under foreign liabilities.</v>
          </cell>
        </row>
        <row r="313">
          <cell r="B313" t="str">
            <v xml:space="preserve">    5/  Corresponds to "other reserves" line in the presentation of the balance of payments.  Equals gross reserves minus "other" </v>
          </cell>
        </row>
        <row r="314">
          <cell r="B314" t="str">
            <v>liabilities, foreign currency deposits, and provisions for imports.</v>
          </cell>
        </row>
        <row r="316">
          <cell r="R316">
            <v>20</v>
          </cell>
          <cell r="S316">
            <v>25</v>
          </cell>
        </row>
        <row r="382">
          <cell r="R382">
            <v>15.62</v>
          </cell>
          <cell r="S382">
            <v>14.995199999999999</v>
          </cell>
        </row>
        <row r="409">
          <cell r="R409" t="e">
            <v>#DIV/0!</v>
          </cell>
          <cell r="S409" t="e">
            <v>#DIV/0!</v>
          </cell>
        </row>
        <row r="411">
          <cell r="S411" t="e">
            <v>#DIV/0!</v>
          </cell>
        </row>
        <row r="928">
          <cell r="J928">
            <v>1.3567400000000001</v>
          </cell>
          <cell r="K928">
            <v>1.36816</v>
          </cell>
          <cell r="L928">
            <v>1.4083714124011315</v>
          </cell>
          <cell r="M928">
            <v>1.396336015525705</v>
          </cell>
          <cell r="N928">
            <v>1.4317001136760554</v>
          </cell>
          <cell r="O928">
            <v>1.5169463703024828</v>
          </cell>
          <cell r="P928">
            <v>1.4517604564649238</v>
          </cell>
          <cell r="Q928">
            <v>1.3760205607320271</v>
          </cell>
          <cell r="R928">
            <v>1.3564401943863644</v>
          </cell>
          <cell r="S928">
            <v>1.3551352873490501</v>
          </cell>
          <cell r="T928">
            <v>1.3483433553263093</v>
          </cell>
          <cell r="U928">
            <v>1.3567693547541679</v>
          </cell>
          <cell r="V928">
            <v>1.3675077651107508</v>
          </cell>
          <cell r="W928">
            <v>1.3794912864398432</v>
          </cell>
          <cell r="X928">
            <v>1.391384517199306</v>
          </cell>
          <cell r="Y928">
            <v>1.4033802849876635</v>
          </cell>
          <cell r="Z928">
            <v>1.4154794738239438</v>
          </cell>
          <cell r="AA928">
            <v>1.4276829753487104</v>
          </cell>
          <cell r="AB928">
            <v>1.4399916888897719</v>
          </cell>
          <cell r="AC928">
            <v>1.4524065215284567</v>
          </cell>
          <cell r="AD928">
            <v>1.4649283881664594</v>
          </cell>
          <cell r="AE928">
            <v>1.4775582115932646</v>
          </cell>
          <cell r="AF928">
            <v>1.4902969225541505</v>
          </cell>
          <cell r="AG928">
            <v>1.5031454598187797</v>
          </cell>
          <cell r="AH928">
            <v>1.5161047702503814</v>
          </cell>
          <cell r="AI928">
            <v>1.5291758088755292</v>
          </cell>
        </row>
        <row r="929">
          <cell r="J929">
            <v>1.42266</v>
          </cell>
          <cell r="K929">
            <v>1.4304300000000001</v>
          </cell>
          <cell r="L929">
            <v>1.375005255473376</v>
          </cell>
          <cell r="M929">
            <v>1.396336015525705</v>
          </cell>
          <cell r="N929">
            <v>1.4317001136760554</v>
          </cell>
          <cell r="O929">
            <v>1.5169463703024828</v>
          </cell>
          <cell r="P929">
            <v>1.4517604564649238</v>
          </cell>
          <cell r="Q929">
            <v>1.3760205607320271</v>
          </cell>
          <cell r="R929">
            <v>1.3564401943863644</v>
          </cell>
          <cell r="S929">
            <v>1.3551352873490501</v>
          </cell>
          <cell r="T929">
            <v>1.3483433553263093</v>
          </cell>
          <cell r="U929">
            <v>1.3567693547541679</v>
          </cell>
          <cell r="V929">
            <v>1.3675077651107508</v>
          </cell>
          <cell r="W929">
            <v>1.3794912864398432</v>
          </cell>
          <cell r="X929">
            <v>1.391384517199306</v>
          </cell>
          <cell r="Y929">
            <v>1.4110007097232078</v>
          </cell>
          <cell r="Z929">
            <v>1.4120021296733307</v>
          </cell>
          <cell r="AA929">
            <v>1.4130042603544331</v>
          </cell>
          <cell r="AB929">
            <v>1.4140071022709373</v>
          </cell>
          <cell r="AC929">
            <v>1.4150106559276234</v>
          </cell>
          <cell r="AD929">
            <v>1.4160149218296303</v>
          </cell>
          <cell r="AE929">
            <v>1.4170199004824546</v>
          </cell>
          <cell r="AF929">
            <v>1.4180255923919525</v>
          </cell>
          <cell r="AG929">
            <v>1.4190319980643387</v>
          </cell>
          <cell r="AH929">
            <v>1.4200391180061873</v>
          </cell>
          <cell r="AI929">
            <v>1.421046952724432</v>
          </cell>
        </row>
        <row r="930">
          <cell r="J930">
            <v>2845.3194726677607</v>
          </cell>
          <cell r="K930">
            <v>91079.769390000001</v>
          </cell>
          <cell r="L930">
            <v>2736260.4583920185</v>
          </cell>
          <cell r="M930">
            <v>146615281.63019902</v>
          </cell>
          <cell r="N930">
            <v>4653.0253694471803</v>
          </cell>
          <cell r="O930">
            <v>22497.831617956122</v>
          </cell>
          <cell r="P930">
            <v>163540.81542077367</v>
          </cell>
          <cell r="Q930">
            <v>144482.15887686284</v>
          </cell>
          <cell r="R930">
            <v>325545.64665272745</v>
          </cell>
          <cell r="S930">
            <v>1165958.4012351227</v>
          </cell>
          <cell r="T930">
            <v>1200564.9235825459</v>
          </cell>
          <cell r="U930">
            <v>1248227.8063738346</v>
          </cell>
          <cell r="V930">
            <v>1299269.1276317243</v>
          </cell>
          <cell r="W930">
            <v>1353556.8502547741</v>
          </cell>
          <cell r="X930">
            <v>1409750.7928263368</v>
          </cell>
          <cell r="Y930">
            <v>1476330.0425833922</v>
          </cell>
          <cell r="Z930">
            <v>1525527.1008990665</v>
          </cell>
          <cell r="AA930">
            <v>1576488.8532774409</v>
          </cell>
          <cell r="AB930">
            <v>1629077.5825263469</v>
          </cell>
          <cell r="AC930">
            <v>1683438.1773570937</v>
          </cell>
          <cell r="AD930">
            <v>1739574.3314677009</v>
          </cell>
          <cell r="AE930">
            <v>1797631.4457520419</v>
          </cell>
          <cell r="AF930">
            <v>1857613.5260334578</v>
          </cell>
          <cell r="AG930">
            <v>1919666.4869814373</v>
          </cell>
          <cell r="AH930">
            <v>1983794.6478546436</v>
          </cell>
          <cell r="AI930">
            <v>2050002.3340002657</v>
          </cell>
        </row>
        <row r="932">
          <cell r="J932">
            <v>2.7503000000000002</v>
          </cell>
          <cell r="K932">
            <v>1.1808000000000001</v>
          </cell>
          <cell r="L932">
            <v>1.9313</v>
          </cell>
          <cell r="M932">
            <v>1.2336655367761833</v>
          </cell>
          <cell r="N932">
            <v>3.1975948036869464</v>
          </cell>
          <cell r="O932">
            <v>2.5652908143139377</v>
          </cell>
          <cell r="P932">
            <v>3.1852070036118687</v>
          </cell>
          <cell r="Q932">
            <v>3.2207488149656425</v>
          </cell>
          <cell r="R932">
            <v>2.1867849556818402</v>
          </cell>
          <cell r="S932">
            <v>2.5058508550143692</v>
          </cell>
          <cell r="T932">
            <v>2.4825538400801368</v>
          </cell>
          <cell r="U932">
            <v>2.8830858389236531</v>
          </cell>
          <cell r="V932">
            <v>3.0298792933403975</v>
          </cell>
          <cell r="W932">
            <v>2.8963855812865007</v>
          </cell>
          <cell r="X932">
            <v>2.8338521834559196</v>
          </cell>
          <cell r="Y932">
            <v>2.8338521834559196</v>
          </cell>
          <cell r="Z932">
            <v>2.8338521834559196</v>
          </cell>
          <cell r="AA932">
            <v>2.8338521834559196</v>
          </cell>
          <cell r="AB932">
            <v>2.8338521834559196</v>
          </cell>
          <cell r="AC932">
            <v>2.8338521834559196</v>
          </cell>
          <cell r="AD932">
            <v>2.8338521834559196</v>
          </cell>
          <cell r="AE932">
            <v>2.8338521834559196</v>
          </cell>
          <cell r="AF932">
            <v>2.8338521834559196</v>
          </cell>
          <cell r="AG932">
            <v>2.8338521834559196</v>
          </cell>
          <cell r="AH932">
            <v>2.8338521834559196</v>
          </cell>
          <cell r="AI932">
            <v>2.8338521834559196</v>
          </cell>
        </row>
        <row r="933">
          <cell r="J933">
            <v>4.6108000000000002</v>
          </cell>
          <cell r="K933">
            <v>5.2049000000000003</v>
          </cell>
          <cell r="L933">
            <v>3.3069999999999999</v>
          </cell>
          <cell r="M933">
            <v>2.799731424053538</v>
          </cell>
          <cell r="N933">
            <v>2.1950803089781266</v>
          </cell>
          <cell r="O933">
            <v>2.1784015148736873</v>
          </cell>
          <cell r="P933">
            <v>1.7380875159375646</v>
          </cell>
          <cell r="Q933">
            <v>1.5845845514943244</v>
          </cell>
          <cell r="R933">
            <v>1.315736785813322</v>
          </cell>
          <cell r="S933">
            <v>1.1595650322539266</v>
          </cell>
          <cell r="T933">
            <v>1.5160405810418165</v>
          </cell>
          <cell r="U933">
            <v>1.670772522547658</v>
          </cell>
          <cell r="V933">
            <v>1.7236401436428133</v>
          </cell>
          <cell r="W933">
            <v>1.7314255677443837</v>
          </cell>
          <cell r="X933">
            <v>1.736313334318712</v>
          </cell>
          <cell r="Y933">
            <v>1.736313334318712</v>
          </cell>
          <cell r="Z933">
            <v>1.736313334318712</v>
          </cell>
          <cell r="AA933">
            <v>1.736313334318712</v>
          </cell>
          <cell r="AB933">
            <v>1.736313334318712</v>
          </cell>
          <cell r="AC933">
            <v>1.736313334318712</v>
          </cell>
          <cell r="AD933">
            <v>1.736313334318712</v>
          </cell>
          <cell r="AE933">
            <v>1.736313334318712</v>
          </cell>
          <cell r="AF933">
            <v>1.736313334318712</v>
          </cell>
          <cell r="AG933">
            <v>1.736313334318712</v>
          </cell>
          <cell r="AH933">
            <v>1.736313334318712</v>
          </cell>
          <cell r="AI933">
            <v>1.736313334318712</v>
          </cell>
        </row>
        <row r="934">
          <cell r="J934">
            <v>9.7494999999999994</v>
          </cell>
          <cell r="K934">
            <v>-0.3488</v>
          </cell>
          <cell r="L934">
            <v>3.5476000000000001</v>
          </cell>
          <cell r="M934">
            <v>-5.6538732279265655</v>
          </cell>
          <cell r="N934">
            <v>3.0324896191871922</v>
          </cell>
          <cell r="O934">
            <v>10.25897012997458</v>
          </cell>
          <cell r="P934">
            <v>-3.128587303248263</v>
          </cell>
          <cell r="Q934">
            <v>-7.844314708501952</v>
          </cell>
          <cell r="R934">
            <v>-1.323564765701122</v>
          </cell>
          <cell r="S934">
            <v>0.59149886059580836</v>
          </cell>
          <cell r="T934">
            <v>1.497982251098378</v>
          </cell>
          <cell r="U934">
            <v>1.0000000000000444</v>
          </cell>
          <cell r="V934">
            <v>1.0000000000003393</v>
          </cell>
          <cell r="W934">
            <v>0.99999999999922085</v>
          </cell>
          <cell r="X934">
            <v>1.0000000000002647</v>
          </cell>
          <cell r="Y934">
            <v>1.0000000000002647</v>
          </cell>
          <cell r="Z934">
            <v>1.0000000000002647</v>
          </cell>
          <cell r="AA934">
            <v>1.0000000000002647</v>
          </cell>
          <cell r="AB934">
            <v>1.0000000000002647</v>
          </cell>
          <cell r="AC934">
            <v>1.0000000000002647</v>
          </cell>
          <cell r="AD934">
            <v>1.0000000000002647</v>
          </cell>
          <cell r="AE934">
            <v>1.0000000000002647</v>
          </cell>
          <cell r="AF934">
            <v>1.0000000000002647</v>
          </cell>
          <cell r="AG934">
            <v>1.0000000000002647</v>
          </cell>
          <cell r="AH934">
            <v>1.0000000000002647</v>
          </cell>
          <cell r="AI934">
            <v>1.0000000000002647</v>
          </cell>
        </row>
        <row r="935">
          <cell r="J935">
            <v>7.5069999999999997</v>
          </cell>
          <cell r="K935">
            <v>-2.6970000000000001</v>
          </cell>
          <cell r="L935">
            <v>2.4068000000000001</v>
          </cell>
          <cell r="M935">
            <v>-4.1209235346257342</v>
          </cell>
          <cell r="N935">
            <v>2.9020732996253984</v>
          </cell>
          <cell r="O935">
            <v>9.2380225053681677</v>
          </cell>
          <cell r="P935">
            <v>-2.9161365403441928</v>
          </cell>
          <cell r="Q935">
            <v>-7.999284211355147</v>
          </cell>
          <cell r="R935">
            <v>-3.27045435598406</v>
          </cell>
          <cell r="S935">
            <v>0.56343673372573055</v>
          </cell>
          <cell r="T935">
            <v>1.3374140550533666</v>
          </cell>
          <cell r="U935">
            <v>1.624705954955717</v>
          </cell>
          <cell r="V935">
            <v>1.6753184542158674</v>
          </cell>
          <cell r="W935">
            <v>1.8308490007130955</v>
          </cell>
          <cell r="X935">
            <v>1.7150993786634079</v>
          </cell>
          <cell r="Y935">
            <v>1.7150993786634079</v>
          </cell>
          <cell r="Z935">
            <v>1.7150993786634079</v>
          </cell>
          <cell r="AA935">
            <v>1.7150993786634079</v>
          </cell>
          <cell r="AB935">
            <v>1.7150993786634079</v>
          </cell>
          <cell r="AC935">
            <v>1.7150993786634079</v>
          </cell>
          <cell r="AD935">
            <v>1.7150993786634079</v>
          </cell>
          <cell r="AE935">
            <v>1.7150993786634079</v>
          </cell>
          <cell r="AF935">
            <v>1.7150993786634079</v>
          </cell>
          <cell r="AG935">
            <v>1.7150993786634079</v>
          </cell>
          <cell r="AH935">
            <v>1.7150993786634079</v>
          </cell>
          <cell r="AI935">
            <v>1.7150993786634079</v>
          </cell>
        </row>
        <row r="936">
          <cell r="J936">
            <v>-6.4047999999999998</v>
          </cell>
          <cell r="K936">
            <v>-5.6820000000000004</v>
          </cell>
          <cell r="L936">
            <v>0.1041</v>
          </cell>
          <cell r="M936">
            <v>1.828535682647354</v>
          </cell>
          <cell r="N936">
            <v>13.353128768755575</v>
          </cell>
          <cell r="O936">
            <v>8.3751003461946674</v>
          </cell>
          <cell r="P936">
            <v>-1.1618576724192002</v>
          </cell>
          <cell r="Q936">
            <v>-3.3024872771271547</v>
          </cell>
          <cell r="R936">
            <v>-14.760639307080977</v>
          </cell>
          <cell r="S936">
            <v>-6.4283363211966531</v>
          </cell>
          <cell r="T936">
            <v>3.3753871493770533</v>
          </cell>
          <cell r="U936">
            <v>4.6399270906170633</v>
          </cell>
          <cell r="V936">
            <v>3.7491799454723997</v>
          </cell>
          <cell r="W936">
            <v>3.0985463942001297</v>
          </cell>
          <cell r="X936">
            <v>2.9912676096771964</v>
          </cell>
          <cell r="Y936">
            <v>2.9912676096771964</v>
          </cell>
          <cell r="Z936">
            <v>2.9912676096771964</v>
          </cell>
          <cell r="AA936">
            <v>2.9912676096771964</v>
          </cell>
          <cell r="AB936">
            <v>2.9912676096771964</v>
          </cell>
          <cell r="AC936">
            <v>2.9912676096771964</v>
          </cell>
          <cell r="AD936">
            <v>2.9912676096771964</v>
          </cell>
          <cell r="AE936">
            <v>2.9912676096771964</v>
          </cell>
          <cell r="AF936">
            <v>2.9912676096771964</v>
          </cell>
          <cell r="AG936">
            <v>2.9912676096771964</v>
          </cell>
          <cell r="AH936">
            <v>2.9912676096771964</v>
          </cell>
          <cell r="AI936">
            <v>2.9912676096771964</v>
          </cell>
        </row>
        <row r="938">
          <cell r="J938">
            <v>216.6890492185141</v>
          </cell>
          <cell r="K938">
            <v>101.72163399999999</v>
          </cell>
          <cell r="L938">
            <v>31.89</v>
          </cell>
          <cell r="M938">
            <v>25.82</v>
          </cell>
          <cell r="N938">
            <v>139.1612510493126</v>
          </cell>
          <cell r="O938">
            <v>357.14201267650401</v>
          </cell>
          <cell r="P938">
            <v>221.103048</v>
          </cell>
          <cell r="Q938">
            <v>68.801000000000002</v>
          </cell>
          <cell r="R938">
            <v>65</v>
          </cell>
          <cell r="S938">
            <v>77.597389914353769</v>
          </cell>
          <cell r="T938">
            <v>80.041053655608081</v>
          </cell>
          <cell r="U938">
            <v>82.235290305444167</v>
          </cell>
          <cell r="V938">
            <v>82.683566675693939</v>
          </cell>
          <cell r="W938">
            <v>83.200596982887106</v>
          </cell>
          <cell r="X938">
            <v>87.656083453190647</v>
          </cell>
          <cell r="Y938">
            <v>89.046680758516786</v>
          </cell>
          <cell r="Z938">
            <v>90.473951003763148</v>
          </cell>
          <cell r="AA938">
            <v>91.939170078185938</v>
          </cell>
          <cell r="AB938">
            <v>93.443662184888424</v>
          </cell>
          <cell r="AC938">
            <v>94.988801708121883</v>
          </cell>
          <cell r="AD938">
            <v>96.576015153091632</v>
          </cell>
          <cell r="AE938">
            <v>98.20678316108571</v>
          </cell>
          <cell r="AF938">
            <v>99.882642602854361</v>
          </cell>
          <cell r="AG938">
            <v>101.60518875328174</v>
          </cell>
          <cell r="AH938">
            <v>103.37607755050939</v>
          </cell>
          <cell r="AI938">
            <v>105.19702794279488</v>
          </cell>
        </row>
        <row r="939">
          <cell r="J939" t="str">
            <v xml:space="preserve">... </v>
          </cell>
          <cell r="K939" t="str">
            <v xml:space="preserve">... </v>
          </cell>
          <cell r="L939" t="str">
            <v xml:space="preserve">... </v>
          </cell>
          <cell r="M939" t="str">
            <v xml:space="preserve">... </v>
          </cell>
          <cell r="N939">
            <v>85</v>
          </cell>
          <cell r="O939">
            <v>85</v>
          </cell>
          <cell r="P939">
            <v>75</v>
          </cell>
          <cell r="Q939">
            <v>25</v>
          </cell>
          <cell r="R939">
            <v>5</v>
          </cell>
          <cell r="S939">
            <v>5</v>
          </cell>
          <cell r="T939">
            <v>5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</row>
        <row r="940">
          <cell r="J940">
            <v>224.68006382665109</v>
          </cell>
          <cell r="K940">
            <v>221.47532140000001</v>
          </cell>
          <cell r="L940">
            <v>66.897642089053761</v>
          </cell>
          <cell r="M940">
            <v>13.96336015525705</v>
          </cell>
          <cell r="N940">
            <v>1.6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57</v>
          </cell>
          <cell r="T940">
            <v>169.24415999999999</v>
          </cell>
          <cell r="U940">
            <v>232.97778400000001</v>
          </cell>
          <cell r="V940">
            <v>240.75858352</v>
          </cell>
          <cell r="W940">
            <v>249.0193514682</v>
          </cell>
          <cell r="X940">
            <v>272.32746485132384</v>
          </cell>
          <cell r="Y940">
            <v>284.38442926015392</v>
          </cell>
          <cell r="Z940">
            <v>296.61111279143898</v>
          </cell>
          <cell r="AA940">
            <v>309.42184781637559</v>
          </cell>
          <cell r="AB940">
            <v>322.84510693274279</v>
          </cell>
          <cell r="AC940">
            <v>336.91075584814917</v>
          </cell>
          <cell r="AD940">
            <v>351.6501215861104</v>
          </cell>
          <cell r="AE940">
            <v>367.09606403184551</v>
          </cell>
          <cell r="AF940">
            <v>383.28305098132614</v>
          </cell>
          <cell r="AG940">
            <v>400.24723686511982</v>
          </cell>
          <cell r="AH940">
            <v>418.02654532696602</v>
          </cell>
          <cell r="AI940">
            <v>436.66075584583882</v>
          </cell>
        </row>
        <row r="941">
          <cell r="J941">
            <v>15.999292452830218</v>
          </cell>
          <cell r="K941">
            <v>41.062476793731456</v>
          </cell>
          <cell r="L941">
            <v>7.3798662009819296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40.703080642625039</v>
          </cell>
          <cell r="V941">
            <v>41.025232953322522</v>
          </cell>
          <cell r="W941">
            <v>41.384738593195294</v>
          </cell>
          <cell r="X941">
            <v>41.74153551597918</v>
          </cell>
          <cell r="Y941">
            <v>42.101408549629909</v>
          </cell>
          <cell r="Z941">
            <v>42.464384214718315</v>
          </cell>
          <cell r="AA941">
            <v>42.83048926046132</v>
          </cell>
          <cell r="AB941">
            <v>43.19975066669317</v>
          </cell>
          <cell r="AC941">
            <v>43.572195645853718</v>
          </cell>
          <cell r="AD941">
            <v>43.947851644993797</v>
          </cell>
          <cell r="AE941">
            <v>44.32674634779795</v>
          </cell>
          <cell r="AF941">
            <v>44.708907676624527</v>
          </cell>
          <cell r="AG941">
            <v>45.094363794563407</v>
          </cell>
          <cell r="AH941">
            <v>45.483143107511459</v>
          </cell>
          <cell r="AI941">
            <v>45.875274266265897</v>
          </cell>
        </row>
        <row r="942"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</row>
        <row r="945">
          <cell r="J945">
            <v>192.45947625997445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7074.615108052355</v>
          </cell>
          <cell r="U945">
            <v>106.17105235936327</v>
          </cell>
          <cell r="V945">
            <v>94.483852740029661</v>
          </cell>
          <cell r="W945">
            <v>80.148219743700352</v>
          </cell>
          <cell r="X945">
            <v>61.154197683964099</v>
          </cell>
          <cell r="Y945">
            <v>45.489931941801522</v>
          </cell>
          <cell r="Z945">
            <v>29.607302277488834</v>
          </cell>
          <cell r="AA945">
            <v>15.657970946899177</v>
          </cell>
          <cell r="AB945">
            <v>1.9418247146287813</v>
          </cell>
          <cell r="AC945">
            <v>-11.317850180651362</v>
          </cell>
          <cell r="AD945">
            <v>-24.380275580962195</v>
          </cell>
          <cell r="AE945">
            <v>-37.033358579770443</v>
          </cell>
          <cell r="AF945">
            <v>-49.635719864285939</v>
          </cell>
          <cell r="AG945">
            <v>-61.311003608074593</v>
          </cell>
          <cell r="AH945">
            <v>-72.050079164495287</v>
          </cell>
          <cell r="AI945">
            <v>-76.427972548126377</v>
          </cell>
        </row>
        <row r="946">
          <cell r="J946">
            <v>312.096559969331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5331.3578999737001</v>
          </cell>
          <cell r="U946">
            <v>253.42</v>
          </cell>
          <cell r="V946">
            <v>246.08</v>
          </cell>
          <cell r="W946">
            <v>331.58</v>
          </cell>
          <cell r="X946">
            <v>252.73599999999999</v>
          </cell>
          <cell r="Y946">
            <v>296.44963724101058</v>
          </cell>
          <cell r="Z946">
            <v>219.98692532950145</v>
          </cell>
          <cell r="AA946">
            <v>217.38987672059054</v>
          </cell>
          <cell r="AB946">
            <v>213.21018189526049</v>
          </cell>
          <cell r="AC946">
            <v>208.98376408092395</v>
          </cell>
          <cell r="AD946">
            <v>204.33416975406391</v>
          </cell>
          <cell r="AE946">
            <v>199.30718122665513</v>
          </cell>
          <cell r="AF946">
            <v>194.15347394679893</v>
          </cell>
          <cell r="AG946">
            <v>188.47976504923739</v>
          </cell>
          <cell r="AH946">
            <v>138.77606226678571</v>
          </cell>
          <cell r="AI946">
            <v>-7.1518016945899614</v>
          </cell>
        </row>
        <row r="948">
          <cell r="J948">
            <v>108.7155762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</row>
        <row r="950">
          <cell r="J950">
            <v>606.54951061308338</v>
          </cell>
          <cell r="K950">
            <v>599.39860978645697</v>
          </cell>
          <cell r="L950">
            <v>595.16164650477913</v>
          </cell>
          <cell r="M950">
            <v>562.18601937594588</v>
          </cell>
          <cell r="N950">
            <v>627.67343667760179</v>
          </cell>
          <cell r="O950">
            <v>697.5557363607719</v>
          </cell>
          <cell r="P950">
            <v>675.49538085457255</v>
          </cell>
          <cell r="Q950">
            <v>698.46122795026429</v>
          </cell>
          <cell r="R950">
            <v>701.47838221296945</v>
          </cell>
          <cell r="S950">
            <v>689.17370263083012</v>
          </cell>
          <cell r="T950">
            <v>214.75164507527435</v>
          </cell>
          <cell r="U950">
            <v>422.67757359208639</v>
          </cell>
          <cell r="V950">
            <v>426.20078734526999</v>
          </cell>
          <cell r="W950">
            <v>428.83006510872889</v>
          </cell>
          <cell r="X950">
            <v>433.39946031325888</v>
          </cell>
          <cell r="Y950">
            <v>442.39893866897808</v>
          </cell>
          <cell r="Z950">
            <v>454.69818673475174</v>
          </cell>
          <cell r="AA950">
            <v>472.40875756675439</v>
          </cell>
          <cell r="AB950">
            <v>492.74392814439796</v>
          </cell>
          <cell r="AC950">
            <v>512.04677158974789</v>
          </cell>
          <cell r="AD950">
            <v>531.57004587259075</v>
          </cell>
          <cell r="AE950">
            <v>548.8992903624486</v>
          </cell>
          <cell r="AF950">
            <v>565.94030886426799</v>
          </cell>
          <cell r="AG950">
            <v>582.48323949010557</v>
          </cell>
          <cell r="AH950">
            <v>596.41358532719698</v>
          </cell>
          <cell r="AI950">
            <v>615.83104087696836</v>
          </cell>
        </row>
        <row r="951">
          <cell r="J951">
            <v>48.381561408179998</v>
          </cell>
          <cell r="K951">
            <v>36.085219999999978</v>
          </cell>
          <cell r="L951">
            <v>29.143749337127229</v>
          </cell>
          <cell r="M951">
            <v>23.33859195527522</v>
          </cell>
          <cell r="N951">
            <v>19.347044687342727</v>
          </cell>
          <cell r="O951">
            <v>22.60250091750699</v>
          </cell>
          <cell r="P951">
            <v>29.804642171224881</v>
          </cell>
          <cell r="Q951">
            <v>28.057059233326033</v>
          </cell>
          <cell r="R951">
            <v>15.17548936882255</v>
          </cell>
          <cell r="S951">
            <v>16.356356890721312</v>
          </cell>
          <cell r="T951">
            <v>16.254973545286653</v>
          </cell>
          <cell r="U951">
            <v>16.356553307779194</v>
          </cell>
          <cell r="V951">
            <v>16.486010374909132</v>
          </cell>
          <cell r="W951">
            <v>16.630477896044827</v>
          </cell>
          <cell r="X951">
            <v>16.773856917863991</v>
          </cell>
          <cell r="Y951">
            <v>16.918472076373053</v>
          </cell>
          <cell r="Z951">
            <v>17.064334028876662</v>
          </cell>
          <cell r="AA951">
            <v>17.211453524561009</v>
          </cell>
          <cell r="AB951">
            <v>17.359841405285984</v>
          </cell>
          <cell r="AC951">
            <v>17.509508606384138</v>
          </cell>
          <cell r="AD951">
            <v>17.66046615746658</v>
          </cell>
          <cell r="AE951">
            <v>17.812725183235781</v>
          </cell>
          <cell r="AF951">
            <v>17.966296904305405</v>
          </cell>
          <cell r="AG951">
            <v>18.121192638027203</v>
          </cell>
          <cell r="AH951">
            <v>18.277423799325035</v>
          </cell>
          <cell r="AI951">
            <v>18.435001901536083</v>
          </cell>
        </row>
        <row r="952">
          <cell r="J952">
            <v>-539.53649117100588</v>
          </cell>
          <cell r="K952">
            <v>-611.5344884290605</v>
          </cell>
          <cell r="L952">
            <v>-593.90402689972188</v>
          </cell>
          <cell r="M952">
            <v>-551.7176196745105</v>
          </cell>
          <cell r="N952">
            <v>-640.09836551244052</v>
          </cell>
          <cell r="O952">
            <v>-565.74047486376685</v>
          </cell>
          <cell r="P952">
            <v>-316.67396686719337</v>
          </cell>
          <cell r="Q952">
            <v>-280.49495247408669</v>
          </cell>
          <cell r="R952">
            <v>-386.25664692110405</v>
          </cell>
          <cell r="S952">
            <v>-384.57356224326202</v>
          </cell>
          <cell r="T952">
            <v>-387.2908873804376</v>
          </cell>
          <cell r="U952">
            <v>-380.86</v>
          </cell>
          <cell r="V952">
            <v>-375.17</v>
          </cell>
          <cell r="W952">
            <v>-302.28694771863906</v>
          </cell>
          <cell r="X952">
            <v>-321.89486464559297</v>
          </cell>
          <cell r="Y952">
            <v>-341.37164009240257</v>
          </cell>
          <cell r="Z952">
            <v>-363.23097453454892</v>
          </cell>
          <cell r="AA952">
            <v>-365.67979338821431</v>
          </cell>
          <cell r="AB952">
            <v>-373.14725959690702</v>
          </cell>
          <cell r="AC952">
            <v>-331.51891931588852</v>
          </cell>
          <cell r="AD952">
            <v>-304.13038767901776</v>
          </cell>
          <cell r="AE952">
            <v>-359.31768940190989</v>
          </cell>
          <cell r="AF952">
            <v>-396.47940387297416</v>
          </cell>
          <cell r="AG952">
            <v>-431.6852847562543</v>
          </cell>
          <cell r="AH952">
            <v>-447.68670494258214</v>
          </cell>
          <cell r="AI952">
            <v>-412.44646782861628</v>
          </cell>
        </row>
        <row r="955">
          <cell r="J955">
            <v>141.00824410792291</v>
          </cell>
          <cell r="K955">
            <v>54.77975824</v>
          </cell>
          <cell r="L955">
            <v>27.187201744991441</v>
          </cell>
          <cell r="M955">
            <v>10.056411983816126</v>
          </cell>
          <cell r="N955">
            <v>6.0619900853180582</v>
          </cell>
          <cell r="O955">
            <v>20.924758231952453</v>
          </cell>
          <cell r="P955">
            <v>8.5653866931430489</v>
          </cell>
          <cell r="Q955">
            <v>0</v>
          </cell>
          <cell r="R955">
            <v>1.2887524722462904</v>
          </cell>
          <cell r="S955">
            <v>7.7745602084031091</v>
          </cell>
          <cell r="T955">
            <v>852.9431422688765</v>
          </cell>
          <cell r="U955">
            <v>262.91585168859336</v>
          </cell>
          <cell r="V955">
            <v>264.73636586027249</v>
          </cell>
          <cell r="W955">
            <v>271.31200824189483</v>
          </cell>
          <cell r="X955">
            <v>284.30143976679284</v>
          </cell>
          <cell r="Y955">
            <v>296.24042857122032</v>
          </cell>
          <cell r="Z955">
            <v>308.86445893963344</v>
          </cell>
          <cell r="AA955">
            <v>320.65948272645545</v>
          </cell>
          <cell r="AB955">
            <v>333.02131772912571</v>
          </cell>
          <cell r="AC955">
            <v>343.9013964635144</v>
          </cell>
          <cell r="AD955">
            <v>355.89619706135329</v>
          </cell>
          <cell r="AE955">
            <v>366.28820966915748</v>
          </cell>
          <cell r="AF955">
            <v>376.50413481956866</v>
          </cell>
          <cell r="AG955">
            <v>385.20529589836696</v>
          </cell>
          <cell r="AH955">
            <v>390.21830855258008</v>
          </cell>
          <cell r="AI955">
            <v>393.7359696495094</v>
          </cell>
        </row>
        <row r="956">
          <cell r="J956">
            <v>192.2636254</v>
          </cell>
          <cell r="K956">
            <v>77.273676800000004</v>
          </cell>
          <cell r="L956">
            <v>11.407808440449166</v>
          </cell>
          <cell r="M956">
            <v>2.7926720310514099</v>
          </cell>
          <cell r="N956">
            <v>5.6349998434153132</v>
          </cell>
          <cell r="O956">
            <v>1.3136755566819431</v>
          </cell>
          <cell r="P956">
            <v>33.390490498693246</v>
          </cell>
          <cell r="Q956">
            <v>0</v>
          </cell>
          <cell r="R956">
            <v>0.74413088267861016</v>
          </cell>
          <cell r="S956">
            <v>0</v>
          </cell>
          <cell r="T956">
            <v>1189.3772438779522</v>
          </cell>
          <cell r="U956">
            <v>101.3</v>
          </cell>
          <cell r="V956">
            <v>104.95</v>
          </cell>
          <cell r="W956">
            <v>106.08</v>
          </cell>
          <cell r="X956">
            <v>106.05</v>
          </cell>
          <cell r="Y956">
            <v>100.96</v>
          </cell>
          <cell r="Z956">
            <v>107.723353664928</v>
          </cell>
          <cell r="AA956">
            <v>114.32255905235901</v>
          </cell>
          <cell r="AB956">
            <v>117.12458571309892</v>
          </cell>
          <cell r="AC956">
            <v>122.88226514072174</v>
          </cell>
          <cell r="AD956">
            <v>121.53680883158006</v>
          </cell>
          <cell r="AE956">
            <v>141.81453270962092</v>
          </cell>
          <cell r="AF956">
            <v>74.843498979071072</v>
          </cell>
          <cell r="AG956">
            <v>104.26038214672501</v>
          </cell>
          <cell r="AH956">
            <v>157.8620779913297</v>
          </cell>
          <cell r="AI956">
            <v>253.15497889195774</v>
          </cell>
        </row>
        <row r="958">
          <cell r="J958">
            <v>-151.83277339999998</v>
          </cell>
          <cell r="K958">
            <v>-32.787954400000018</v>
          </cell>
          <cell r="L958">
            <v>13.308021176088907</v>
          </cell>
          <cell r="M958">
            <v>18.448623228904211</v>
          </cell>
          <cell r="N958">
            <v>7.6500547586093575</v>
          </cell>
          <cell r="O958">
            <v>0.36406712887259118</v>
          </cell>
          <cell r="P958">
            <v>-12.151235020611413</v>
          </cell>
          <cell r="Q958">
            <v>28.057059233326026</v>
          </cell>
          <cell r="R958">
            <v>13.142606013897648</v>
          </cell>
          <cell r="S958">
            <v>8.5817966823182008</v>
          </cell>
          <cell r="T958">
            <v>-503.49074277421596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</row>
        <row r="961">
          <cell r="J961">
            <v>-189.73262693000001</v>
          </cell>
          <cell r="K961">
            <v>-107.98202800000001</v>
          </cell>
          <cell r="L961">
            <v>-54.616323672605262</v>
          </cell>
          <cell r="M961">
            <v>-80.548807599837232</v>
          </cell>
          <cell r="N961">
            <v>-79.15392313356989</v>
          </cell>
          <cell r="O961">
            <v>-44.143139375802249</v>
          </cell>
          <cell r="P961">
            <v>-29.572360498190498</v>
          </cell>
          <cell r="Q961">
            <v>-20.021099158650994</v>
          </cell>
          <cell r="R961">
            <v>-23.683445793985925</v>
          </cell>
          <cell r="S961">
            <v>-11.828975923269857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</row>
        <row r="962">
          <cell r="J962">
            <v>0</v>
          </cell>
          <cell r="K962">
            <v>1.36816</v>
          </cell>
          <cell r="L962">
            <v>1.2069743004277698</v>
          </cell>
          <cell r="M962">
            <v>3.2115728357091213</v>
          </cell>
          <cell r="N962">
            <v>0.42951003410281663</v>
          </cell>
          <cell r="O962">
            <v>1.2135570962419864</v>
          </cell>
          <cell r="P962">
            <v>3.5873000879248269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</row>
        <row r="963">
          <cell r="J963">
            <v>37.899853530000023</v>
          </cell>
          <cell r="K963">
            <v>73.825913599999993</v>
          </cell>
          <cell r="L963">
            <v>66.717370548266402</v>
          </cell>
          <cell r="M963">
            <v>95.785857993032323</v>
          </cell>
          <cell r="N963">
            <v>86.374467858076429</v>
          </cell>
          <cell r="O963">
            <v>43.293649408432856</v>
          </cell>
          <cell r="P963">
            <v>13.833825389654258</v>
          </cell>
          <cell r="Q963">
            <v>48.07815839197702</v>
          </cell>
          <cell r="R963">
            <v>36.826051807883573</v>
          </cell>
          <cell r="S963">
            <v>20.410772605588058</v>
          </cell>
          <cell r="T963">
            <v>-503.49074277421596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</row>
        <row r="966">
          <cell r="J966">
            <v>431.62139025986914</v>
          </cell>
          <cell r="K966">
            <v>1084.7415626496897</v>
          </cell>
          <cell r="L966">
            <v>1100.6274840643648</v>
          </cell>
          <cell r="M966">
            <v>1048.3902358421192</v>
          </cell>
          <cell r="N966">
            <v>1214.2228102650076</v>
          </cell>
          <cell r="O966">
            <v>1205.35623686804</v>
          </cell>
          <cell r="P966">
            <v>929.49925083459402</v>
          </cell>
          <cell r="Q966">
            <v>920.08479826518555</v>
          </cell>
          <cell r="R966">
            <v>1042.5533236149763</v>
          </cell>
          <cell r="S966">
            <v>1023.3792626995649</v>
          </cell>
          <cell r="T966">
            <v>-13397.324222118174</v>
          </cell>
          <cell r="U966">
            <v>4.8202130456124619E-15</v>
          </cell>
          <cell r="V966">
            <v>-4.8583635429748667E-15</v>
          </cell>
          <cell r="W966">
            <v>0</v>
          </cell>
          <cell r="X966">
            <v>4.9431908067252053E-15</v>
          </cell>
          <cell r="Y966">
            <v>0</v>
          </cell>
          <cell r="Z966">
            <v>0</v>
          </cell>
          <cell r="AA966">
            <v>0</v>
          </cell>
          <cell r="AB966">
            <v>-5.1158781704777296E-15</v>
          </cell>
          <cell r="AC966">
            <v>0</v>
          </cell>
          <cell r="AD966">
            <v>-2.6022355615510759E-15</v>
          </cell>
          <cell r="AE966">
            <v>0</v>
          </cell>
          <cell r="AF966">
            <v>0</v>
          </cell>
          <cell r="AG966">
            <v>2.6701227181625248E-15</v>
          </cell>
          <cell r="AH966">
            <v>0</v>
          </cell>
          <cell r="AI966">
            <v>0</v>
          </cell>
        </row>
        <row r="967">
          <cell r="J967">
            <v>452.38086944686103</v>
          </cell>
          <cell r="K967">
            <v>1106.6176175755172</v>
          </cell>
          <cell r="L967">
            <v>1112.9526420429715</v>
          </cell>
          <cell r="M967">
            <v>1082.5359318066849</v>
          </cell>
          <cell r="N967">
            <v>1248.4247575026993</v>
          </cell>
          <cell r="O967">
            <v>1240.6937103070318</v>
          </cell>
          <cell r="P967">
            <v>962.36470555054098</v>
          </cell>
          <cell r="Q967">
            <v>950.89912119102519</v>
          </cell>
          <cell r="R967">
            <v>1072.5595397652505</v>
          </cell>
          <cell r="S967">
            <v>1052.2440735598964</v>
          </cell>
          <cell r="T967">
            <v>-13667.172857136082</v>
          </cell>
          <cell r="U967">
            <v>4.8202130456124619E-15</v>
          </cell>
          <cell r="V967">
            <v>-4.8583635429748667E-15</v>
          </cell>
          <cell r="W967">
            <v>0</v>
          </cell>
          <cell r="X967">
            <v>4.9431908067252053E-15</v>
          </cell>
          <cell r="Y967">
            <v>0</v>
          </cell>
          <cell r="Z967">
            <v>0</v>
          </cell>
          <cell r="AA967">
            <v>0</v>
          </cell>
          <cell r="AB967">
            <v>-5.1158781704777296E-15</v>
          </cell>
          <cell r="AC967">
            <v>0</v>
          </cell>
          <cell r="AD967">
            <v>-2.6022355615510759E-15</v>
          </cell>
          <cell r="AE967">
            <v>0</v>
          </cell>
          <cell r="AF967">
            <v>0</v>
          </cell>
          <cell r="AG967">
            <v>2.6701227181625248E-15</v>
          </cell>
          <cell r="AH967">
            <v>0</v>
          </cell>
          <cell r="AI967">
            <v>0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5.7000000000000002E-2</v>
          </cell>
          <cell r="S969">
            <v>402.928</v>
          </cell>
          <cell r="T969">
            <v>14190.162</v>
          </cell>
          <cell r="U969">
            <v>981.62400000000002</v>
          </cell>
          <cell r="V969">
            <v>919.02099999999996</v>
          </cell>
          <cell r="W969">
            <v>845.79200000000003</v>
          </cell>
          <cell r="X969">
            <v>927.61800000000005</v>
          </cell>
          <cell r="Y969">
            <v>955.55</v>
          </cell>
          <cell r="Z969">
            <v>981.52800000000002</v>
          </cell>
          <cell r="AA969">
            <v>992.20500000000004</v>
          </cell>
          <cell r="AB969">
            <v>1000.167</v>
          </cell>
          <cell r="AC969">
            <v>957.40800000000002</v>
          </cell>
          <cell r="AD969">
            <v>928.48699999999997</v>
          </cell>
          <cell r="AE969">
            <v>949.29499999999996</v>
          </cell>
          <cell r="AF969">
            <v>955.39499999999998</v>
          </cell>
          <cell r="AG969">
            <v>958.21600000000001</v>
          </cell>
          <cell r="AH969">
            <v>918.35400000000004</v>
          </cell>
          <cell r="AI969">
            <v>831.83100000000002</v>
          </cell>
        </row>
        <row r="971">
          <cell r="J971">
            <v>10168.950844847914</v>
          </cell>
          <cell r="K971">
            <v>10997.003013871466</v>
          </cell>
          <cell r="L971">
            <v>11551.147261387736</v>
          </cell>
          <cell r="M971">
            <v>11886.162221692957</v>
          </cell>
          <cell r="N971">
            <v>12615.322360130191</v>
          </cell>
          <cell r="O971">
            <v>13538.963241044254</v>
          </cell>
          <cell r="P971">
            <v>13992.205240518431</v>
          </cell>
          <cell r="Q971">
            <v>14462.565396272612</v>
          </cell>
          <cell r="R971">
            <v>15101.374188619875</v>
          </cell>
          <cell r="S971">
            <v>16189.972097099493</v>
          </cell>
          <cell r="T971">
            <v>14757.582870478314</v>
          </cell>
          <cell r="U971">
            <v>21030.422948608793</v>
          </cell>
          <cell r="V971">
            <v>21407.948600239433</v>
          </cell>
          <cell r="W971">
            <v>21174.23045789242</v>
          </cell>
          <cell r="X971">
            <v>21664.885147884339</v>
          </cell>
          <cell r="Y971">
            <v>22869.088950357553</v>
          </cell>
          <cell r="Z971">
            <v>23656.400918850126</v>
          </cell>
          <cell r="AA971">
            <v>24499.530244956215</v>
          </cell>
          <cell r="AB971">
            <v>25393.90726687268</v>
          </cell>
          <cell r="AC971">
            <v>26339.353992134955</v>
          </cell>
          <cell r="AD971">
            <v>27337.624607399724</v>
          </cell>
          <cell r="AE971">
            <v>28356.636104506248</v>
          </cell>
          <cell r="AF971">
            <v>29401.261283380612</v>
          </cell>
          <cell r="AG971">
            <v>30471.228033691637</v>
          </cell>
          <cell r="AH971">
            <v>31587.632098310252</v>
          </cell>
          <cell r="AI971">
            <v>32848.883803740355</v>
          </cell>
        </row>
        <row r="972">
          <cell r="J972">
            <v>9647.8589400479141</v>
          </cell>
          <cell r="K972">
            <v>10508.775798421468</v>
          </cell>
          <cell r="L972">
            <v>11070.022985334619</v>
          </cell>
          <cell r="M972">
            <v>11382.337108146934</v>
          </cell>
          <cell r="N972">
            <v>12091.516649431058</v>
          </cell>
          <cell r="O972">
            <v>12984.824842045158</v>
          </cell>
          <cell r="P972">
            <v>13477.617700279128</v>
          </cell>
          <cell r="Q972">
            <v>13946.767379147372</v>
          </cell>
          <cell r="R972">
            <v>14579.773218988752</v>
          </cell>
          <cell r="S972">
            <v>15660.291115368049</v>
          </cell>
          <cell r="T972">
            <v>14734.047390241667</v>
          </cell>
          <cell r="U972">
            <v>21006.740391633699</v>
          </cell>
          <cell r="V972">
            <v>21384.078603141079</v>
          </cell>
          <cell r="W972">
            <v>21150.151287123063</v>
          </cell>
          <cell r="X972">
            <v>21640.598379475712</v>
          </cell>
          <cell r="Y972">
            <v>22844.459779170254</v>
          </cell>
          <cell r="Z972">
            <v>23631.424517578162</v>
          </cell>
          <cell r="AA972">
            <v>24474.201718236651</v>
          </cell>
          <cell r="AB972">
            <v>25368.221650326159</v>
          </cell>
          <cell r="AC972">
            <v>26313.306251392682</v>
          </cell>
          <cell r="AD972">
            <v>27311.209637116732</v>
          </cell>
          <cell r="AE972">
            <v>28329.848727360753</v>
          </cell>
          <cell r="AF972">
            <v>29374.096249059265</v>
          </cell>
          <cell r="AG972">
            <v>30443.680017860446</v>
          </cell>
          <cell r="AH972">
            <v>31559.69570157104</v>
          </cell>
          <cell r="AI972">
            <v>32820.553550572469</v>
          </cell>
        </row>
        <row r="974">
          <cell r="J974">
            <v>8581.0938962513901</v>
          </cell>
          <cell r="K974">
            <v>8218.7491559605114</v>
          </cell>
          <cell r="L974">
            <v>7477.4598366199471</v>
          </cell>
          <cell r="M974">
            <v>6724.0364573926863</v>
          </cell>
          <cell r="N974">
            <v>6495.6143024547509</v>
          </cell>
          <cell r="O974">
            <v>6695.7804415435794</v>
          </cell>
          <cell r="P974">
            <v>6913.9858453845654</v>
          </cell>
          <cell r="Q974">
            <v>6607.3157199251509</v>
          </cell>
          <cell r="R974">
            <v>6080.1536748227218</v>
          </cell>
          <cell r="S974">
            <v>5506.8287689590907</v>
          </cell>
          <cell r="T974">
            <v>5839.4679885118348</v>
          </cell>
          <cell r="U974">
            <v>6391.1724265448211</v>
          </cell>
          <cell r="V974">
            <v>7006.933383595283</v>
          </cell>
          <cell r="W974">
            <v>7706.4145023285373</v>
          </cell>
          <cell r="X974">
            <v>8420.5439489475302</v>
          </cell>
          <cell r="Y974">
            <v>9135.2538700937748</v>
          </cell>
          <cell r="Z974">
            <v>9820.3979103508082</v>
          </cell>
          <cell r="AA974">
            <v>10556.927753627118</v>
          </cell>
          <cell r="AB974">
            <v>11348.697335149152</v>
          </cell>
          <cell r="AC974">
            <v>12199.849635285338</v>
          </cell>
          <cell r="AD974">
            <v>13114.838357931738</v>
          </cell>
          <cell r="AE974">
            <v>14098.451234776618</v>
          </cell>
          <cell r="AF974">
            <v>15155.835077384863</v>
          </cell>
          <cell r="AG974">
            <v>16292.522708188728</v>
          </cell>
          <cell r="AH974">
            <v>17514.461911302882</v>
          </cell>
          <cell r="AI974">
            <v>18828.046554650598</v>
          </cell>
        </row>
        <row r="975">
          <cell r="J975">
            <v>-6.5683175272216374</v>
          </cell>
          <cell r="K975">
            <v>-8.4210526315789451</v>
          </cell>
          <cell r="L975">
            <v>-10.467980295566505</v>
          </cell>
          <cell r="M975">
            <v>-13.525905547913808</v>
          </cell>
          <cell r="N975">
            <v>-3.8706256627783659</v>
          </cell>
          <cell r="O975">
            <v>0.69865784151500065</v>
          </cell>
          <cell r="P975">
            <v>0.89999999999997726</v>
          </cell>
          <cell r="Q975">
            <v>-5.7000000000000171</v>
          </cell>
          <cell r="R975">
            <v>-7</v>
          </cell>
          <cell r="S975">
            <v>-5</v>
          </cell>
          <cell r="T975">
            <v>8.2000000000000171</v>
          </cell>
          <cell r="U975">
            <v>8.2000000000000171</v>
          </cell>
          <cell r="V975">
            <v>8.1999999999999993</v>
          </cell>
          <cell r="W975">
            <v>8.1999999999999993</v>
          </cell>
          <cell r="X975">
            <v>8.1999999999999993</v>
          </cell>
          <cell r="Y975">
            <v>8.2000000000000171</v>
          </cell>
          <cell r="Z975">
            <v>8.2000000000000082</v>
          </cell>
          <cell r="AA975">
            <v>8.2000000000000099</v>
          </cell>
          <cell r="AB975">
            <v>8.2000000000000117</v>
          </cell>
          <cell r="AC975">
            <v>8.2000000000000099</v>
          </cell>
          <cell r="AD975">
            <v>8.2000000000000099</v>
          </cell>
          <cell r="AE975">
            <v>8.2000000000000099</v>
          </cell>
          <cell r="AF975">
            <v>8.2000000000000099</v>
          </cell>
          <cell r="AG975">
            <v>8.2000000000000099</v>
          </cell>
          <cell r="AH975">
            <v>8.2000000000000099</v>
          </cell>
          <cell r="AI975">
            <v>8.2000000000000099</v>
          </cell>
        </row>
      </sheetData>
      <sheetData sheetId="7" refreshError="1">
        <row r="1">
          <cell r="D1" t="str">
            <v>WORKSHEET</v>
          </cell>
        </row>
        <row r="3">
          <cell r="D3" t="str">
            <v>Checksum:</v>
          </cell>
          <cell r="AC3" t="str">
            <v>Check:</v>
          </cell>
        </row>
        <row r="4">
          <cell r="D4" t="e">
            <v>#N/A</v>
          </cell>
          <cell r="AC4">
            <v>270.5</v>
          </cell>
        </row>
        <row r="7">
          <cell r="D7" t="str">
            <v>Key assumptions:</v>
          </cell>
        </row>
        <row r="9">
          <cell r="D9">
            <v>37041.615946759259</v>
          </cell>
        </row>
        <row r="13">
          <cell r="C13" t="str">
            <v>Comment</v>
          </cell>
          <cell r="D13" t="str">
            <v xml:space="preserve">  Check  Row  # 271</v>
          </cell>
          <cell r="E13">
            <v>1984</v>
          </cell>
          <cell r="F13">
            <v>1985</v>
          </cell>
          <cell r="G13">
            <v>1986</v>
          </cell>
          <cell r="H13">
            <v>1987</v>
          </cell>
          <cell r="I13">
            <v>1988</v>
          </cell>
          <cell r="J13">
            <v>1989</v>
          </cell>
          <cell r="K13">
            <v>1990</v>
          </cell>
          <cell r="L13">
            <v>1991</v>
          </cell>
          <cell r="M13">
            <v>1992</v>
          </cell>
          <cell r="N13">
            <v>1993</v>
          </cell>
          <cell r="O13">
            <v>1994</v>
          </cell>
          <cell r="P13">
            <v>1995</v>
          </cell>
          <cell r="Q13">
            <v>1996</v>
          </cell>
          <cell r="R13">
            <v>1997</v>
          </cell>
          <cell r="S13">
            <v>1998</v>
          </cell>
          <cell r="T13">
            <v>1999</v>
          </cell>
          <cell r="U13">
            <v>2000</v>
          </cell>
          <cell r="V13">
            <v>2001</v>
          </cell>
          <cell r="W13">
            <v>2002</v>
          </cell>
          <cell r="X13">
            <v>2003</v>
          </cell>
          <cell r="Y13">
            <v>2004</v>
          </cell>
          <cell r="Z13">
            <v>2005</v>
          </cell>
          <cell r="AA13" t="str">
            <v>X</v>
          </cell>
          <cell r="AB13">
            <v>2000</v>
          </cell>
          <cell r="AC13" t="str">
            <v>Notes for</v>
          </cell>
        </row>
        <row r="14">
          <cell r="AA14" t="str">
            <v>X</v>
          </cell>
          <cell r="AB14" t="str">
            <v>status</v>
          </cell>
          <cell r="AC14" t="str">
            <v>projections</v>
          </cell>
        </row>
        <row r="15">
          <cell r="AA15" t="str">
            <v>X</v>
          </cell>
        </row>
        <row r="16">
          <cell r="AA16" t="str">
            <v>X</v>
          </cell>
        </row>
        <row r="17">
          <cell r="D17" t="str">
            <v>TABLE  1</v>
          </cell>
          <cell r="AA17" t="str">
            <v>X</v>
          </cell>
        </row>
        <row r="18">
          <cell r="AA18" t="str">
            <v>X</v>
          </cell>
        </row>
        <row r="19">
          <cell r="C19">
            <v>0.99126138032279476</v>
          </cell>
          <cell r="D19" t="str">
            <v>US$ per SDR, period average</v>
          </cell>
          <cell r="E19">
            <v>1.02501</v>
          </cell>
          <cell r="F19">
            <v>1.0153399999999999</v>
          </cell>
          <cell r="G19">
            <v>1.17317</v>
          </cell>
          <cell r="H19">
            <v>1.29308</v>
          </cell>
          <cell r="I19">
            <v>1.34392</v>
          </cell>
          <cell r="J19">
            <v>1.28176</v>
          </cell>
          <cell r="K19">
            <v>1.3567400000000001</v>
          </cell>
          <cell r="L19">
            <v>1.36816</v>
          </cell>
          <cell r="M19">
            <v>1.4083714124011315</v>
          </cell>
          <cell r="N19">
            <v>1.396336015525705</v>
          </cell>
          <cell r="O19">
            <v>1.4317001136760554</v>
          </cell>
          <cell r="P19">
            <v>1.5169463703024828</v>
          </cell>
          <cell r="Q19">
            <v>1.4517604564649238</v>
          </cell>
          <cell r="R19">
            <v>1.3760205607320271</v>
          </cell>
          <cell r="S19">
            <v>1.3564401943863644</v>
          </cell>
          <cell r="T19">
            <v>1.3673157631539994</v>
          </cell>
          <cell r="U19">
            <v>1.3185437199443006</v>
          </cell>
          <cell r="V19">
            <v>1.3070214678479399</v>
          </cell>
          <cell r="W19">
            <v>1.3018736088311897</v>
          </cell>
          <cell r="X19">
            <v>1.2962234743743346</v>
          </cell>
          <cell r="Y19">
            <v>1.2898351201294154</v>
          </cell>
          <cell r="Z19">
            <v>1.2830030245095261</v>
          </cell>
          <cell r="AA19" t="str">
            <v>X</v>
          </cell>
        </row>
        <row r="20">
          <cell r="C20">
            <v>1.0015646151053581</v>
          </cell>
          <cell r="D20" t="str">
            <v>US$ per SDR, end of period</v>
          </cell>
          <cell r="E20">
            <v>0.98021000000000003</v>
          </cell>
          <cell r="F20">
            <v>1.09842</v>
          </cell>
          <cell r="G20">
            <v>1.2232000000000001</v>
          </cell>
          <cell r="H20">
            <v>1.41866</v>
          </cell>
          <cell r="I20">
            <v>1.3456999999999999</v>
          </cell>
          <cell r="J20">
            <v>1.31416</v>
          </cell>
          <cell r="K20">
            <v>1.42266</v>
          </cell>
          <cell r="L20">
            <v>1.4304300000000001</v>
          </cell>
          <cell r="M20">
            <v>1.375005255473376</v>
          </cell>
          <cell r="N20">
            <v>1.3735999999999999</v>
          </cell>
          <cell r="O20">
            <v>1.4599</v>
          </cell>
          <cell r="P20">
            <v>1.4864999999999999</v>
          </cell>
          <cell r="Q20">
            <v>1.4379999999999999</v>
          </cell>
          <cell r="R20">
            <v>1.349250916826592</v>
          </cell>
          <cell r="S20">
            <v>1.4080245033561105</v>
          </cell>
          <cell r="T20">
            <v>1.3725141243931567</v>
          </cell>
          <cell r="U20">
            <v>1.3029146252827102</v>
          </cell>
          <cell r="V20">
            <v>1.3049531851864196</v>
          </cell>
          <cell r="W20">
            <v>1.2996008149131875</v>
          </cell>
          <cell r="X20">
            <v>1.2936124414031565</v>
          </cell>
          <cell r="Y20">
            <v>1.2869693994350064</v>
          </cell>
          <cell r="Z20">
            <v>1.2801569054960809</v>
          </cell>
          <cell r="AA20" t="str">
            <v>X</v>
          </cell>
        </row>
        <row r="21">
          <cell r="C21">
            <v>0.24498568537465681</v>
          </cell>
          <cell r="D21" t="str">
            <v>Percent change in USD per SDR pavg</v>
          </cell>
          <cell r="Q21">
            <v>-4.2971798551164841E-2</v>
          </cell>
          <cell r="R21">
            <v>-5.2171069542233828E-2</v>
          </cell>
          <cell r="S21">
            <v>-1.4229704776537733E-2</v>
          </cell>
          <cell r="T21">
            <v>8.0177281775073439E-3</v>
          </cell>
          <cell r="U21">
            <v>-3.5669919505057046E-2</v>
          </cell>
          <cell r="V21">
            <v>-8.7386196772052394E-3</v>
          </cell>
          <cell r="W21">
            <v>-3.9386185639523896E-3</v>
          </cell>
          <cell r="X21">
            <v>-4.3400023001678445E-3</v>
          </cell>
          <cell r="Y21">
            <v>-4.9284358532410977E-3</v>
          </cell>
          <cell r="Z21">
            <v>-5.2968751689780325E-3</v>
          </cell>
          <cell r="AA21" t="str">
            <v>X</v>
          </cell>
        </row>
        <row r="22">
          <cell r="C22">
            <v>-2.9244108804595801E-2</v>
          </cell>
          <cell r="D22" t="str">
            <v>Percent change in SDR per USD pavg</v>
          </cell>
          <cell r="Q22">
            <v>3.3727399165507599E-2</v>
          </cell>
          <cell r="R22">
            <v>6.5776559472083829E-2</v>
          </cell>
          <cell r="S22">
            <v>-4.1741877637376468E-2</v>
          </cell>
          <cell r="T22">
            <v>2.5872505303837556E-2</v>
          </cell>
          <cell r="U22">
            <v>5.3418311345875491E-2</v>
          </cell>
          <cell r="V22">
            <v>-1.5621709091565572E-3</v>
          </cell>
          <cell r="W22">
            <v>4.1184725431167024E-3</v>
          </cell>
          <cell r="X22">
            <v>4.6291867010304077E-3</v>
          </cell>
          <cell r="Y22">
            <v>5.1617715006015974E-3</v>
          </cell>
          <cell r="Z22">
            <v>5.3216085541369917E-3</v>
          </cell>
          <cell r="AA22" t="str">
            <v>X</v>
          </cell>
        </row>
        <row r="23">
          <cell r="AA23" t="str">
            <v>X</v>
          </cell>
        </row>
        <row r="24">
          <cell r="D24" t="str">
            <v>Commodity prices:</v>
          </cell>
          <cell r="AA24" t="str">
            <v>X</v>
          </cell>
          <cell r="AC24" t="str">
            <v>From GAS.bnk</v>
          </cell>
        </row>
        <row r="25">
          <cell r="B25" t="str">
            <v>dok</v>
          </cell>
          <cell r="C25">
            <v>0.99682099531694668</v>
          </cell>
          <cell r="D25" t="str">
            <v xml:space="preserve">   Copper price (cents/lb.) </v>
          </cell>
          <cell r="E25">
            <v>62.46</v>
          </cell>
          <cell r="F25">
            <v>64.28</v>
          </cell>
          <cell r="G25">
            <v>62.13</v>
          </cell>
          <cell r="H25">
            <v>80.790000000000006</v>
          </cell>
          <cell r="I25">
            <v>117.92</v>
          </cell>
          <cell r="J25">
            <v>129.15</v>
          </cell>
          <cell r="K25">
            <v>120.72</v>
          </cell>
          <cell r="L25">
            <v>106.07</v>
          </cell>
          <cell r="M25">
            <v>103.64</v>
          </cell>
          <cell r="N25">
            <v>86.86</v>
          </cell>
          <cell r="O25">
            <v>104.58</v>
          </cell>
          <cell r="P25">
            <v>132.99509366353399</v>
          </cell>
          <cell r="Q25">
            <v>104.026379903158</v>
          </cell>
          <cell r="R25">
            <v>103.20087496439599</v>
          </cell>
          <cell r="S25">
            <v>75.010999043782505</v>
          </cell>
          <cell r="T25">
            <v>71.328623854229306</v>
          </cell>
          <cell r="U25">
            <v>82.305520833102307</v>
          </cell>
          <cell r="V25">
            <v>82.043871196932727</v>
          </cell>
          <cell r="W25">
            <v>89</v>
          </cell>
          <cell r="X25">
            <v>95</v>
          </cell>
          <cell r="Y25">
            <v>97</v>
          </cell>
          <cell r="Z25">
            <v>100</v>
          </cell>
          <cell r="AA25" t="str">
            <v>X</v>
          </cell>
          <cell r="AC25" t="str">
            <v>Pcopp</v>
          </cell>
        </row>
        <row r="26">
          <cell r="B26" t="str">
            <v>dok</v>
          </cell>
          <cell r="C26">
            <v>0.88692425591322421</v>
          </cell>
          <cell r="D26" t="str">
            <v xml:space="preserve">   Zinc ($/mt)</v>
          </cell>
          <cell r="E26">
            <v>921.9</v>
          </cell>
          <cell r="F26">
            <v>783.38</v>
          </cell>
          <cell r="G26">
            <v>753.98</v>
          </cell>
          <cell r="H26">
            <v>798.07</v>
          </cell>
          <cell r="I26">
            <v>1240.28</v>
          </cell>
          <cell r="J26">
            <v>1656.22</v>
          </cell>
          <cell r="K26">
            <v>1517.92</v>
          </cell>
          <cell r="L26">
            <v>1121.3599999999999</v>
          </cell>
          <cell r="M26">
            <v>1241.83</v>
          </cell>
          <cell r="N26">
            <v>963.96</v>
          </cell>
          <cell r="O26">
            <v>998.22</v>
          </cell>
          <cell r="P26">
            <v>1031.0873718261701</v>
          </cell>
          <cell r="Q26">
            <v>1024.97509256999</v>
          </cell>
          <cell r="R26">
            <v>1314.8982340494799</v>
          </cell>
          <cell r="S26">
            <v>1024.28480021159</v>
          </cell>
          <cell r="T26">
            <v>1075.7998344513201</v>
          </cell>
          <cell r="U26">
            <v>1127.69776373988</v>
          </cell>
          <cell r="V26">
            <v>1000.1825</v>
          </cell>
          <cell r="W26">
            <v>1100</v>
          </cell>
          <cell r="X26">
            <v>1150</v>
          </cell>
          <cell r="Y26">
            <v>1175</v>
          </cell>
          <cell r="Z26">
            <v>1200</v>
          </cell>
          <cell r="AA26" t="str">
            <v>X</v>
          </cell>
          <cell r="AC26" t="str">
            <v>Pzinc</v>
          </cell>
        </row>
        <row r="27">
          <cell r="B27" t="str">
            <v>dok</v>
          </cell>
          <cell r="C27">
            <v>0.75010874450177611</v>
          </cell>
          <cell r="D27" t="str">
            <v xml:space="preserve">   Robusta coffee (cts/lb)</v>
          </cell>
          <cell r="E27">
            <v>138.18</v>
          </cell>
          <cell r="F27">
            <v>121.24</v>
          </cell>
          <cell r="G27">
            <v>148.32</v>
          </cell>
          <cell r="H27">
            <v>102.34</v>
          </cell>
          <cell r="I27">
            <v>95.11</v>
          </cell>
          <cell r="J27">
            <v>75.69</v>
          </cell>
          <cell r="K27">
            <v>54.99</v>
          </cell>
          <cell r="L27">
            <v>49.83</v>
          </cell>
          <cell r="M27">
            <v>43.62</v>
          </cell>
          <cell r="N27">
            <v>53.5</v>
          </cell>
          <cell r="O27">
            <v>119.82</v>
          </cell>
          <cell r="P27">
            <v>126.826090494792</v>
          </cell>
          <cell r="Q27">
            <v>82.844448725382506</v>
          </cell>
          <cell r="R27">
            <v>80.700025558471694</v>
          </cell>
          <cell r="S27">
            <v>83.926281611124693</v>
          </cell>
          <cell r="T27">
            <v>67.653885699810303</v>
          </cell>
          <cell r="U27">
            <v>42.155411583884003</v>
          </cell>
          <cell r="V27">
            <v>31.621142857142857</v>
          </cell>
          <cell r="W27">
            <v>34.625</v>
          </cell>
          <cell r="X27">
            <v>43</v>
          </cell>
          <cell r="Y27">
            <v>51</v>
          </cell>
          <cell r="Z27">
            <v>60</v>
          </cell>
          <cell r="AA27" t="str">
            <v>X</v>
          </cell>
          <cell r="AC27" t="str">
            <v>Pcoffrob</v>
          </cell>
        </row>
        <row r="28">
          <cell r="B28" t="str">
            <v>dok</v>
          </cell>
          <cell r="C28">
            <v>0.79950862221800989</v>
          </cell>
          <cell r="D28" t="str">
            <v xml:space="preserve">   Other milds (cts./lb)</v>
          </cell>
          <cell r="E28">
            <v>144.16</v>
          </cell>
          <cell r="F28">
            <v>145.56</v>
          </cell>
          <cell r="G28">
            <v>192.74</v>
          </cell>
          <cell r="H28">
            <v>112.29</v>
          </cell>
          <cell r="I28">
            <v>135.1</v>
          </cell>
          <cell r="J28">
            <v>106.96</v>
          </cell>
          <cell r="K28">
            <v>89.15</v>
          </cell>
          <cell r="L28">
            <v>85.03</v>
          </cell>
          <cell r="M28">
            <v>63.66</v>
          </cell>
          <cell r="N28">
            <v>69.94</v>
          </cell>
          <cell r="O28">
            <v>148.53</v>
          </cell>
          <cell r="P28">
            <v>149.40558687845899</v>
          </cell>
          <cell r="Q28">
            <v>120.244138717651</v>
          </cell>
          <cell r="R28">
            <v>185.020069122314</v>
          </cell>
          <cell r="S28">
            <v>132.39871152242</v>
          </cell>
          <cell r="T28">
            <v>101.673625759074</v>
          </cell>
          <cell r="U28">
            <v>85.045756339135096</v>
          </cell>
          <cell r="V28">
            <v>67.994815476190482</v>
          </cell>
          <cell r="W28">
            <v>80</v>
          </cell>
          <cell r="X28">
            <v>95</v>
          </cell>
          <cell r="Y28">
            <v>105</v>
          </cell>
          <cell r="Z28">
            <v>115</v>
          </cell>
          <cell r="AA28" t="str">
            <v>X</v>
          </cell>
          <cell r="AC28" t="str">
            <v>Pcoffotm</v>
          </cell>
        </row>
        <row r="29">
          <cell r="B29" t="str">
            <v>dok</v>
          </cell>
          <cell r="C29">
            <v>0.94578630559758181</v>
          </cell>
          <cell r="D29" t="str">
            <v xml:space="preserve">   Natural rubber (cts/lb)</v>
          </cell>
          <cell r="E29">
            <v>43.44</v>
          </cell>
          <cell r="F29">
            <v>34.409999999999997</v>
          </cell>
          <cell r="G29">
            <v>36.58</v>
          </cell>
          <cell r="H29">
            <v>44.66</v>
          </cell>
          <cell r="I29">
            <v>53.75</v>
          </cell>
          <cell r="J29">
            <v>43.99</v>
          </cell>
          <cell r="K29">
            <v>39.22</v>
          </cell>
          <cell r="L29">
            <v>37.46</v>
          </cell>
          <cell r="M29">
            <v>39.08</v>
          </cell>
          <cell r="N29">
            <v>37.71</v>
          </cell>
          <cell r="O29">
            <v>51.07</v>
          </cell>
          <cell r="P29">
            <v>71.684156417846694</v>
          </cell>
          <cell r="Q29">
            <v>63.585074742635101</v>
          </cell>
          <cell r="R29">
            <v>46.159007072448702</v>
          </cell>
          <cell r="S29">
            <v>32.735296885172502</v>
          </cell>
          <cell r="T29">
            <v>28.8323588587964</v>
          </cell>
          <cell r="U29">
            <v>31.355283637230901</v>
          </cell>
          <cell r="V29">
            <v>29.65539787222092</v>
          </cell>
          <cell r="W29">
            <v>32</v>
          </cell>
          <cell r="X29">
            <v>35</v>
          </cell>
          <cell r="Y29">
            <v>38</v>
          </cell>
          <cell r="Z29">
            <v>40</v>
          </cell>
          <cell r="AA29" t="str">
            <v>X</v>
          </cell>
          <cell r="AC29" t="str">
            <v>Prubb</v>
          </cell>
        </row>
        <row r="30">
          <cell r="B30" t="str">
            <v>dok</v>
          </cell>
          <cell r="C30">
            <v>0.93776474176064806</v>
          </cell>
          <cell r="D30" t="str">
            <v xml:space="preserve">   Tea (cts/kg)</v>
          </cell>
          <cell r="L30">
            <v>184</v>
          </cell>
          <cell r="M30">
            <v>200</v>
          </cell>
          <cell r="N30">
            <v>185.64</v>
          </cell>
          <cell r="O30">
            <v>183.32</v>
          </cell>
          <cell r="P30">
            <v>164.156005859375</v>
          </cell>
          <cell r="Q30">
            <v>177.16524378458701</v>
          </cell>
          <cell r="R30">
            <v>237.18896738688201</v>
          </cell>
          <cell r="S30">
            <v>238.562549591064</v>
          </cell>
          <cell r="T30">
            <v>232.356666666667</v>
          </cell>
          <cell r="U30">
            <v>248.11579286655399</v>
          </cell>
          <cell r="V30">
            <v>232.67424242424244</v>
          </cell>
          <cell r="W30">
            <v>240</v>
          </cell>
          <cell r="X30">
            <v>245</v>
          </cell>
          <cell r="Y30">
            <v>240</v>
          </cell>
          <cell r="Z30">
            <v>235</v>
          </cell>
          <cell r="AA30" t="str">
            <v>X</v>
          </cell>
          <cell r="AC30" t="str">
            <v>Ptea</v>
          </cell>
        </row>
        <row r="31">
          <cell r="B31" t="str">
            <v>dok</v>
          </cell>
          <cell r="C31">
            <v>1.1181698922161307</v>
          </cell>
          <cell r="D31" t="str">
            <v xml:space="preserve">   Cocoa ($/metr. ton)</v>
          </cell>
          <cell r="L31">
            <v>1193</v>
          </cell>
          <cell r="M31">
            <v>1099</v>
          </cell>
          <cell r="N31">
            <v>1111.27</v>
          </cell>
          <cell r="O31">
            <v>1395.68</v>
          </cell>
          <cell r="P31">
            <v>1432.5420532226599</v>
          </cell>
          <cell r="Q31">
            <v>1455.2497863769499</v>
          </cell>
          <cell r="R31">
            <v>1618.7432556152301</v>
          </cell>
          <cell r="S31">
            <v>1676.0034586588499</v>
          </cell>
          <cell r="T31">
            <v>1135.0494061256099</v>
          </cell>
          <cell r="U31">
            <v>903.90636216958899</v>
          </cell>
          <cell r="V31">
            <v>1010.7208795606441</v>
          </cell>
          <cell r="W31">
            <v>1100</v>
          </cell>
          <cell r="X31">
            <v>1200</v>
          </cell>
          <cell r="Y31">
            <v>1300</v>
          </cell>
          <cell r="Z31">
            <v>1400</v>
          </cell>
          <cell r="AA31" t="str">
            <v>X</v>
          </cell>
          <cell r="AC31" t="str">
            <v>Pcoco</v>
          </cell>
        </row>
        <row r="32">
          <cell r="B32" t="str">
            <v>dok</v>
          </cell>
          <cell r="C32">
            <v>0.9022110880207076</v>
          </cell>
          <cell r="D32" t="str">
            <v xml:space="preserve">   Crude oil prices, US$/barrel</v>
          </cell>
          <cell r="E32">
            <v>28.56</v>
          </cell>
          <cell r="F32">
            <v>27.31</v>
          </cell>
          <cell r="G32">
            <v>14.23</v>
          </cell>
          <cell r="H32">
            <v>18.149999999999999</v>
          </cell>
          <cell r="I32">
            <v>14.72</v>
          </cell>
          <cell r="J32">
            <v>17.84</v>
          </cell>
          <cell r="K32">
            <v>22.97</v>
          </cell>
          <cell r="L32">
            <v>19.329999999999998</v>
          </cell>
          <cell r="M32">
            <v>19.03</v>
          </cell>
          <cell r="N32">
            <v>16.82</v>
          </cell>
          <cell r="O32">
            <v>15.89</v>
          </cell>
          <cell r="P32">
            <v>17.203910032908102</v>
          </cell>
          <cell r="Q32">
            <v>20.374279340108199</v>
          </cell>
          <cell r="R32">
            <v>19.268295129140199</v>
          </cell>
          <cell r="S32">
            <v>13.074802796045899</v>
          </cell>
          <cell r="T32">
            <v>17.9836277775659</v>
          </cell>
          <cell r="U32">
            <v>28.2119401013857</v>
          </cell>
          <cell r="V32">
            <v>25.453125174046225</v>
          </cell>
          <cell r="W32">
            <v>22.5</v>
          </cell>
          <cell r="X32">
            <v>20</v>
          </cell>
          <cell r="Y32">
            <v>19.75</v>
          </cell>
          <cell r="Z32">
            <v>19.5</v>
          </cell>
          <cell r="AA32" t="str">
            <v>X</v>
          </cell>
          <cell r="AC32" t="str">
            <v>Wpcp33_d</v>
          </cell>
        </row>
        <row r="33">
          <cell r="W33" t="str">
            <v>.</v>
          </cell>
          <cell r="AA33" t="str">
            <v>X</v>
          </cell>
        </row>
        <row r="34">
          <cell r="D34" t="str">
            <v>For import calculation (US$ millions):</v>
          </cell>
          <cell r="AA34" t="str">
            <v>X</v>
          </cell>
        </row>
        <row r="35">
          <cell r="B35" t="str">
            <v>d</v>
          </cell>
          <cell r="C35" t="e">
            <v>#DIV/0!</v>
          </cell>
          <cell r="D35" t="str">
            <v xml:space="preserve">   Forex sales by BoZ </v>
          </cell>
          <cell r="H35">
            <v>180</v>
          </cell>
          <cell r="I35">
            <v>171</v>
          </cell>
          <cell r="J35">
            <v>379</v>
          </cell>
          <cell r="K35">
            <v>281</v>
          </cell>
          <cell r="L35">
            <v>95.7</v>
          </cell>
          <cell r="M35">
            <v>47.7</v>
          </cell>
          <cell r="N35">
            <v>9.3000000000000007</v>
          </cell>
          <cell r="O35">
            <v>2.8850000000000002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 t="str">
            <v>X</v>
          </cell>
          <cell r="AB35" t="str">
            <v>n</v>
          </cell>
        </row>
        <row r="36">
          <cell r="B36" t="str">
            <v>d</v>
          </cell>
          <cell r="C36" t="e">
            <v>#DIV/0!</v>
          </cell>
          <cell r="D36" t="str">
            <v xml:space="preserve">   Gécamines investment</v>
          </cell>
          <cell r="J36">
            <v>139</v>
          </cell>
          <cell r="K36">
            <v>163.19999999999999</v>
          </cell>
          <cell r="L36">
            <v>149.1</v>
          </cell>
          <cell r="M36">
            <v>51.29</v>
          </cell>
          <cell r="N36">
            <v>18.2</v>
          </cell>
          <cell r="O36">
            <v>6.3</v>
          </cell>
          <cell r="P36">
            <v>12.5</v>
          </cell>
          <cell r="Q36">
            <v>6.5</v>
          </cell>
          <cell r="R36">
            <v>7.5</v>
          </cell>
          <cell r="S36">
            <v>10</v>
          </cell>
          <cell r="T36">
            <v>50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 t="str">
            <v>X</v>
          </cell>
          <cell r="AB36" t="str">
            <v>n</v>
          </cell>
        </row>
        <row r="37">
          <cell r="B37" t="str">
            <v>d</v>
          </cell>
          <cell r="C37">
            <v>1.3</v>
          </cell>
          <cell r="D37" t="str">
            <v xml:space="preserve">   Gécamines production costs  (labor)</v>
          </cell>
          <cell r="J37">
            <v>273.89999999999998</v>
          </cell>
          <cell r="K37">
            <v>231.1</v>
          </cell>
          <cell r="L37">
            <v>147.22999999999999</v>
          </cell>
          <cell r="M37">
            <v>141.05000000000001</v>
          </cell>
          <cell r="N37">
            <v>72.83</v>
          </cell>
          <cell r="O37">
            <v>62.53</v>
          </cell>
          <cell r="P37">
            <v>79.319999999999993</v>
          </cell>
          <cell r="Q37">
            <v>84.404032076091255</v>
          </cell>
          <cell r="R37">
            <v>75.330202879481163</v>
          </cell>
          <cell r="S37">
            <v>74.863092332221754</v>
          </cell>
          <cell r="T37">
            <v>65.954701514045965</v>
          </cell>
          <cell r="U37">
            <v>15.8</v>
          </cell>
          <cell r="V37">
            <v>20.540000000000003</v>
          </cell>
          <cell r="W37">
            <v>19.715533272139218</v>
          </cell>
          <cell r="X37">
            <v>19.912688604860605</v>
          </cell>
          <cell r="Y37">
            <v>20.111815490909219</v>
          </cell>
          <cell r="Z37">
            <v>20.312933645818301</v>
          </cell>
          <cell r="AA37" t="str">
            <v>X</v>
          </cell>
          <cell r="AB37" t="str">
            <v>n</v>
          </cell>
          <cell r="AC37" t="str">
            <v>Mfg import prices, + 1/2 change in GECAMINES' copper volume</v>
          </cell>
        </row>
        <row r="38">
          <cell r="B38" t="str">
            <v>d</v>
          </cell>
          <cell r="C38" t="e">
            <v>#DIV/0!</v>
          </cell>
          <cell r="D38" t="str">
            <v xml:space="preserve">   Government imports  (non-aid)</v>
          </cell>
          <cell r="F38">
            <v>86</v>
          </cell>
          <cell r="G38">
            <v>98</v>
          </cell>
          <cell r="H38">
            <v>207</v>
          </cell>
          <cell r="I38">
            <v>616</v>
          </cell>
          <cell r="J38">
            <v>176.9</v>
          </cell>
          <cell r="K38">
            <v>209</v>
          </cell>
          <cell r="L38">
            <v>183</v>
          </cell>
          <cell r="M38">
            <v>110.2</v>
          </cell>
          <cell r="N38">
            <v>30.7</v>
          </cell>
          <cell r="O38">
            <v>17.900000000000002</v>
          </cell>
          <cell r="P38">
            <v>43.090909090909093</v>
          </cell>
          <cell r="Q38">
            <v>68.945454545454552</v>
          </cell>
          <cell r="R38">
            <v>110.31272727272729</v>
          </cell>
          <cell r="S38">
            <v>99.281454545454565</v>
          </cell>
          <cell r="T38">
            <v>99.281454545454565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 t="str">
            <v>X</v>
          </cell>
          <cell r="AB38" t="str">
            <v>n</v>
          </cell>
        </row>
        <row r="39">
          <cell r="B39" t="str">
            <v>d</v>
          </cell>
          <cell r="C39" t="e">
            <v>#DIV/0!</v>
          </cell>
          <cell r="D39" t="str">
            <v xml:space="preserve">      Goods</v>
          </cell>
          <cell r="F39">
            <v>26.799999999999997</v>
          </cell>
          <cell r="G39">
            <v>37</v>
          </cell>
          <cell r="H39">
            <v>168.54500000000002</v>
          </cell>
          <cell r="I39">
            <v>457.61112976962897</v>
          </cell>
          <cell r="J39">
            <v>88.45</v>
          </cell>
          <cell r="K39">
            <v>125.39999999999999</v>
          </cell>
          <cell r="L39">
            <v>109.8</v>
          </cell>
          <cell r="M39">
            <v>66.12</v>
          </cell>
          <cell r="N39">
            <v>18.419999999999998</v>
          </cell>
          <cell r="O39">
            <v>10.74</v>
          </cell>
          <cell r="P39">
            <v>25.854545454545455</v>
          </cell>
          <cell r="Q39">
            <v>41.367272727272727</v>
          </cell>
          <cell r="R39">
            <v>66.187636363636372</v>
          </cell>
          <cell r="S39">
            <v>59.568872727272733</v>
          </cell>
          <cell r="T39">
            <v>59.568872727272733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 t="str">
            <v>X</v>
          </cell>
          <cell r="AB39" t="str">
            <v>n</v>
          </cell>
        </row>
        <row r="40">
          <cell r="B40" t="str">
            <v>d</v>
          </cell>
          <cell r="C40" t="e">
            <v>#DIV/0!</v>
          </cell>
          <cell r="D40" t="str">
            <v xml:space="preserve">      Services</v>
          </cell>
          <cell r="F40">
            <v>59.2</v>
          </cell>
          <cell r="G40">
            <v>61</v>
          </cell>
          <cell r="H40">
            <v>38.454999999999998</v>
          </cell>
          <cell r="I40">
            <v>158.388870230371</v>
          </cell>
          <cell r="J40">
            <v>88.45</v>
          </cell>
          <cell r="K40">
            <v>83.600000000000009</v>
          </cell>
          <cell r="L40">
            <v>73.2</v>
          </cell>
          <cell r="M40">
            <v>44.080000000000005</v>
          </cell>
          <cell r="N40">
            <v>12.280000000000001</v>
          </cell>
          <cell r="O40">
            <v>7.160000000000001</v>
          </cell>
          <cell r="P40">
            <v>17.236363636363638</v>
          </cell>
          <cell r="Q40">
            <v>27.578181818181822</v>
          </cell>
          <cell r="R40">
            <v>44.125090909090915</v>
          </cell>
          <cell r="S40">
            <v>39.712581818181832</v>
          </cell>
          <cell r="T40">
            <v>39.712581818181832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 t="str">
            <v>X</v>
          </cell>
          <cell r="AB40" t="str">
            <v>n</v>
          </cell>
        </row>
        <row r="41">
          <cell r="B41" t="str">
            <v>d</v>
          </cell>
          <cell r="C41" t="e">
            <v>#DIV/0!</v>
          </cell>
          <cell r="D41" t="str">
            <v xml:space="preserve">   Central Bank of the Congo imports</v>
          </cell>
          <cell r="J41">
            <v>13</v>
          </cell>
          <cell r="K41">
            <v>17.399999999999999</v>
          </cell>
          <cell r="L41">
            <v>190.9</v>
          </cell>
          <cell r="M41">
            <v>114.9</v>
          </cell>
          <cell r="N41">
            <v>73.7</v>
          </cell>
          <cell r="O41">
            <v>34.192</v>
          </cell>
          <cell r="P41">
            <v>87.2</v>
          </cell>
          <cell r="Q41">
            <v>118.7</v>
          </cell>
          <cell r="R41">
            <v>54.1</v>
          </cell>
          <cell r="S41">
            <v>54.1</v>
          </cell>
          <cell r="T41">
            <v>54.1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 t="str">
            <v>X</v>
          </cell>
          <cell r="AB41" t="str">
            <v>n</v>
          </cell>
        </row>
        <row r="42">
          <cell r="B42" t="str">
            <v>d</v>
          </cell>
          <cell r="C42" t="e">
            <v>#DIV/0!</v>
          </cell>
          <cell r="D42" t="str">
            <v xml:space="preserve">      Signes monétaires</v>
          </cell>
          <cell r="K42">
            <v>13.4</v>
          </cell>
          <cell r="L42">
            <v>26.7</v>
          </cell>
          <cell r="M42">
            <v>34.5</v>
          </cell>
          <cell r="N42">
            <v>36.65</v>
          </cell>
          <cell r="O42">
            <v>27.540000000000003</v>
          </cell>
          <cell r="P42">
            <v>51.884</v>
          </cell>
          <cell r="Q42">
            <v>51.884</v>
          </cell>
          <cell r="R42">
            <v>25.942</v>
          </cell>
          <cell r="S42">
            <v>25.942</v>
          </cell>
          <cell r="T42">
            <v>25.942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 t="str">
            <v>X</v>
          </cell>
          <cell r="AB42" t="str">
            <v>n</v>
          </cell>
        </row>
        <row r="43">
          <cell r="B43" t="str">
            <v>f</v>
          </cell>
          <cell r="C43" t="e">
            <v>#DIV/0!</v>
          </cell>
          <cell r="D43" t="str">
            <v xml:space="preserve">      Autres marchandises</v>
          </cell>
          <cell r="K43">
            <v>3.9999999999999982</v>
          </cell>
          <cell r="L43">
            <v>164.20000000000002</v>
          </cell>
          <cell r="M43">
            <v>80.400000000000006</v>
          </cell>
          <cell r="N43">
            <v>37.050000000000004</v>
          </cell>
          <cell r="O43">
            <v>6.6519999999999975</v>
          </cell>
          <cell r="P43">
            <v>35.316000000000003</v>
          </cell>
          <cell r="Q43">
            <v>66.816000000000003</v>
          </cell>
          <cell r="R43">
            <v>28.158000000000001</v>
          </cell>
          <cell r="S43">
            <v>28.158000000000001</v>
          </cell>
          <cell r="T43">
            <v>28.158000000000001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 t="str">
            <v>X</v>
          </cell>
          <cell r="AB43" t="str">
            <v>n</v>
          </cell>
        </row>
        <row r="44">
          <cell r="B44" t="str">
            <v>d</v>
          </cell>
          <cell r="C44">
            <v>1.0175452750986511</v>
          </cell>
          <cell r="D44" t="str">
            <v xml:space="preserve">   Bank of Zaïre, services</v>
          </cell>
          <cell r="F44">
            <v>10</v>
          </cell>
          <cell r="G44">
            <v>11</v>
          </cell>
          <cell r="H44">
            <v>12.100000000000001</v>
          </cell>
          <cell r="I44">
            <v>13.310000000000002</v>
          </cell>
          <cell r="J44">
            <v>19.2</v>
          </cell>
          <cell r="K44">
            <v>12.9</v>
          </cell>
          <cell r="L44">
            <v>12.2</v>
          </cell>
          <cell r="M44">
            <v>14.6</v>
          </cell>
          <cell r="N44">
            <v>15.008760787911816</v>
          </cell>
          <cell r="O44">
            <v>6.49648</v>
          </cell>
          <cell r="P44">
            <v>16.568000000000001</v>
          </cell>
          <cell r="Q44">
            <v>16.855966339640535</v>
          </cell>
          <cell r="R44">
            <v>8.5719949790305101</v>
          </cell>
          <cell r="S44">
            <v>8.6923215994029253</v>
          </cell>
          <cell r="T44">
            <v>8.7705524937975508</v>
          </cell>
          <cell r="U44">
            <v>8.884569676216918</v>
          </cell>
          <cell r="V44">
            <v>9.0404518953192774</v>
          </cell>
          <cell r="W44">
            <v>9.2060400457732783</v>
          </cell>
          <cell r="X44">
            <v>9.377569489454757</v>
          </cell>
          <cell r="Y44">
            <v>9.5530547287192249</v>
          </cell>
          <cell r="Z44">
            <v>9.730696124358106</v>
          </cell>
          <cell r="AA44" t="str">
            <v>X</v>
          </cell>
          <cell r="AB44" t="str">
            <v>n</v>
          </cell>
        </row>
        <row r="45">
          <cell r="P45" t="str">
            <v>At PPP rates</v>
          </cell>
          <cell r="Q45" t="str">
            <v>At parallel rates</v>
          </cell>
          <cell r="AA45" t="str">
            <v>X</v>
          </cell>
        </row>
        <row r="46">
          <cell r="B46" t="str">
            <v>f</v>
          </cell>
          <cell r="C46">
            <v>0.9592846147813251</v>
          </cell>
          <cell r="D46" t="str">
            <v>GDP at market prices (US$ mn.)</v>
          </cell>
          <cell r="E46">
            <v>7450.6392910262321</v>
          </cell>
          <cell r="F46">
            <v>7389.1107346557565</v>
          </cell>
          <cell r="G46">
            <v>7779.9530354439457</v>
          </cell>
          <cell r="H46">
            <v>8000.269778296336</v>
          </cell>
          <cell r="I46">
            <v>8902.6629497098129</v>
          </cell>
          <cell r="J46">
            <v>8549.8667244610479</v>
          </cell>
          <cell r="K46">
            <v>8551.8885584125019</v>
          </cell>
          <cell r="L46">
            <v>8114.6350567855088</v>
          </cell>
          <cell r="M46">
            <v>7480.2283080072293</v>
          </cell>
          <cell r="N46">
            <v>6730.9955340869055</v>
          </cell>
          <cell r="O46">
            <v>6520.4703403600106</v>
          </cell>
          <cell r="P46">
            <v>5113.9379329070098</v>
          </cell>
          <cell r="Q46">
            <v>5770.6600989540684</v>
          </cell>
          <cell r="R46">
            <v>3804.3247677099098</v>
          </cell>
          <cell r="S46">
            <v>6218.1003361135317</v>
          </cell>
          <cell r="T46">
            <v>4579.090909090909</v>
          </cell>
          <cell r="U46">
            <v>4539.869565217391</v>
          </cell>
          <cell r="V46">
            <v>4355.0270270270266</v>
          </cell>
          <cell r="W46">
            <v>5782.3593990977906</v>
          </cell>
          <cell r="X46">
            <v>6649.7133089624585</v>
          </cell>
          <cell r="Y46">
            <v>7647.1703053068268</v>
          </cell>
          <cell r="Z46">
            <v>8794.2458511028508</v>
          </cell>
          <cell r="AA46" t="str">
            <v>X</v>
          </cell>
        </row>
        <row r="47">
          <cell r="F47">
            <v>-0.82581579871384703</v>
          </cell>
          <cell r="G47">
            <v>5.2894362369627856</v>
          </cell>
          <cell r="H47">
            <v>2.8318518357202116</v>
          </cell>
          <cell r="I47">
            <v>11.279534270976077</v>
          </cell>
          <cell r="J47">
            <v>-3.9628168250519291</v>
          </cell>
          <cell r="K47">
            <v>2.3647549331617945E-2</v>
          </cell>
          <cell r="L47">
            <v>-5.1129466741807184</v>
          </cell>
          <cell r="M47">
            <v>-7.8180564417100307</v>
          </cell>
          <cell r="N47">
            <v>-10.016175216447676</v>
          </cell>
          <cell r="O47">
            <v>-3.1276977181274201</v>
          </cell>
          <cell r="P47">
            <v>-21.571026843676165</v>
          </cell>
          <cell r="Q47">
            <v>12.841809475652855</v>
          </cell>
          <cell r="R47">
            <v>-34.07470371718059</v>
          </cell>
          <cell r="S47">
            <v>63.448199504182789</v>
          </cell>
          <cell r="T47">
            <v>-26.35868413868414</v>
          </cell>
          <cell r="U47">
            <v>-0.85653123408516718</v>
          </cell>
          <cell r="V47">
            <v>-4.07153852186749</v>
          </cell>
          <cell r="AA47" t="str">
            <v>X</v>
          </cell>
        </row>
        <row r="48">
          <cell r="D48" t="str">
            <v>Nominal GDP at market prices (millions CDF)</v>
          </cell>
          <cell r="Q48">
            <v>2896</v>
          </cell>
          <cell r="R48">
            <v>4304</v>
          </cell>
          <cell r="S48">
            <v>9990</v>
          </cell>
          <cell r="T48">
            <v>50370</v>
          </cell>
          <cell r="U48">
            <v>313251</v>
          </cell>
          <cell r="V48">
            <v>1127952</v>
          </cell>
        </row>
        <row r="49">
          <cell r="R49">
            <v>48.618784530386748</v>
          </cell>
          <cell r="S49">
            <v>132.1096654275093</v>
          </cell>
          <cell r="T49">
            <v>404.20420420420425</v>
          </cell>
          <cell r="U49">
            <v>521.89994044073853</v>
          </cell>
          <cell r="V49">
            <v>260.07929743241044</v>
          </cell>
        </row>
        <row r="50">
          <cell r="D50" t="str">
            <v>GDP deflator percent change</v>
          </cell>
          <cell r="Q50">
            <v>650</v>
          </cell>
          <cell r="R50">
            <v>57</v>
          </cell>
          <cell r="S50">
            <v>136</v>
          </cell>
          <cell r="T50">
            <v>462</v>
          </cell>
          <cell r="U50">
            <v>550</v>
          </cell>
          <cell r="V50">
            <v>260.10000000000002</v>
          </cell>
        </row>
        <row r="51">
          <cell r="R51">
            <v>-5.3383538023014214</v>
          </cell>
          <cell r="S51">
            <v>-1.6484468527503071</v>
          </cell>
          <cell r="T51">
            <v>-10.283949429856898</v>
          </cell>
          <cell r="U51">
            <v>-4.3230860860402291</v>
          </cell>
          <cell r="V51">
            <v>-5.749116242603769E-3</v>
          </cell>
        </row>
        <row r="52">
          <cell r="D52" t="str">
            <v>Real GDP change</v>
          </cell>
          <cell r="Q52">
            <v>-1</v>
          </cell>
          <cell r="R52">
            <v>-5.6</v>
          </cell>
          <cell r="S52">
            <v>-1.6</v>
          </cell>
          <cell r="T52">
            <v>-10.4</v>
          </cell>
          <cell r="U52">
            <v>-4.3</v>
          </cell>
          <cell r="V52">
            <v>0</v>
          </cell>
        </row>
        <row r="53">
          <cell r="AA53" t="str">
            <v>X</v>
          </cell>
        </row>
        <row r="54">
          <cell r="D54" t="str">
            <v>TABLE  2</v>
          </cell>
          <cell r="AA54" t="str">
            <v>X</v>
          </cell>
        </row>
        <row r="56">
          <cell r="D56" t="str">
            <v>Table 4a: Democratic Republic of Congo - Balance of Payments</v>
          </cell>
          <cell r="O56" t="str">
            <v xml:space="preserve">Balance of Payments </v>
          </cell>
          <cell r="V56" t="str">
            <v>May 14, 2000</v>
          </cell>
          <cell r="AA56" t="str">
            <v>X</v>
          </cell>
        </row>
        <row r="57">
          <cell r="D57" t="str">
            <v>(millions of US dollars)</v>
          </cell>
          <cell r="AA57" t="str">
            <v>X</v>
          </cell>
        </row>
        <row r="58">
          <cell r="E58">
            <v>1984</v>
          </cell>
          <cell r="F58">
            <v>1985</v>
          </cell>
          <cell r="G58">
            <v>1986</v>
          </cell>
          <cell r="H58">
            <v>1987</v>
          </cell>
          <cell r="I58">
            <v>1988</v>
          </cell>
          <cell r="J58">
            <v>1989</v>
          </cell>
          <cell r="K58">
            <v>1990</v>
          </cell>
          <cell r="L58">
            <v>1991</v>
          </cell>
          <cell r="M58">
            <v>1992</v>
          </cell>
          <cell r="N58">
            <v>1993</v>
          </cell>
          <cell r="O58">
            <v>1994</v>
          </cell>
          <cell r="P58">
            <v>1995</v>
          </cell>
          <cell r="Q58">
            <v>1996</v>
          </cell>
          <cell r="R58">
            <v>1997</v>
          </cell>
          <cell r="S58">
            <v>1998</v>
          </cell>
          <cell r="T58">
            <v>1999</v>
          </cell>
          <cell r="U58">
            <v>2000</v>
          </cell>
          <cell r="V58">
            <v>2001</v>
          </cell>
          <cell r="W58">
            <v>2002</v>
          </cell>
          <cell r="X58">
            <v>2003</v>
          </cell>
          <cell r="Y58">
            <v>2004</v>
          </cell>
          <cell r="Z58">
            <v>2005</v>
          </cell>
          <cell r="AA58" t="str">
            <v>X</v>
          </cell>
        </row>
        <row r="59">
          <cell r="C59" t="str">
            <v>%chg</v>
          </cell>
          <cell r="D59" t="e">
            <v>#REF!</v>
          </cell>
          <cell r="T59" t="str">
            <v>est.</v>
          </cell>
          <cell r="U59" t="str">
            <v>est.</v>
          </cell>
          <cell r="V59" t="str">
            <v>proj.</v>
          </cell>
          <cell r="AA59" t="str">
            <v>X</v>
          </cell>
        </row>
        <row r="60">
          <cell r="AA60" t="str">
            <v>X</v>
          </cell>
        </row>
        <row r="61">
          <cell r="B61" t="str">
            <v>f</v>
          </cell>
          <cell r="C61">
            <v>0.72073110543077334</v>
          </cell>
          <cell r="D61" t="str">
            <v>Current account</v>
          </cell>
          <cell r="E61">
            <v>19.885194000000062</v>
          </cell>
          <cell r="F61">
            <v>-98.894115999999912</v>
          </cell>
          <cell r="G61">
            <v>-451.20871817524829</v>
          </cell>
          <cell r="H61">
            <v>-1089.3675212794851</v>
          </cell>
          <cell r="I61">
            <v>-590.67091852439967</v>
          </cell>
          <cell r="J61">
            <v>-862.73155350651734</v>
          </cell>
          <cell r="K61">
            <v>-719.70917579381182</v>
          </cell>
          <cell r="L61">
            <v>-962.69745555583461</v>
          </cell>
          <cell r="M61">
            <v>-755.97158598374187</v>
          </cell>
          <cell r="N61">
            <v>-378.37338323139744</v>
          </cell>
          <cell r="O61">
            <v>-281.86813795811838</v>
          </cell>
          <cell r="P61">
            <v>-368.66950875846311</v>
          </cell>
          <cell r="Q61">
            <v>-626.76789127516508</v>
          </cell>
          <cell r="R61">
            <v>-831.42451741841796</v>
          </cell>
          <cell r="S61">
            <v>-838.9863467095056</v>
          </cell>
          <cell r="T61">
            <v>-964.7506813695685</v>
          </cell>
          <cell r="U61">
            <v>-851.25028690940712</v>
          </cell>
          <cell r="V61">
            <v>-613.52256028247996</v>
          </cell>
          <cell r="W61">
            <v>245.06886339203027</v>
          </cell>
          <cell r="X61">
            <v>31.927570351296993</v>
          </cell>
          <cell r="Y61">
            <v>-21.364749233602495</v>
          </cell>
          <cell r="Z61">
            <v>379.56696690319598</v>
          </cell>
          <cell r="AA61" t="str">
            <v>X</v>
          </cell>
        </row>
        <row r="62">
          <cell r="D62" t="str">
            <v>Excluding official grants</v>
          </cell>
          <cell r="J62">
            <v>-931.76718560531594</v>
          </cell>
          <cell r="K62">
            <v>-773.8814380984403</v>
          </cell>
          <cell r="L62">
            <v>-988.12786405583461</v>
          </cell>
          <cell r="M62">
            <v>-763.94408598374184</v>
          </cell>
          <cell r="N62">
            <v>-384.82838323139742</v>
          </cell>
          <cell r="O62">
            <v>-380.40845072044652</v>
          </cell>
          <cell r="P62">
            <v>-709.0722742543403</v>
          </cell>
          <cell r="Q62">
            <v>-847.87093927516514</v>
          </cell>
          <cell r="R62">
            <v>-898.02388452124671</v>
          </cell>
          <cell r="S62">
            <v>-1021.1562648155943</v>
          </cell>
          <cell r="T62">
            <v>-1096.1497262086677</v>
          </cell>
          <cell r="U62">
            <v>-988.77439689959772</v>
          </cell>
          <cell r="V62">
            <v>-790.91690598891046</v>
          </cell>
        </row>
        <row r="64">
          <cell r="D64" t="str">
            <v>Trade balance on goods and services</v>
          </cell>
          <cell r="E64">
            <v>638.47872900000004</v>
          </cell>
          <cell r="F64">
            <v>474.16378000000003</v>
          </cell>
          <cell r="G64">
            <v>138.08210900000017</v>
          </cell>
          <cell r="H64">
            <v>-429.17195892000012</v>
          </cell>
          <cell r="I64">
            <v>169.97917599999982</v>
          </cell>
          <cell r="J64">
            <v>-173.77561195491216</v>
          </cell>
          <cell r="K64">
            <v>59.927302668847688</v>
          </cell>
          <cell r="L64">
            <v>-224.05018806784005</v>
          </cell>
          <cell r="M64">
            <v>-72.47985381905653</v>
          </cell>
          <cell r="N64">
            <v>226.76722826938862</v>
          </cell>
          <cell r="O64">
            <v>159.12242795226621</v>
          </cell>
          <cell r="P64">
            <v>-141.61192620555914</v>
          </cell>
          <cell r="Q64">
            <v>-233.07264997834517</v>
          </cell>
          <cell r="R64">
            <v>-304.56045719113632</v>
          </cell>
          <cell r="S64">
            <v>-397.12779367780502</v>
          </cell>
          <cell r="T64">
            <v>-489.98967214773535</v>
          </cell>
          <cell r="U64">
            <v>-447.98244804036108</v>
          </cell>
          <cell r="V64">
            <v>-268.33842734774879</v>
          </cell>
        </row>
        <row r="65">
          <cell r="D65" t="str">
            <v>Exports of goods and services</v>
          </cell>
          <cell r="E65">
            <v>2127.613257</v>
          </cell>
          <cell r="F65">
            <v>2123.9897459999997</v>
          </cell>
          <cell r="G65">
            <v>2087.3040639999999</v>
          </cell>
          <cell r="H65">
            <v>2045.2646359999999</v>
          </cell>
          <cell r="I65">
            <v>2701.9511600000001</v>
          </cell>
          <cell r="J65">
            <v>2615.6876320000001</v>
          </cell>
          <cell r="K65">
            <v>2556.640856</v>
          </cell>
          <cell r="L65">
            <v>1841.43454202624</v>
          </cell>
          <cell r="M65">
            <v>1360.1217868180597</v>
          </cell>
          <cell r="N65">
            <v>1272.481010948575</v>
          </cell>
          <cell r="O65">
            <v>1316.8777645592359</v>
          </cell>
          <cell r="P65">
            <v>1878.9052912415375</v>
          </cell>
          <cell r="Q65">
            <v>1737.7939018249517</v>
          </cell>
          <cell r="R65">
            <v>1255.1470362481055</v>
          </cell>
          <cell r="S65">
            <v>1240.3319382649311</v>
          </cell>
          <cell r="T65">
            <v>996.91221660576002</v>
          </cell>
          <cell r="U65">
            <v>829.01520770085278</v>
          </cell>
          <cell r="V65">
            <v>835.67740273645688</v>
          </cell>
        </row>
        <row r="66">
          <cell r="D66" t="str">
            <v>Imports of goods and services</v>
          </cell>
          <cell r="E66">
            <v>-1489.134528</v>
          </cell>
          <cell r="F66">
            <v>-1649.8259659999999</v>
          </cell>
          <cell r="G66">
            <v>-1949.221955</v>
          </cell>
          <cell r="H66">
            <v>-2474.4365949200001</v>
          </cell>
          <cell r="I66">
            <v>-2531.9719840000002</v>
          </cell>
          <cell r="J66">
            <v>-2789.4632439549123</v>
          </cell>
          <cell r="K66">
            <v>-2496.7135533311521</v>
          </cell>
          <cell r="L66">
            <v>-2065.4847300940801</v>
          </cell>
          <cell r="M66">
            <v>-1432.6016406371161</v>
          </cell>
          <cell r="N66">
            <v>-1045.7137826791864</v>
          </cell>
          <cell r="O66">
            <v>-1157.7553366069696</v>
          </cell>
          <cell r="P66">
            <v>-2020.5172174470968</v>
          </cell>
          <cell r="Q66">
            <v>-1970.8665518032967</v>
          </cell>
          <cell r="R66">
            <v>-1559.7074934392417</v>
          </cell>
          <cell r="S66">
            <v>-1637.4597319427362</v>
          </cell>
          <cell r="T66">
            <v>-1486.9018887534953</v>
          </cell>
          <cell r="U66">
            <v>-1276.997655741214</v>
          </cell>
          <cell r="V66">
            <v>-1104.0158300842056</v>
          </cell>
        </row>
        <row r="67">
          <cell r="D67" t="str">
            <v>of which: Aid related imports /2</v>
          </cell>
          <cell r="E67">
            <v>-309.55302</v>
          </cell>
          <cell r="F67">
            <v>-356.38434000000001</v>
          </cell>
          <cell r="G67">
            <v>-468.35918097569004</v>
          </cell>
          <cell r="H67">
            <v>-660.26446973415682</v>
          </cell>
          <cell r="I67">
            <v>-693.18038880000006</v>
          </cell>
          <cell r="J67">
            <v>-659.59956181694486</v>
          </cell>
          <cell r="K67">
            <v>-440.92134407274523</v>
          </cell>
          <cell r="L67">
            <v>-323.19695540000004</v>
          </cell>
          <cell r="M67">
            <v>-98.787642089053762</v>
          </cell>
          <cell r="N67">
            <v>-39.78336015525705</v>
          </cell>
          <cell r="O67">
            <v>-140.76125104931259</v>
          </cell>
          <cell r="P67">
            <v>-357.14201267650401</v>
          </cell>
          <cell r="Q67">
            <v>-221.103048</v>
          </cell>
          <cell r="R67">
            <v>-68.801000000000002</v>
          </cell>
          <cell r="S67">
            <v>-183.11942624215919</v>
          </cell>
          <cell r="T67">
            <v>-131.39904483909933</v>
          </cell>
          <cell r="U67">
            <v>-110.23025498734354</v>
          </cell>
          <cell r="V67">
            <v>-168.77296250000001</v>
          </cell>
        </row>
        <row r="69">
          <cell r="B69" t="str">
            <v>f</v>
          </cell>
          <cell r="C69">
            <v>0.35556139220559774</v>
          </cell>
          <cell r="D69" t="str">
            <v xml:space="preserve">    Merchandise trade</v>
          </cell>
          <cell r="E69">
            <v>939.93416999999999</v>
          </cell>
          <cell r="F69">
            <v>721.60213799999997</v>
          </cell>
          <cell r="G69">
            <v>325.43735800000013</v>
          </cell>
          <cell r="H69">
            <v>39.309631999999965</v>
          </cell>
          <cell r="I69">
            <v>850.29818399999999</v>
          </cell>
          <cell r="J69">
            <v>492.4521920000002</v>
          </cell>
          <cell r="K69">
            <v>587.73976799999969</v>
          </cell>
          <cell r="L69">
            <v>345.04995200000008</v>
          </cell>
          <cell r="M69">
            <v>310.96840785817005</v>
          </cell>
          <cell r="N69">
            <v>529.49061708734746</v>
          </cell>
          <cell r="O69">
            <v>588.71508674359393</v>
          </cell>
          <cell r="P69">
            <v>300.89465943333744</v>
          </cell>
          <cell r="Q69">
            <v>249.14815719381454</v>
          </cell>
          <cell r="R69">
            <v>56.138449976525862</v>
          </cell>
          <cell r="S69">
            <v>-49.996802777641506</v>
          </cell>
          <cell r="T69">
            <v>-201.89164789803021</v>
          </cell>
          <cell r="U69">
            <v>-274.94944723943638</v>
          </cell>
          <cell r="V69">
            <v>-97.761408246613541</v>
          </cell>
          <cell r="W69">
            <v>556.22209171793872</v>
          </cell>
          <cell r="X69">
            <v>561.05214107821155</v>
          </cell>
          <cell r="Y69">
            <v>567.73710971034711</v>
          </cell>
          <cell r="Z69">
            <v>596.28154850941462</v>
          </cell>
          <cell r="AA69" t="str">
            <v>X</v>
          </cell>
        </row>
        <row r="70">
          <cell r="B70" t="str">
            <v>f</v>
          </cell>
          <cell r="C70">
            <v>1.0124410719032981</v>
          </cell>
          <cell r="D70" t="str">
            <v xml:space="preserve">        Exports, f.o.b.</v>
          </cell>
          <cell r="E70">
            <v>1992.414438</v>
          </cell>
          <cell r="F70">
            <v>2010.5762679999998</v>
          </cell>
          <cell r="G70">
            <v>1768.5537750000001</v>
          </cell>
          <cell r="H70">
            <v>1812.89816</v>
          </cell>
          <cell r="I70">
            <v>2460.3143439999999</v>
          </cell>
          <cell r="J70">
            <v>2417.0148320000003</v>
          </cell>
          <cell r="K70">
            <v>2326.266404</v>
          </cell>
          <cell r="L70">
            <v>1649.3168800000001</v>
          </cell>
          <cell r="M70">
            <v>1245.8453514100411</v>
          </cell>
          <cell r="N70">
            <v>1143.8784639186576</v>
          </cell>
          <cell r="O70">
            <v>1255.457829682533</v>
          </cell>
          <cell r="P70">
            <v>1652.0142390106732</v>
          </cell>
          <cell r="Q70">
            <v>1652.0142390106732</v>
          </cell>
          <cell r="R70">
            <v>1188.6875525652449</v>
          </cell>
          <cell r="S70">
            <v>1180.0437398552008</v>
          </cell>
          <cell r="T70">
            <v>933.34743513600029</v>
          </cell>
          <cell r="U70">
            <v>760.31907989175477</v>
          </cell>
          <cell r="V70">
            <v>769.77826423413762</v>
          </cell>
          <cell r="W70">
            <v>844.08268984254244</v>
          </cell>
          <cell r="X70">
            <v>873.5971476763026</v>
          </cell>
          <cell r="Y70">
            <v>920.611346569342</v>
          </cell>
          <cell r="Z70">
            <v>975.11710620740905</v>
          </cell>
          <cell r="AA70" t="str">
            <v>X</v>
          </cell>
        </row>
        <row r="71">
          <cell r="B71" t="str">
            <v>f</v>
          </cell>
          <cell r="C71">
            <v>0.83798516978466486</v>
          </cell>
          <cell r="D71" t="str">
            <v xml:space="preserve">        Imports, f.o.b.  /1</v>
          </cell>
          <cell r="E71">
            <v>-1052.480268</v>
          </cell>
          <cell r="F71">
            <v>-1288.9741299999998</v>
          </cell>
          <cell r="G71">
            <v>-1443.116417</v>
          </cell>
          <cell r="H71">
            <v>-1773.588528</v>
          </cell>
          <cell r="I71">
            <v>-1610.0161599999999</v>
          </cell>
          <cell r="J71">
            <v>-1924.5626400000001</v>
          </cell>
          <cell r="K71">
            <v>-1738.5266360000003</v>
          </cell>
          <cell r="L71">
            <v>-1304.266928</v>
          </cell>
          <cell r="M71">
            <v>-934.87694355187102</v>
          </cell>
          <cell r="N71">
            <v>-614.38784683131018</v>
          </cell>
          <cell r="O71">
            <v>-666.74274293893905</v>
          </cell>
          <cell r="P71">
            <v>-1351.1195795773358</v>
          </cell>
          <cell r="Q71">
            <v>-1402.8660818168587</v>
          </cell>
          <cell r="R71">
            <v>-1132.5491025887191</v>
          </cell>
          <cell r="S71">
            <v>-1230.0405426328423</v>
          </cell>
          <cell r="T71">
            <v>-1135.2390830340305</v>
          </cell>
          <cell r="U71">
            <v>-1035.2685271311911</v>
          </cell>
          <cell r="V71">
            <v>-867.53967248075116</v>
          </cell>
          <cell r="W71">
            <v>-287.86059812460371</v>
          </cell>
          <cell r="X71">
            <v>-312.54500659809105</v>
          </cell>
          <cell r="Y71">
            <v>-352.87423685899489</v>
          </cell>
          <cell r="Z71">
            <v>-378.83555769799443</v>
          </cell>
          <cell r="AA71" t="str">
            <v>X</v>
          </cell>
        </row>
        <row r="73">
          <cell r="B73" t="str">
            <v>f</v>
          </cell>
          <cell r="C73">
            <v>0.98580628152767769</v>
          </cell>
          <cell r="D73" t="str">
            <v xml:space="preserve">    Services</v>
          </cell>
          <cell r="E73">
            <v>-301.45544099999995</v>
          </cell>
          <cell r="F73">
            <v>-247.43835799999994</v>
          </cell>
          <cell r="G73">
            <v>-187.35524899999996</v>
          </cell>
          <cell r="H73">
            <v>-468.48159092000009</v>
          </cell>
          <cell r="I73">
            <v>-680.31900800000017</v>
          </cell>
          <cell r="J73">
            <v>-666.22780395491236</v>
          </cell>
          <cell r="K73">
            <v>-527.812465331152</v>
          </cell>
          <cell r="L73">
            <v>-569.10014006784013</v>
          </cell>
          <cell r="M73">
            <v>-383.44826167722658</v>
          </cell>
          <cell r="N73">
            <v>-302.72338881795883</v>
          </cell>
          <cell r="O73">
            <v>-429.59265879132772</v>
          </cell>
          <cell r="P73">
            <v>-442.50658563889658</v>
          </cell>
          <cell r="Q73">
            <v>-482.22080717215971</v>
          </cell>
          <cell r="R73">
            <v>-360.69890716766218</v>
          </cell>
          <cell r="S73">
            <v>-347.13099090016351</v>
          </cell>
          <cell r="T73">
            <v>-288.09802424970513</v>
          </cell>
          <cell r="U73">
            <v>-173.0330008009247</v>
          </cell>
          <cell r="V73">
            <v>-170.57701910113525</v>
          </cell>
          <cell r="W73">
            <v>-77.81197519033708</v>
          </cell>
          <cell r="X73">
            <v>-75.198852959125603</v>
          </cell>
          <cell r="Y73">
            <v>-53.207998900195236</v>
          </cell>
          <cell r="Z73">
            <v>-45.078017630541012</v>
          </cell>
          <cell r="AA73" t="str">
            <v>X</v>
          </cell>
        </row>
        <row r="74">
          <cell r="B74" t="str">
            <v>f</v>
          </cell>
          <cell r="C74">
            <v>0.9592846147813251</v>
          </cell>
          <cell r="D74" t="str">
            <v xml:space="preserve">        Receipts</v>
          </cell>
          <cell r="E74">
            <v>135.19881900000001</v>
          </cell>
          <cell r="F74">
            <v>113.41347799999998</v>
          </cell>
          <cell r="G74">
            <v>318.75028900000001</v>
          </cell>
          <cell r="H74">
            <v>232.36647599999998</v>
          </cell>
          <cell r="I74">
            <v>241.63681600000001</v>
          </cell>
          <cell r="J74">
            <v>198.6728</v>
          </cell>
          <cell r="K74">
            <v>230.37445200000002</v>
          </cell>
          <cell r="L74">
            <v>192.11766202624003</v>
          </cell>
          <cell r="M74">
            <v>114.27643540801853</v>
          </cell>
          <cell r="N74">
            <v>128.60254702991742</v>
          </cell>
          <cell r="O74">
            <v>61.419934876702776</v>
          </cell>
          <cell r="P74">
            <v>226.89105223086426</v>
          </cell>
          <cell r="Q74">
            <v>85.77966281427841</v>
          </cell>
          <cell r="R74">
            <v>66.459483682860608</v>
          </cell>
          <cell r="S74">
            <v>60.28819840973037</v>
          </cell>
          <cell r="T74">
            <v>63.56478146975973</v>
          </cell>
          <cell r="U74">
            <v>68.696127809098058</v>
          </cell>
          <cell r="V74">
            <v>65.899138502319303</v>
          </cell>
          <cell r="W74">
            <v>87.497161451937046</v>
          </cell>
          <cell r="X74">
            <v>100.62173566972758</v>
          </cell>
          <cell r="Y74">
            <v>115.7149960201867</v>
          </cell>
          <cell r="Z74">
            <v>133.07224542321472</v>
          </cell>
          <cell r="AA74" t="str">
            <v>X</v>
          </cell>
        </row>
        <row r="75">
          <cell r="B75" t="str">
            <v>f</v>
          </cell>
          <cell r="C75">
            <v>0.97826918486500347</v>
          </cell>
          <cell r="D75" t="str">
            <v xml:space="preserve">        Expenditure</v>
          </cell>
          <cell r="E75">
            <v>-436.65425999999997</v>
          </cell>
          <cell r="F75">
            <v>-360.85183599999993</v>
          </cell>
          <cell r="G75">
            <v>-506.10553799999997</v>
          </cell>
          <cell r="H75">
            <v>-700.84806692000006</v>
          </cell>
          <cell r="I75">
            <v>-921.95582400000023</v>
          </cell>
          <cell r="J75">
            <v>-864.90060395491241</v>
          </cell>
          <cell r="K75">
            <v>-758.18691733115202</v>
          </cell>
          <cell r="L75">
            <v>-761.21780209408018</v>
          </cell>
          <cell r="M75">
            <v>-497.72469708524511</v>
          </cell>
          <cell r="N75">
            <v>-431.32593584787628</v>
          </cell>
          <cell r="O75">
            <v>-491.01259366803049</v>
          </cell>
          <cell r="P75">
            <v>-669.39763786976084</v>
          </cell>
          <cell r="Q75">
            <v>-568.00046998643813</v>
          </cell>
          <cell r="R75">
            <v>-427.15839085052278</v>
          </cell>
          <cell r="S75">
            <v>-407.41918930989385</v>
          </cell>
          <cell r="T75">
            <v>-351.66280571946487</v>
          </cell>
          <cell r="U75">
            <v>-241.72912861002274</v>
          </cell>
          <cell r="V75">
            <v>-236.47615760345454</v>
          </cell>
          <cell r="W75">
            <v>-165.30913664227413</v>
          </cell>
          <cell r="X75">
            <v>-175.82058862885319</v>
          </cell>
          <cell r="Y75">
            <v>-168.92299492038194</v>
          </cell>
          <cell r="Z75">
            <v>-178.15026305375574</v>
          </cell>
          <cell r="AA75" t="str">
            <v>X</v>
          </cell>
        </row>
        <row r="77">
          <cell r="B77" t="str">
            <v>f</v>
          </cell>
          <cell r="C77">
            <v>1.0911097155256568</v>
          </cell>
          <cell r="D77" t="str">
            <v xml:space="preserve">    Income</v>
          </cell>
          <cell r="E77">
            <v>-570.93056999999999</v>
          </cell>
          <cell r="F77">
            <v>-567.98119599999995</v>
          </cell>
          <cell r="G77">
            <v>-573.14507505024847</v>
          </cell>
          <cell r="H77">
            <v>-645.98673098186578</v>
          </cell>
          <cell r="I77">
            <v>-749.8599417243995</v>
          </cell>
          <cell r="J77">
            <v>-649.04197365040375</v>
          </cell>
          <cell r="K77">
            <v>-752.40434076728798</v>
          </cell>
          <cell r="L77">
            <v>-681.98807598799453</v>
          </cell>
          <cell r="M77">
            <v>-594.28660470900729</v>
          </cell>
          <cell r="N77">
            <v>-488.71804213452401</v>
          </cell>
          <cell r="O77">
            <v>-441.31625087453534</v>
          </cell>
          <cell r="P77">
            <v>-443.07074568397752</v>
          </cell>
          <cell r="Q77">
            <v>-477.3165740695917</v>
          </cell>
          <cell r="R77">
            <v>-479.2537207893522</v>
          </cell>
          <cell r="S77">
            <v>-474.82004975528918</v>
          </cell>
          <cell r="T77">
            <v>-429.36612588512031</v>
          </cell>
          <cell r="U77">
            <v>-409.46499435278429</v>
          </cell>
          <cell r="V77">
            <v>-446.77123350598112</v>
          </cell>
          <cell r="W77">
            <v>-453.96620910159612</v>
          </cell>
          <cell r="X77">
            <v>-457.44176155920269</v>
          </cell>
          <cell r="Y77">
            <v>-460.82545605222242</v>
          </cell>
          <cell r="Z77">
            <v>-96.965787949223241</v>
          </cell>
          <cell r="AA77" t="str">
            <v>X</v>
          </cell>
        </row>
        <row r="78">
          <cell r="B78" t="str">
            <v>f</v>
          </cell>
          <cell r="C78">
            <v>1.0090837032575402</v>
          </cell>
          <cell r="D78" t="str">
            <v xml:space="preserve">        Receipts</v>
          </cell>
          <cell r="E78">
            <v>26.650259999999999</v>
          </cell>
          <cell r="F78">
            <v>27.414179999999998</v>
          </cell>
          <cell r="G78">
            <v>36.016319000000003</v>
          </cell>
          <cell r="H78">
            <v>46.550879999999999</v>
          </cell>
          <cell r="I78">
            <v>13.573592</v>
          </cell>
          <cell r="J78">
            <v>32.68488</v>
          </cell>
          <cell r="K78">
            <v>27.270474000000004</v>
          </cell>
          <cell r="L78">
            <v>34.255070676480003</v>
          </cell>
          <cell r="M78">
            <v>21.125571186016973</v>
          </cell>
          <cell r="N78">
            <v>22.341376248411279</v>
          </cell>
          <cell r="O78">
            <v>5.0109503978661945</v>
          </cell>
          <cell r="P78">
            <v>13.806757742243263</v>
          </cell>
          <cell r="Q78">
            <v>10.116520430185171</v>
          </cell>
          <cell r="R78">
            <v>10.394067573348625</v>
          </cell>
          <cell r="S78">
            <v>9.9562925735205141</v>
          </cell>
          <cell r="T78">
            <v>10.388440984747129</v>
          </cell>
          <cell r="U78">
            <v>16.218087755314897</v>
          </cell>
          <cell r="V78">
            <v>16.365408051888924</v>
          </cell>
          <cell r="W78">
            <v>16.700916309178655</v>
          </cell>
          <cell r="X78">
            <v>17.050307269098901</v>
          </cell>
          <cell r="Y78">
            <v>17.407304995593009</v>
          </cell>
          <cell r="Z78">
            <v>17.76630556092741</v>
          </cell>
          <cell r="AA78" t="str">
            <v>X</v>
          </cell>
        </row>
        <row r="79">
          <cell r="B79" t="str">
            <v>f</v>
          </cell>
          <cell r="C79">
            <v>1.0879846087946239</v>
          </cell>
          <cell r="D79" t="str">
            <v xml:space="preserve">        Expenditure </v>
          </cell>
          <cell r="E79">
            <v>-597.58082999999999</v>
          </cell>
          <cell r="F79">
            <v>-595.39537599999994</v>
          </cell>
          <cell r="G79">
            <v>-609.16139405024842</v>
          </cell>
          <cell r="H79">
            <v>-692.53761098186578</v>
          </cell>
          <cell r="I79">
            <v>-763.43353372439947</v>
          </cell>
          <cell r="J79">
            <v>-681.72685365040377</v>
          </cell>
          <cell r="K79">
            <v>-779.67481476728801</v>
          </cell>
          <cell r="L79">
            <v>-716.24314666447458</v>
          </cell>
          <cell r="M79">
            <v>-615.41217589502423</v>
          </cell>
          <cell r="N79">
            <v>-511.05941838293529</v>
          </cell>
          <cell r="O79">
            <v>-446.32720127240151</v>
          </cell>
          <cell r="P79">
            <v>-456.87750342622076</v>
          </cell>
          <cell r="Q79">
            <v>-487.43309449977687</v>
          </cell>
          <cell r="R79">
            <v>-489.64778836270085</v>
          </cell>
          <cell r="S79">
            <v>-484.77634232880968</v>
          </cell>
          <cell r="T79">
            <v>-439.75456686986746</v>
          </cell>
          <cell r="U79">
            <v>-425.6830821080992</v>
          </cell>
          <cell r="V79">
            <v>-463.13664155787006</v>
          </cell>
          <cell r="W79">
            <v>-470.66712541077476</v>
          </cell>
          <cell r="X79">
            <v>-474.49206882830157</v>
          </cell>
          <cell r="Y79">
            <v>-478.23276104781542</v>
          </cell>
          <cell r="Z79">
            <v>-114.73209351015065</v>
          </cell>
          <cell r="AA79" t="str">
            <v>X</v>
          </cell>
        </row>
        <row r="80">
          <cell r="C80">
            <v>1.100606178883341</v>
          </cell>
          <cell r="D80" t="str">
            <v xml:space="preserve">           of which: interest on public debt</v>
          </cell>
          <cell r="E80">
            <v>-369.80310779999996</v>
          </cell>
          <cell r="F80">
            <v>-332.43265419187998</v>
          </cell>
          <cell r="G80">
            <v>-391.80579253710846</v>
          </cell>
          <cell r="H80">
            <v>-450.93983686186573</v>
          </cell>
          <cell r="I80">
            <v>-476.32090145135953</v>
          </cell>
          <cell r="J80">
            <v>-437.41317336655334</v>
          </cell>
          <cell r="K80">
            <v>-540.15153947722342</v>
          </cell>
          <cell r="L80">
            <v>-491.12128861139774</v>
          </cell>
          <cell r="M80">
            <v>-456.05547737067678</v>
          </cell>
          <cell r="N80">
            <v>-388.69109456314459</v>
          </cell>
          <cell r="O80">
            <v>-361.38854005949884</v>
          </cell>
          <cell r="P80">
            <v>-463.3539716988023</v>
          </cell>
          <cell r="Q80">
            <v>-336.2</v>
          </cell>
          <cell r="R80">
            <v>-378.69999999999993</v>
          </cell>
          <cell r="S80">
            <v>-367.8</v>
          </cell>
          <cell r="T80">
            <v>-359.3</v>
          </cell>
          <cell r="U80">
            <v>-382.86162923052052</v>
          </cell>
          <cell r="V80">
            <v>-421.37987478845366</v>
          </cell>
          <cell r="W80">
            <v>-421.92267066685736</v>
          </cell>
          <cell r="X80">
            <v>-422.49430403992943</v>
          </cell>
          <cell r="Y80">
            <v>-422.19700495356591</v>
          </cell>
          <cell r="Z80">
            <v>-54.064336596565262</v>
          </cell>
          <cell r="AA80" t="str">
            <v>X</v>
          </cell>
        </row>
        <row r="81">
          <cell r="D81" t="str">
            <v>Scheduled</v>
          </cell>
          <cell r="J81">
            <v>-437.41317336655334</v>
          </cell>
          <cell r="K81">
            <v>-540.15153947722342</v>
          </cell>
          <cell r="L81">
            <v>-491.12128861139774</v>
          </cell>
          <cell r="M81">
            <v>-456.05547737067678</v>
          </cell>
          <cell r="N81">
            <v>-388.69109456314459</v>
          </cell>
          <cell r="O81">
            <v>-361.38854005949884</v>
          </cell>
          <cell r="P81">
            <v>-330.45397169880226</v>
          </cell>
          <cell r="Q81">
            <v>-173.3</v>
          </cell>
          <cell r="R81">
            <v>-185.8</v>
          </cell>
          <cell r="S81">
            <v>-144.9</v>
          </cell>
          <cell r="T81">
            <v>-106.4</v>
          </cell>
          <cell r="U81">
            <v>-99.961629230520515</v>
          </cell>
          <cell r="V81">
            <v>-95.639874788453625</v>
          </cell>
          <cell r="W81">
            <v>-81.902670666857389</v>
          </cell>
          <cell r="X81">
            <v>-69.464304039929445</v>
          </cell>
          <cell r="Y81">
            <v>-62.177004953565927</v>
          </cell>
          <cell r="Z81">
            <v>-54.064336596565262</v>
          </cell>
          <cell r="AA81" t="str">
            <v>X</v>
          </cell>
        </row>
        <row r="82">
          <cell r="D82" t="str">
            <v xml:space="preserve">Arrears </v>
          </cell>
          <cell r="P82">
            <v>-132.89999999999998</v>
          </cell>
          <cell r="Q82">
            <v>-162.89999999999998</v>
          </cell>
          <cell r="R82">
            <v>-192.89999999999998</v>
          </cell>
          <cell r="S82">
            <v>-222.89999999999998</v>
          </cell>
          <cell r="T82">
            <v>-252.89999999999998</v>
          </cell>
          <cell r="U82">
            <v>-282.89999999999998</v>
          </cell>
          <cell r="V82">
            <v>-325.74</v>
          </cell>
          <cell r="W82">
            <v>-340.02</v>
          </cell>
          <cell r="X82">
            <v>-353.03</v>
          </cell>
          <cell r="Y82">
            <v>-360.02</v>
          </cell>
          <cell r="Z82">
            <v>0</v>
          </cell>
          <cell r="AA82" t="str">
            <v>X</v>
          </cell>
        </row>
        <row r="83">
          <cell r="B83" t="str">
            <v>f</v>
          </cell>
          <cell r="C83">
            <v>0.98228270249529881</v>
          </cell>
          <cell r="D83" t="str">
            <v xml:space="preserve">        of which: IMF charges</v>
          </cell>
          <cell r="E83">
            <v>-55.576042200000003</v>
          </cell>
          <cell r="F83">
            <v>-57.356371808120002</v>
          </cell>
          <cell r="G83">
            <v>-64.843501513139998</v>
          </cell>
          <cell r="H83">
            <v>-60.938981159999997</v>
          </cell>
          <cell r="I83">
            <v>-57.302312273040002</v>
          </cell>
          <cell r="J83">
            <v>-57.260064479999997</v>
          </cell>
          <cell r="K83">
            <v>-48.381561408179998</v>
          </cell>
          <cell r="L83">
            <v>-36.085219999999978</v>
          </cell>
          <cell r="M83">
            <v>-29.143749337127229</v>
          </cell>
          <cell r="N83">
            <v>-23.33859195527522</v>
          </cell>
          <cell r="O83">
            <v>-19.347044687342727</v>
          </cell>
          <cell r="P83">
            <v>-22.60250091750699</v>
          </cell>
          <cell r="Q83">
            <v>-17.760837424391877</v>
          </cell>
          <cell r="R83">
            <v>-15.869645126922467</v>
          </cell>
          <cell r="S83">
            <v>-16.259648610109352</v>
          </cell>
          <cell r="T83">
            <v>-14.031394361486342</v>
          </cell>
          <cell r="U83">
            <v>-17.031629230520529</v>
          </cell>
          <cell r="V83">
            <v>-16.729874788453632</v>
          </cell>
          <cell r="W83">
            <v>-15.752670666857396</v>
          </cell>
          <cell r="X83">
            <v>-15.684304039929449</v>
          </cell>
          <cell r="Y83">
            <v>-15.607004953565925</v>
          </cell>
          <cell r="Z83">
            <v>-15.524336596565265</v>
          </cell>
          <cell r="AA83" t="str">
            <v>X</v>
          </cell>
        </row>
        <row r="85">
          <cell r="B85" t="str">
            <v>f</v>
          </cell>
          <cell r="C85">
            <v>16.392537001503573</v>
          </cell>
          <cell r="D85" t="str">
            <v xml:space="preserve">    Current unrequited transfers</v>
          </cell>
          <cell r="E85">
            <v>-47.662964999999993</v>
          </cell>
          <cell r="F85">
            <v>-5.0766999999999953</v>
          </cell>
          <cell r="G85">
            <v>-16.145752125000001</v>
          </cell>
          <cell r="H85">
            <v>-14.208831377619262</v>
          </cell>
          <cell r="I85">
            <v>-10.790152799999987</v>
          </cell>
          <cell r="J85">
            <v>-39.913967901201445</v>
          </cell>
          <cell r="K85">
            <v>-27.232137695371485</v>
          </cell>
          <cell r="L85">
            <v>-56.659191500000006</v>
          </cell>
          <cell r="M85">
            <v>-89.205127455678081</v>
          </cell>
          <cell r="N85">
            <v>-116.42256936626204</v>
          </cell>
          <cell r="O85">
            <v>0.32568496415076709</v>
          </cell>
          <cell r="P85">
            <v>216.01316313107355</v>
          </cell>
          <cell r="Q85">
            <v>83.621332772771751</v>
          </cell>
          <cell r="R85">
            <v>-47.610339437929497</v>
          </cell>
          <cell r="S85">
            <v>32.961496723588624</v>
          </cell>
          <cell r="T85">
            <v>-45.394883336712809</v>
          </cell>
          <cell r="U85">
            <v>6.1971554837382428</v>
          </cell>
          <cell r="V85">
            <v>101.58710057124992</v>
          </cell>
          <cell r="W85">
            <v>220.62495596602474</v>
          </cell>
          <cell r="X85">
            <v>3.5160437914137219</v>
          </cell>
          <cell r="Y85">
            <v>-75.06840399153198</v>
          </cell>
          <cell r="Z85">
            <v>-74.670776026454419</v>
          </cell>
          <cell r="AA85" t="str">
            <v>X</v>
          </cell>
        </row>
        <row r="86">
          <cell r="B86" t="str">
            <v>f</v>
          </cell>
          <cell r="C86">
            <v>1.2899145154917473</v>
          </cell>
          <cell r="D86" t="str">
            <v xml:space="preserve">        Official</v>
          </cell>
          <cell r="E86">
            <v>43.562925</v>
          </cell>
          <cell r="F86">
            <v>49.751660000000001</v>
          </cell>
          <cell r="G86">
            <v>46.032257874999999</v>
          </cell>
          <cell r="H86">
            <v>55.091205062380737</v>
          </cell>
          <cell r="I86">
            <v>56.405847200000011</v>
          </cell>
          <cell r="J86">
            <v>69.035632098798558</v>
          </cell>
          <cell r="K86">
            <v>54.172262304628525</v>
          </cell>
          <cell r="L86">
            <v>25.430408499999999</v>
          </cell>
          <cell r="M86">
            <v>7.9725000000000001</v>
          </cell>
          <cell r="N86">
            <v>6.455000000000001</v>
          </cell>
          <cell r="O86">
            <v>98.540312762328156</v>
          </cell>
          <cell r="P86">
            <v>340.40276549587713</v>
          </cell>
          <cell r="Q86">
            <v>221.10304800000003</v>
          </cell>
          <cell r="R86">
            <v>66.599367102828751</v>
          </cell>
          <cell r="S86">
            <v>182.16991810608874</v>
          </cell>
          <cell r="T86">
            <v>131.39904483909933</v>
          </cell>
          <cell r="U86">
            <v>137.52410999019057</v>
          </cell>
          <cell r="V86">
            <v>177.39434570643044</v>
          </cell>
          <cell r="W86">
            <v>296.13362527823375</v>
          </cell>
          <cell r="X86">
            <v>78.697005305125131</v>
          </cell>
          <cell r="Y86">
            <v>-0.25796702402588306</v>
          </cell>
          <cell r="Z86">
            <v>-0.25660060490190523</v>
          </cell>
          <cell r="AA86" t="str">
            <v>X</v>
          </cell>
        </row>
        <row r="87">
          <cell r="B87" t="str">
            <v>f</v>
          </cell>
          <cell r="C87">
            <v>0.57724056283857539</v>
          </cell>
          <cell r="D87" t="str">
            <v xml:space="preserve">        Private</v>
          </cell>
          <cell r="E87">
            <v>-91.225889999999993</v>
          </cell>
          <cell r="F87">
            <v>-54.828359999999996</v>
          </cell>
          <cell r="G87">
            <v>-62.17801</v>
          </cell>
          <cell r="H87">
            <v>-69.30003644</v>
          </cell>
          <cell r="I87">
            <v>-67.195999999999998</v>
          </cell>
          <cell r="J87">
            <v>-108.9496</v>
          </cell>
          <cell r="K87">
            <v>-81.40440000000001</v>
          </cell>
          <cell r="L87">
            <v>-82.089600000000004</v>
          </cell>
          <cell r="M87">
            <v>-97.177627455678078</v>
          </cell>
          <cell r="N87">
            <v>-122.87756936626204</v>
          </cell>
          <cell r="O87">
            <v>-98.214627798177389</v>
          </cell>
          <cell r="P87">
            <v>-124.38960236480359</v>
          </cell>
          <cell r="Q87">
            <v>-137.48171522722828</v>
          </cell>
          <cell r="R87">
            <v>-114.20970654075825</v>
          </cell>
          <cell r="S87">
            <v>-149.20842138250012</v>
          </cell>
          <cell r="T87">
            <v>-176.79392817581214</v>
          </cell>
          <cell r="U87">
            <v>-131.32695450645232</v>
          </cell>
          <cell r="V87">
            <v>-75.807245135180523</v>
          </cell>
          <cell r="W87">
            <v>-75.508669312209008</v>
          </cell>
          <cell r="X87">
            <v>-75.180961513711409</v>
          </cell>
          <cell r="Y87">
            <v>-74.810436967506092</v>
          </cell>
          <cell r="Z87">
            <v>-74.414175421552514</v>
          </cell>
          <cell r="AA87" t="str">
            <v>X</v>
          </cell>
        </row>
        <row r="88">
          <cell r="AA88" t="str">
            <v>X</v>
          </cell>
        </row>
        <row r="89">
          <cell r="C89">
            <v>0.29955791445769014</v>
          </cell>
          <cell r="D89" t="str">
            <v>Capital and financial account</v>
          </cell>
          <cell r="P89">
            <v>-838.88416553114621</v>
          </cell>
          <cell r="Q89">
            <v>-555.09838414901787</v>
          </cell>
          <cell r="R89">
            <v>-546.76053005213168</v>
          </cell>
          <cell r="S89">
            <v>-611.89708563499539</v>
          </cell>
          <cell r="T89">
            <v>-556.36265198638216</v>
          </cell>
          <cell r="U89">
            <v>-470.84307306156211</v>
          </cell>
          <cell r="V89">
            <v>-141.04476900317138</v>
          </cell>
          <cell r="W89">
            <v>-327.16957635106638</v>
          </cell>
          <cell r="X89">
            <v>-362.88818328668776</v>
          </cell>
          <cell r="Y89">
            <v>-199.68599031662089</v>
          </cell>
          <cell r="Z89">
            <v>-207.87589499424107</v>
          </cell>
          <cell r="AA89" t="str">
            <v>X</v>
          </cell>
        </row>
        <row r="91">
          <cell r="B91" t="str">
            <v>f</v>
          </cell>
          <cell r="C91">
            <v>-4.2941176470588234</v>
          </cell>
          <cell r="D91" t="str">
            <v>Capital account</v>
          </cell>
          <cell r="E91">
            <v>130.68877499999999</v>
          </cell>
          <cell r="F91">
            <v>149.25498000000002</v>
          </cell>
          <cell r="G91">
            <v>138.096773625</v>
          </cell>
          <cell r="H91">
            <v>165.27361518714221</v>
          </cell>
          <cell r="I91">
            <v>169.2175416</v>
          </cell>
          <cell r="J91">
            <v>302.27757629639564</v>
          </cell>
          <cell r="K91">
            <v>271.23236311388558</v>
          </cell>
          <cell r="L91">
            <v>76.291225499999996</v>
          </cell>
          <cell r="M91">
            <v>23.9175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0.94950813607043971</v>
          </cell>
          <cell r="T91">
            <v>0</v>
          </cell>
          <cell r="U91">
            <v>-10.199999999999999</v>
          </cell>
          <cell r="V91">
            <v>43.8</v>
          </cell>
          <cell r="W91">
            <v>25.554285695853455</v>
          </cell>
          <cell r="X91">
            <v>25.655332263771914</v>
          </cell>
          <cell r="Y91">
            <v>25.767161805275606</v>
          </cell>
          <cell r="Z91">
            <v>25.894782580155528</v>
          </cell>
          <cell r="AA91" t="str">
            <v>X</v>
          </cell>
        </row>
        <row r="92">
          <cell r="B92" t="str">
            <v>f</v>
          </cell>
          <cell r="C92" t="e">
            <v>#DIV/0!</v>
          </cell>
          <cell r="D92" t="str">
            <v xml:space="preserve">    Official grants</v>
          </cell>
          <cell r="E92">
            <v>130.68877499999999</v>
          </cell>
          <cell r="F92">
            <v>149.25498000000002</v>
          </cell>
          <cell r="G92">
            <v>138.096773625</v>
          </cell>
          <cell r="H92">
            <v>165.27361518714221</v>
          </cell>
          <cell r="I92">
            <v>169.2175416</v>
          </cell>
          <cell r="J92">
            <v>207.10689629639566</v>
          </cell>
          <cell r="K92">
            <v>162.5167869138856</v>
          </cell>
          <cell r="L92">
            <v>76.291225499999996</v>
          </cell>
          <cell r="M92">
            <v>23.9175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0.94950813607043971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 t="str">
            <v>X</v>
          </cell>
        </row>
        <row r="93">
          <cell r="B93" t="str">
            <v>f</v>
          </cell>
          <cell r="C93" t="e">
            <v>#DIV/0!</v>
          </cell>
          <cell r="D93" t="str">
            <v xml:space="preserve">    Debt cancellation 1/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95.170680000000004</v>
          </cell>
          <cell r="K93">
            <v>108.7155762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 t="str">
            <v>X</v>
          </cell>
        </row>
        <row r="94">
          <cell r="C94">
            <v>-4.2941176470588234</v>
          </cell>
          <cell r="D94" t="str">
            <v xml:space="preserve"> Private grants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-10.199999999999999</v>
          </cell>
          <cell r="V94">
            <v>43.8</v>
          </cell>
          <cell r="W94">
            <v>25.554285695853455</v>
          </cell>
          <cell r="X94">
            <v>25.655332263771914</v>
          </cell>
          <cell r="Y94">
            <v>25.767161805275606</v>
          </cell>
          <cell r="Z94">
            <v>25.894782580155528</v>
          </cell>
          <cell r="AA94" t="str">
            <v>X</v>
          </cell>
        </row>
        <row r="95">
          <cell r="AA95" t="str">
            <v>X</v>
          </cell>
        </row>
        <row r="96">
          <cell r="B96" t="str">
            <v>f</v>
          </cell>
          <cell r="C96">
            <v>0.40127547729013174</v>
          </cell>
          <cell r="D96" t="str">
            <v>Financial account</v>
          </cell>
          <cell r="E96">
            <v>-819.59799599999997</v>
          </cell>
          <cell r="F96">
            <v>-561.17841799999997</v>
          </cell>
          <cell r="G96">
            <v>1.1087035086596091</v>
          </cell>
          <cell r="H96">
            <v>60.380469964101728</v>
          </cell>
          <cell r="I96">
            <v>-86.326188800000068</v>
          </cell>
          <cell r="J96">
            <v>-352.97817457824937</v>
          </cell>
          <cell r="K96">
            <v>-588.68730631677477</v>
          </cell>
          <cell r="L96">
            <v>-135.99185502906059</v>
          </cell>
          <cell r="M96">
            <v>-190.40561724679779</v>
          </cell>
          <cell r="N96">
            <v>-621.53442045079578</v>
          </cell>
          <cell r="O96">
            <v>-794.26733788039542</v>
          </cell>
          <cell r="P96">
            <v>-838.88416553114621</v>
          </cell>
          <cell r="Q96">
            <v>-555.09838414901787</v>
          </cell>
          <cell r="R96">
            <v>-546.76053005213168</v>
          </cell>
          <cell r="S96">
            <v>-612.84659377106584</v>
          </cell>
          <cell r="T96">
            <v>-556.36265198638216</v>
          </cell>
          <cell r="U96">
            <v>-460.64307306156212</v>
          </cell>
          <cell r="V96">
            <v>-184.84476900317136</v>
          </cell>
          <cell r="W96">
            <v>-352.72386204691986</v>
          </cell>
          <cell r="X96">
            <v>-388.54351555045969</v>
          </cell>
          <cell r="Y96">
            <v>-225.45315212189649</v>
          </cell>
          <cell r="Z96">
            <v>-233.77067757439659</v>
          </cell>
          <cell r="AA96" t="str">
            <v>X</v>
          </cell>
        </row>
        <row r="97">
          <cell r="B97" t="str">
            <v>f</v>
          </cell>
          <cell r="C97">
            <v>0.99048744460856708</v>
          </cell>
          <cell r="D97" t="str">
            <v xml:space="preserve">    Official capital </v>
          </cell>
          <cell r="E97">
            <v>-295.20288000000005</v>
          </cell>
          <cell r="F97">
            <v>-295.46393999999998</v>
          </cell>
          <cell r="G97">
            <v>-175.80533249134041</v>
          </cell>
          <cell r="H97">
            <v>-53.539878035898305</v>
          </cell>
          <cell r="I97">
            <v>-0.31530880000006684</v>
          </cell>
          <cell r="J97">
            <v>-161.35505457824937</v>
          </cell>
          <cell r="K97">
            <v>-315.30419631677478</v>
          </cell>
          <cell r="L97">
            <v>-390.05916702906052</v>
          </cell>
          <cell r="M97">
            <v>-527.00638481066812</v>
          </cell>
          <cell r="N97">
            <v>-537.75425951925342</v>
          </cell>
          <cell r="O97">
            <v>-638.49836551244061</v>
          </cell>
          <cell r="P97">
            <v>-565.74047486376685</v>
          </cell>
          <cell r="Q97">
            <v>-335.755005752697</v>
          </cell>
          <cell r="R97">
            <v>-314.85601226051728</v>
          </cell>
          <cell r="S97">
            <v>-381.93351687089506</v>
          </cell>
          <cell r="T97">
            <v>-348.49158758193511</v>
          </cell>
          <cell r="U97">
            <v>-338.5</v>
          </cell>
          <cell r="V97">
            <v>-335.28</v>
          </cell>
          <cell r="W97">
            <v>-310.08999999999997</v>
          </cell>
          <cell r="X97">
            <v>-336.24</v>
          </cell>
          <cell r="Y97">
            <v>-165.82297236756301</v>
          </cell>
          <cell r="Z97">
            <v>-165.82297236756301</v>
          </cell>
          <cell r="AA97" t="str">
            <v>X</v>
          </cell>
        </row>
        <row r="98">
          <cell r="B98" t="str">
            <v>f</v>
          </cell>
          <cell r="C98" t="e">
            <v>#DIV/0!</v>
          </cell>
          <cell r="D98" t="str">
            <v xml:space="preserve">        Disbursements</v>
          </cell>
          <cell r="E98">
            <v>135.30132</v>
          </cell>
          <cell r="F98">
            <v>157.3777</v>
          </cell>
          <cell r="G98">
            <v>284.23014947568998</v>
          </cell>
          <cell r="H98">
            <v>439.89964948463381</v>
          </cell>
          <cell r="I98">
            <v>467.5569999999999</v>
          </cell>
          <cell r="J98">
            <v>383.45703342175062</v>
          </cell>
          <cell r="K98">
            <v>224.23229485423107</v>
          </cell>
          <cell r="L98">
            <v>221.47532140000001</v>
          </cell>
          <cell r="M98">
            <v>66.897642089053761</v>
          </cell>
          <cell r="N98">
            <v>13.96336015525705</v>
          </cell>
          <cell r="O98">
            <v>1.5999999999999999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 t="str">
            <v>X</v>
          </cell>
        </row>
        <row r="99">
          <cell r="B99" t="str">
            <v>f</v>
          </cell>
          <cell r="C99">
            <v>0.99048744460856708</v>
          </cell>
          <cell r="D99" t="str">
            <v xml:space="preserve">        Amortization</v>
          </cell>
          <cell r="E99">
            <v>-430.50420000000003</v>
          </cell>
          <cell r="F99">
            <v>-452.84163999999998</v>
          </cell>
          <cell r="G99">
            <v>-460.03548196703036</v>
          </cell>
          <cell r="H99">
            <v>-493.43952752053212</v>
          </cell>
          <cell r="I99">
            <v>-467.87230879999998</v>
          </cell>
          <cell r="J99">
            <v>-544.81208800000002</v>
          </cell>
          <cell r="K99">
            <v>-539.53649117100588</v>
          </cell>
          <cell r="L99">
            <v>-611.5344884290605</v>
          </cell>
          <cell r="M99">
            <v>-593.90402689972188</v>
          </cell>
          <cell r="N99">
            <v>-551.7176196745105</v>
          </cell>
          <cell r="O99">
            <v>-640.09836551244052</v>
          </cell>
          <cell r="P99">
            <v>-565.74047486376685</v>
          </cell>
          <cell r="Q99">
            <v>-335.755005752697</v>
          </cell>
          <cell r="R99">
            <v>-314.85601226051728</v>
          </cell>
          <cell r="S99">
            <v>-381.93351687089506</v>
          </cell>
          <cell r="T99">
            <v>-348.49158758193511</v>
          </cell>
          <cell r="U99">
            <v>-338.5</v>
          </cell>
          <cell r="V99">
            <v>-335.28</v>
          </cell>
          <cell r="W99">
            <v>-310.08999999999997</v>
          </cell>
          <cell r="X99">
            <v>-336.24</v>
          </cell>
          <cell r="Y99">
            <v>-165.82297236756301</v>
          </cell>
          <cell r="Z99">
            <v>-165.82297236756301</v>
          </cell>
          <cell r="AA99" t="str">
            <v>X</v>
          </cell>
        </row>
        <row r="100">
          <cell r="B100" t="str">
            <v>f</v>
          </cell>
          <cell r="C100">
            <v>-1.2316312929265074</v>
          </cell>
          <cell r="D100" t="str">
            <v xml:space="preserve">    Private and short-term capital</v>
          </cell>
          <cell r="E100">
            <v>-524.39511599999992</v>
          </cell>
          <cell r="F100">
            <v>-265.71447800000004</v>
          </cell>
          <cell r="G100">
            <v>176.91403600000001</v>
          </cell>
          <cell r="H100">
            <v>113.92034800000003</v>
          </cell>
          <cell r="I100">
            <v>-86.01088</v>
          </cell>
          <cell r="J100">
            <v>-191.62312</v>
          </cell>
          <cell r="K100">
            <v>-273.38310999999999</v>
          </cell>
          <cell r="L100">
            <v>254.0673119999999</v>
          </cell>
          <cell r="M100">
            <v>336.60076756387036</v>
          </cell>
          <cell r="N100">
            <v>-83.780160931542298</v>
          </cell>
          <cell r="O100">
            <v>-155.76897236795483</v>
          </cell>
          <cell r="P100">
            <v>-273.1436906673793</v>
          </cell>
          <cell r="Q100">
            <v>-219.34337839632087</v>
          </cell>
          <cell r="R100">
            <v>-231.90451779161435</v>
          </cell>
          <cell r="S100">
            <v>-230.91307690017075</v>
          </cell>
          <cell r="T100">
            <v>-207.87106440444705</v>
          </cell>
          <cell r="U100">
            <v>-122.14307306156212</v>
          </cell>
          <cell r="V100">
            <v>150.43523099682861</v>
          </cell>
          <cell r="W100">
            <v>-42.633862046919901</v>
          </cell>
          <cell r="X100">
            <v>-52.30351555045965</v>
          </cell>
          <cell r="Y100">
            <v>-59.630179754333469</v>
          </cell>
          <cell r="Z100">
            <v>-67.947705206833575</v>
          </cell>
          <cell r="AA100" t="str">
            <v>X</v>
          </cell>
        </row>
        <row r="101">
          <cell r="B101" t="str">
            <v>f</v>
          </cell>
          <cell r="C101">
            <v>5.918097754293262</v>
          </cell>
          <cell r="D101" t="str">
            <v xml:space="preserve">        Inflows</v>
          </cell>
          <cell r="E101">
            <v>64.780631999999997</v>
          </cell>
          <cell r="F101">
            <v>194.53914399999996</v>
          </cell>
          <cell r="G101">
            <v>583.65207499999997</v>
          </cell>
          <cell r="H101">
            <v>787.48572000000001</v>
          </cell>
          <cell r="I101">
            <v>954.989552</v>
          </cell>
          <cell r="J101">
            <v>783.53988799999991</v>
          </cell>
          <cell r="K101">
            <v>1099.0950740000001</v>
          </cell>
          <cell r="L101">
            <v>1068.396144</v>
          </cell>
          <cell r="M101">
            <v>386.45711556287046</v>
          </cell>
          <cell r="N101">
            <v>275.07819505856389</v>
          </cell>
          <cell r="O101">
            <v>96.210247639030925</v>
          </cell>
          <cell r="P101">
            <v>214.23485763380796</v>
          </cell>
          <cell r="Q101">
            <v>311.39712555461625</v>
          </cell>
          <cell r="R101">
            <v>142.56596368287362</v>
          </cell>
          <cell r="S101">
            <v>153.93119139978353</v>
          </cell>
          <cell r="T101">
            <v>160.74621300797173</v>
          </cell>
          <cell r="U101">
            <v>60.560000000000009</v>
          </cell>
          <cell r="V101">
            <v>358.4</v>
          </cell>
          <cell r="W101">
            <v>68.797774328943078</v>
          </cell>
          <cell r="X101">
            <v>65.721451672957002</v>
          </cell>
          <cell r="Y101">
            <v>65.350804179671968</v>
          </cell>
          <cell r="Z101">
            <v>64.985927544194752</v>
          </cell>
          <cell r="AA101" t="str">
            <v>X</v>
          </cell>
        </row>
        <row r="102">
          <cell r="B102" t="str">
            <v>f</v>
          </cell>
          <cell r="C102">
            <v>1.1382663986888566</v>
          </cell>
          <cell r="D102" t="str">
            <v xml:space="preserve">        Outflows</v>
          </cell>
          <cell r="E102">
            <v>-589.17574799999988</v>
          </cell>
          <cell r="F102">
            <v>-460.25362199999995</v>
          </cell>
          <cell r="G102">
            <v>-406.73803900000001</v>
          </cell>
          <cell r="H102">
            <v>-673.56537200000002</v>
          </cell>
          <cell r="I102">
            <v>-1041.000432</v>
          </cell>
          <cell r="J102">
            <v>-975.16300799999999</v>
          </cell>
          <cell r="K102">
            <v>-1372.4781840000001</v>
          </cell>
          <cell r="L102">
            <v>-814.32883200000003</v>
          </cell>
          <cell r="M102">
            <v>-49.85634799900005</v>
          </cell>
          <cell r="N102">
            <v>-358.85835599010619</v>
          </cell>
          <cell r="O102">
            <v>-251.97922000698577</v>
          </cell>
          <cell r="P102">
            <v>-487.37854830118727</v>
          </cell>
          <cell r="Q102">
            <v>-530.74050395093718</v>
          </cell>
          <cell r="R102">
            <v>-374.47048147448794</v>
          </cell>
          <cell r="S102">
            <v>-384.84426829995431</v>
          </cell>
          <cell r="T102">
            <v>-368.61727741241879</v>
          </cell>
          <cell r="U102">
            <v>-182.70307306156212</v>
          </cell>
          <cell r="V102">
            <v>-207.96476900317137</v>
          </cell>
          <cell r="W102">
            <v>-111.43163637586298</v>
          </cell>
          <cell r="X102">
            <v>-118.02496722341665</v>
          </cell>
          <cell r="Y102">
            <v>-124.98098393400544</v>
          </cell>
          <cell r="Z102">
            <v>-132.93363275102831</v>
          </cell>
          <cell r="AA102" t="str">
            <v>X</v>
          </cell>
        </row>
        <row r="103">
          <cell r="AA103" t="str">
            <v>X</v>
          </cell>
        </row>
        <row r="104">
          <cell r="D104" t="str">
            <v>Balance before errors and ommisions</v>
          </cell>
          <cell r="E104">
            <v>19.885194000000062</v>
          </cell>
          <cell r="F104">
            <v>-98.894115999999912</v>
          </cell>
          <cell r="G104">
            <v>-451.20871817524829</v>
          </cell>
          <cell r="H104">
            <v>-1089.3675212794851</v>
          </cell>
          <cell r="I104">
            <v>-590.67091852439967</v>
          </cell>
          <cell r="J104">
            <v>-862.73155350651734</v>
          </cell>
          <cell r="K104">
            <v>-719.70917579381182</v>
          </cell>
          <cell r="L104">
            <v>-962.69745555583461</v>
          </cell>
          <cell r="M104">
            <v>-755.97158598374187</v>
          </cell>
          <cell r="N104">
            <v>-378.37338323139744</v>
          </cell>
          <cell r="O104">
            <v>-281.86813795811838</v>
          </cell>
          <cell r="P104">
            <v>-1207.5536742896093</v>
          </cell>
          <cell r="Q104">
            <v>-1181.866275424183</v>
          </cell>
          <cell r="R104">
            <v>-1378.1850474705498</v>
          </cell>
          <cell r="S104">
            <v>-1450.883432344501</v>
          </cell>
          <cell r="T104">
            <v>-1521.1133333559505</v>
          </cell>
          <cell r="U104">
            <v>-1322.0933599709692</v>
          </cell>
          <cell r="V104">
            <v>-754.56732928565134</v>
          </cell>
          <cell r="W104">
            <v>-82.100712959036116</v>
          </cell>
          <cell r="X104">
            <v>-330.96061293539077</v>
          </cell>
          <cell r="Y104">
            <v>-221.0507395502234</v>
          </cell>
          <cell r="Z104">
            <v>171.69107190895491</v>
          </cell>
          <cell r="AA104" t="str">
            <v>X</v>
          </cell>
        </row>
        <row r="105">
          <cell r="B105" t="str">
            <v>f</v>
          </cell>
          <cell r="C105">
            <v>5.3683050099510151E-3</v>
          </cell>
          <cell r="D105" t="str">
            <v>Errors and omissions</v>
          </cell>
          <cell r="E105">
            <v>143.62440120000011</v>
          </cell>
          <cell r="F105">
            <v>127.36880543057997</v>
          </cell>
          <cell r="G105">
            <v>-212.51830910314337</v>
          </cell>
          <cell r="H105">
            <v>175.68222575926188</v>
          </cell>
          <cell r="I105">
            <v>-257.69034139400372</v>
          </cell>
          <cell r="J105">
            <v>404.2179914304412</v>
          </cell>
          <cell r="K105">
            <v>149.61460108027299</v>
          </cell>
          <cell r="L105">
            <v>-451.43689968555094</v>
          </cell>
          <cell r="M105">
            <v>-1688.8288624544966</v>
          </cell>
          <cell r="N105">
            <v>-129.90451239806856</v>
          </cell>
          <cell r="O105">
            <v>-80.492962771428594</v>
          </cell>
          <cell r="P105">
            <v>-219.16510693672285</v>
          </cell>
          <cell r="Q105">
            <v>518.98645620531204</v>
          </cell>
          <cell r="R105">
            <v>715.31657256923506</v>
          </cell>
          <cell r="S105">
            <v>779.44075963375542</v>
          </cell>
          <cell r="T105">
            <v>957.66618396257434</v>
          </cell>
          <cell r="U105">
            <v>632.77787977064679</v>
          </cell>
          <cell r="V105">
            <v>3.3969446621589441</v>
          </cell>
          <cell r="W105">
            <v>-640.53846772423663</v>
          </cell>
          <cell r="X105">
            <v>-418.44088208904344</v>
          </cell>
          <cell r="Y105">
            <v>-357.68242490597385</v>
          </cell>
          <cell r="Z105">
            <v>-382.34075909661459</v>
          </cell>
          <cell r="AA105" t="str">
            <v>X</v>
          </cell>
        </row>
        <row r="106">
          <cell r="B106" t="str">
            <v>f</v>
          </cell>
          <cell r="C106">
            <v>1.0897338101346488</v>
          </cell>
          <cell r="D106" t="str">
            <v xml:space="preserve">               Overall balance</v>
          </cell>
          <cell r="E106">
            <v>-525.39962579999997</v>
          </cell>
          <cell r="F106">
            <v>-383.44874856941993</v>
          </cell>
          <cell r="G106">
            <v>-524.52155014473215</v>
          </cell>
          <cell r="H106">
            <v>-688.03121036897915</v>
          </cell>
          <cell r="I106">
            <v>-765.46990711840363</v>
          </cell>
          <cell r="J106">
            <v>-509.21416035792981</v>
          </cell>
          <cell r="K106">
            <v>-887.54951791642793</v>
          </cell>
          <cell r="L106">
            <v>-1473.8349847704462</v>
          </cell>
          <cell r="M106">
            <v>-2611.2885656850362</v>
          </cell>
          <cell r="N106">
            <v>-1129.812316080262</v>
          </cell>
          <cell r="O106">
            <v>-1156.6284386099424</v>
          </cell>
          <cell r="P106">
            <v>-1426.7187812263323</v>
          </cell>
          <cell r="Q106">
            <v>-662.87981921887092</v>
          </cell>
          <cell r="R106">
            <v>-662.86847490131458</v>
          </cell>
          <cell r="S106">
            <v>-671.44267271074557</v>
          </cell>
          <cell r="T106">
            <v>-563.44714939337632</v>
          </cell>
          <cell r="U106">
            <v>-689.31548020032244</v>
          </cell>
          <cell r="V106">
            <v>-751.1703846234924</v>
          </cell>
          <cell r="W106">
            <v>-722.63918068327268</v>
          </cell>
          <cell r="X106">
            <v>-749.40149502443433</v>
          </cell>
          <cell r="Y106">
            <v>-578.7331644561973</v>
          </cell>
          <cell r="Z106">
            <v>-210.64968718765965</v>
          </cell>
          <cell r="AA106" t="str">
            <v>X</v>
          </cell>
        </row>
        <row r="107">
          <cell r="AA107" t="str">
            <v>X</v>
          </cell>
        </row>
        <row r="108">
          <cell r="B108" t="str">
            <v>f</v>
          </cell>
          <cell r="C108">
            <v>1.0897338101346488</v>
          </cell>
          <cell r="D108" t="str">
            <v>Financing</v>
          </cell>
          <cell r="E108">
            <v>525.39962579999997</v>
          </cell>
          <cell r="F108">
            <v>383.44874856941993</v>
          </cell>
          <cell r="G108">
            <v>524.52155014473215</v>
          </cell>
          <cell r="H108">
            <v>688.03121036897915</v>
          </cell>
          <cell r="I108">
            <v>765.46990711840363</v>
          </cell>
          <cell r="J108">
            <v>509.21416035792981</v>
          </cell>
          <cell r="K108">
            <v>887.54951791642793</v>
          </cell>
          <cell r="L108">
            <v>1473.8349847704462</v>
          </cell>
          <cell r="M108">
            <v>2611.2885656850362</v>
          </cell>
          <cell r="N108">
            <v>1129.812316080262</v>
          </cell>
          <cell r="O108">
            <v>1156.6284386099424</v>
          </cell>
          <cell r="P108">
            <v>1113.0984660501335</v>
          </cell>
          <cell r="Q108">
            <v>662.87981921887092</v>
          </cell>
          <cell r="R108">
            <v>662.86847490131458</v>
          </cell>
          <cell r="S108">
            <v>671.44267271074557</v>
          </cell>
          <cell r="T108">
            <v>563.44714939337632</v>
          </cell>
          <cell r="U108">
            <v>689.31548020032244</v>
          </cell>
          <cell r="V108">
            <v>751.1703846234924</v>
          </cell>
          <cell r="W108">
            <v>722.6391806832728</v>
          </cell>
          <cell r="X108">
            <v>749.40149502443421</v>
          </cell>
          <cell r="Y108">
            <v>578.73316445619719</v>
          </cell>
          <cell r="Z108">
            <v>210.64968718765968</v>
          </cell>
          <cell r="AA108" t="str">
            <v>X</v>
          </cell>
        </row>
        <row r="109">
          <cell r="B109" t="str">
            <v>f</v>
          </cell>
          <cell r="C109">
            <v>1.0505444890889215</v>
          </cell>
          <cell r="D109" t="str">
            <v xml:space="preserve">    Net change in non-Fund arrears</v>
          </cell>
          <cell r="E109">
            <v>-76.106992500000004</v>
          </cell>
          <cell r="F109">
            <v>-51.528505000000003</v>
          </cell>
          <cell r="G109">
            <v>50.982740319999998</v>
          </cell>
          <cell r="H109">
            <v>136.1868984223978</v>
          </cell>
          <cell r="I109">
            <v>515.62192538477746</v>
          </cell>
          <cell r="J109">
            <v>-513.94301734751616</v>
          </cell>
          <cell r="K109">
            <v>490.93544859659505</v>
          </cell>
          <cell r="L109">
            <v>1430.5476301536542</v>
          </cell>
          <cell r="M109">
            <v>2612.4516568540171</v>
          </cell>
          <cell r="N109">
            <v>1115.9158899603183</v>
          </cell>
          <cell r="O109">
            <v>1140.7468451240841</v>
          </cell>
          <cell r="P109">
            <v>1073.7488772044871</v>
          </cell>
          <cell r="Q109">
            <v>638.30151469091982</v>
          </cell>
          <cell r="R109">
            <v>605.1682723975257</v>
          </cell>
          <cell r="S109">
            <v>628.05145036203191</v>
          </cell>
          <cell r="T109">
            <v>526.1605756925328</v>
          </cell>
          <cell r="U109">
            <v>704.32999999999993</v>
          </cell>
          <cell r="V109">
            <v>739.93000000000006</v>
          </cell>
          <cell r="W109">
            <v>716.26</v>
          </cell>
          <cell r="X109">
            <v>743.05</v>
          </cell>
          <cell r="Y109">
            <v>572.41297236756304</v>
          </cell>
          <cell r="Z109">
            <v>204.362972367563</v>
          </cell>
          <cell r="AA109" t="str">
            <v>X</v>
          </cell>
        </row>
        <row r="110">
          <cell r="B110" t="str">
            <v>f</v>
          </cell>
          <cell r="C110">
            <v>0.66176431227884147</v>
          </cell>
          <cell r="D110" t="str">
            <v xml:space="preserve">    Net Fund credit  /4</v>
          </cell>
          <cell r="E110">
            <v>97.201698300000004</v>
          </cell>
          <cell r="F110">
            <v>47.117373569419975</v>
          </cell>
          <cell r="G110">
            <v>-41.570809682000004</v>
          </cell>
          <cell r="H110">
            <v>-23.805602800000003</v>
          </cell>
          <cell r="I110">
            <v>-130.61911930959999</v>
          </cell>
          <cell r="J110">
            <v>-135.715825024</v>
          </cell>
          <cell r="K110">
            <v>-151.83277339999998</v>
          </cell>
          <cell r="L110">
            <v>-32.787954400000018</v>
          </cell>
          <cell r="M110">
            <v>13.308021176088907</v>
          </cell>
          <cell r="N110">
            <v>18.448623228904211</v>
          </cell>
          <cell r="O110">
            <v>7.6500547586093575</v>
          </cell>
          <cell r="P110">
            <v>0.36406712887259118</v>
          </cell>
          <cell r="Q110">
            <v>-12.151235020611413</v>
          </cell>
          <cell r="R110">
            <v>27.978158391977018</v>
          </cell>
          <cell r="S110">
            <v>13.142606013897648</v>
          </cell>
          <cell r="T110">
            <v>16.5033741009028</v>
          </cell>
          <cell r="U110">
            <v>16.985480200322481</v>
          </cell>
          <cell r="V110">
            <v>11.240384623492286</v>
          </cell>
          <cell r="W110">
            <v>6.3791806832728302</v>
          </cell>
          <cell r="X110">
            <v>6.3514950244342403</v>
          </cell>
          <cell r="Y110">
            <v>6.3201920886341361</v>
          </cell>
          <cell r="Z110">
            <v>6.2867148200966785</v>
          </cell>
          <cell r="AA110" t="str">
            <v>X</v>
          </cell>
        </row>
        <row r="111">
          <cell r="B111" t="str">
            <v>f</v>
          </cell>
          <cell r="C111" t="e">
            <v>#DIV/0!</v>
          </cell>
          <cell r="D111" t="str">
            <v xml:space="preserve">        SAF drawings</v>
          </cell>
          <cell r="E111">
            <v>0</v>
          </cell>
          <cell r="F111">
            <v>0</v>
          </cell>
          <cell r="G111">
            <v>0</v>
          </cell>
          <cell r="H111">
            <v>75.257255999999998</v>
          </cell>
          <cell r="I111">
            <v>0</v>
          </cell>
          <cell r="J111">
            <v>111.897648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 t="str">
            <v>X</v>
          </cell>
        </row>
        <row r="112">
          <cell r="B112" t="str">
            <v>f</v>
          </cell>
          <cell r="C112" t="e">
            <v>#DIV/0!</v>
          </cell>
          <cell r="D112" t="str">
            <v xml:space="preserve">        Purchases (GRA)</v>
          </cell>
          <cell r="E112">
            <v>161.95158000000001</v>
          </cell>
          <cell r="F112">
            <v>171.59245999999999</v>
          </cell>
          <cell r="G112">
            <v>94.557501999999999</v>
          </cell>
          <cell r="H112">
            <v>90.256984000000003</v>
          </cell>
          <cell r="I112">
            <v>0</v>
          </cell>
          <cell r="J112">
            <v>96.132000000000005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 t="str">
            <v>X</v>
          </cell>
        </row>
        <row r="113">
          <cell r="B113" t="str">
            <v>f</v>
          </cell>
          <cell r="C113" t="e">
            <v>#DIV/0!</v>
          </cell>
          <cell r="D113" t="str">
            <v xml:space="preserve">        Repurchases </v>
          </cell>
          <cell r="E113">
            <v>-65.006134200000005</v>
          </cell>
          <cell r="F113">
            <v>-124.22125143058001</v>
          </cell>
          <cell r="G113">
            <v>-136.128311682</v>
          </cell>
          <cell r="H113">
            <v>-189.3198428</v>
          </cell>
          <cell r="I113">
            <v>-265.26646410960001</v>
          </cell>
          <cell r="J113">
            <v>-215.325938624</v>
          </cell>
          <cell r="K113">
            <v>-189.73262693000001</v>
          </cell>
          <cell r="L113">
            <v>-107.98202800000001</v>
          </cell>
          <cell r="M113">
            <v>-54.616323672605262</v>
          </cell>
          <cell r="N113">
            <v>-80.548807599837232</v>
          </cell>
          <cell r="O113">
            <v>-79.15392313356989</v>
          </cell>
          <cell r="P113">
            <v>-44.143139375802249</v>
          </cell>
          <cell r="Q113">
            <v>-29.572360498190498</v>
          </cell>
          <cell r="R113">
            <v>-20.100000000000001</v>
          </cell>
          <cell r="S113">
            <v>-23.683445793985925</v>
          </cell>
          <cell r="T113">
            <v>-11.935299296571259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 t="str">
            <v>X</v>
          </cell>
        </row>
        <row r="114">
          <cell r="B114" t="str">
            <v>f</v>
          </cell>
          <cell r="C114" t="e">
            <v>#DIV/0!</v>
          </cell>
          <cell r="D114" t="str">
            <v xml:space="preserve">        Burden sharing refunds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1.36816</v>
          </cell>
          <cell r="M114">
            <v>1.2069743004277698</v>
          </cell>
          <cell r="N114">
            <v>3.2115728357091213</v>
          </cell>
          <cell r="O114">
            <v>0.42951003410281663</v>
          </cell>
          <cell r="P114">
            <v>1.2135570962419864</v>
          </cell>
          <cell r="Q114">
            <v>3.5873000879248269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 t="str">
            <v>X</v>
          </cell>
        </row>
        <row r="115">
          <cell r="B115" t="str">
            <v>f</v>
          </cell>
          <cell r="C115">
            <v>0.66176431227884147</v>
          </cell>
          <cell r="D115" t="str">
            <v xml:space="preserve">        Arrears </v>
          </cell>
          <cell r="E115">
            <v>0.25625249999999999</v>
          </cell>
          <cell r="F115">
            <v>-0.25383499999999998</v>
          </cell>
          <cell r="G115">
            <v>0</v>
          </cell>
          <cell r="H115">
            <v>0</v>
          </cell>
          <cell r="I115">
            <v>134.64734480000001</v>
          </cell>
          <cell r="J115">
            <v>-128.4195344</v>
          </cell>
          <cell r="K115">
            <v>37.899853530000023</v>
          </cell>
          <cell r="L115">
            <v>73.825913599999993</v>
          </cell>
          <cell r="M115">
            <v>66.717370548266402</v>
          </cell>
          <cell r="N115">
            <v>95.785857993032323</v>
          </cell>
          <cell r="O115">
            <v>86.374467858076429</v>
          </cell>
          <cell r="P115">
            <v>43.293649408432856</v>
          </cell>
          <cell r="Q115">
            <v>13.833825389654258</v>
          </cell>
          <cell r="R115">
            <v>48.07815839197702</v>
          </cell>
          <cell r="S115">
            <v>36.826051807883573</v>
          </cell>
          <cell r="T115">
            <v>28.438673397474059</v>
          </cell>
          <cell r="U115">
            <v>16.985480200322481</v>
          </cell>
          <cell r="V115">
            <v>11.240384623492286</v>
          </cell>
          <cell r="W115">
            <v>6.3791806832728302</v>
          </cell>
          <cell r="X115">
            <v>6.3514950244342403</v>
          </cell>
          <cell r="Y115">
            <v>6.3201920886341361</v>
          </cell>
          <cell r="Z115">
            <v>6.2867148200966785</v>
          </cell>
          <cell r="AA115" t="str">
            <v>X</v>
          </cell>
        </row>
        <row r="116">
          <cell r="AA116" t="str">
            <v>X</v>
          </cell>
        </row>
        <row r="117">
          <cell r="B117" t="str">
            <v>f</v>
          </cell>
          <cell r="C117">
            <v>0</v>
          </cell>
          <cell r="D117" t="str">
            <v xml:space="preserve">    Other reserves (increase, -)</v>
          </cell>
          <cell r="E117">
            <v>26.650259999999999</v>
          </cell>
          <cell r="F117">
            <v>-30.460199999999997</v>
          </cell>
          <cell r="G117">
            <v>41.125476106732108</v>
          </cell>
          <cell r="H117">
            <v>-93.751739653418795</v>
          </cell>
          <cell r="I117">
            <v>93.311714643226182</v>
          </cell>
          <cell r="J117">
            <v>-66.156648309274047</v>
          </cell>
          <cell r="K117">
            <v>152.60638269052734</v>
          </cell>
          <cell r="L117">
            <v>76.075309016792247</v>
          </cell>
          <cell r="M117">
            <v>-14.471112345069864</v>
          </cell>
          <cell r="N117">
            <v>-4.5521971089604225</v>
          </cell>
          <cell r="O117">
            <v>8.2315387272487026</v>
          </cell>
          <cell r="P117">
            <v>38.98552171677381</v>
          </cell>
          <cell r="Q117">
            <v>36.72953954856257</v>
          </cell>
          <cell r="R117">
            <v>29.722044111811787</v>
          </cell>
          <cell r="S117">
            <v>30.248616334815928</v>
          </cell>
          <cell r="T117">
            <v>20.78319959994079</v>
          </cell>
          <cell r="U117">
            <v>-32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 t="str">
            <v>X</v>
          </cell>
        </row>
        <row r="118">
          <cell r="C118" t="str">
            <v>HHH</v>
          </cell>
          <cell r="AA118" t="str">
            <v>X</v>
          </cell>
        </row>
        <row r="119">
          <cell r="B119" t="str">
            <v>f</v>
          </cell>
          <cell r="C119" t="e">
            <v>#DIV/0!</v>
          </cell>
          <cell r="D119" t="str">
            <v xml:space="preserve">    Debt rescheduling 1/</v>
          </cell>
          <cell r="E119">
            <v>477.65465999999998</v>
          </cell>
          <cell r="F119">
            <v>418.32007999999996</v>
          </cell>
          <cell r="G119">
            <v>473.98414339999999</v>
          </cell>
          <cell r="H119">
            <v>669.4016544000001</v>
          </cell>
          <cell r="I119">
            <v>287.1553864</v>
          </cell>
          <cell r="J119">
            <v>1225.02965103872</v>
          </cell>
          <cell r="K119">
            <v>395.84046002930546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 t="str">
            <v>X</v>
          </cell>
        </row>
        <row r="120">
          <cell r="AA120" t="str">
            <v>X</v>
          </cell>
        </row>
        <row r="121">
          <cell r="B121" t="str">
            <v>f</v>
          </cell>
          <cell r="C121" t="e">
            <v>#DIV/0!</v>
          </cell>
          <cell r="D121" t="str">
            <v>Financing gap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 t="str">
            <v>X</v>
          </cell>
        </row>
        <row r="122">
          <cell r="C122" t="e">
            <v>#DIV/0!</v>
          </cell>
          <cell r="D122" t="str">
            <v xml:space="preserve">   Possible gap finance</v>
          </cell>
          <cell r="AA122" t="str">
            <v>X</v>
          </cell>
        </row>
        <row r="123">
          <cell r="B123" t="str">
            <v>d</v>
          </cell>
          <cell r="C123" t="e">
            <v>#DIV/0!</v>
          </cell>
          <cell r="D123" t="str">
            <v xml:space="preserve">      Debt relief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 t="str">
            <v>X</v>
          </cell>
        </row>
        <row r="124">
          <cell r="B124" t="str">
            <v>d</v>
          </cell>
          <cell r="C124" t="e">
            <v>#DIV/0!</v>
          </cell>
          <cell r="D124" t="str">
            <v xml:space="preserve">          Interest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 t="str">
            <v>X</v>
          </cell>
          <cell r="AD124" t="str">
            <v>Cum. loans 96-2005</v>
          </cell>
        </row>
        <row r="125">
          <cell r="B125" t="str">
            <v>d</v>
          </cell>
          <cell r="C125" t="e">
            <v>#DIV/0!</v>
          </cell>
          <cell r="D125" t="str">
            <v xml:space="preserve">          Amortization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 t="str">
            <v>X</v>
          </cell>
        </row>
        <row r="126">
          <cell r="B126" t="str">
            <v>d</v>
          </cell>
          <cell r="C126" t="e">
            <v>#DIV/0!</v>
          </cell>
          <cell r="D126" t="str">
            <v xml:space="preserve">      Program assistance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 t="str">
            <v>X</v>
          </cell>
        </row>
        <row r="127">
          <cell r="B127" t="str">
            <v>d</v>
          </cell>
          <cell r="C127" t="e">
            <v>#DIV/0!</v>
          </cell>
          <cell r="D127" t="str">
            <v xml:space="preserve">          Identified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 t="str">
            <v>X</v>
          </cell>
          <cell r="AD127">
            <v>0</v>
          </cell>
        </row>
        <row r="128">
          <cell r="B128" t="str">
            <v>d</v>
          </cell>
          <cell r="C128" t="e">
            <v>#DIV/0!</v>
          </cell>
          <cell r="D128" t="str">
            <v xml:space="preserve">          To be identified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 t="str">
            <v>X</v>
          </cell>
          <cell r="AD128">
            <v>0</v>
          </cell>
        </row>
        <row r="129">
          <cell r="AA129" t="str">
            <v>X</v>
          </cell>
        </row>
        <row r="130">
          <cell r="C130" t="str">
            <v>HHH</v>
          </cell>
          <cell r="D130" t="str">
            <v>Memorandum items:</v>
          </cell>
          <cell r="AA130" t="str">
            <v>X</v>
          </cell>
        </row>
        <row r="131">
          <cell r="AA131" t="str">
            <v>X</v>
          </cell>
        </row>
        <row r="132">
          <cell r="D132" t="str">
            <v>(Percent of GDP)</v>
          </cell>
          <cell r="AA132" t="str">
            <v>X</v>
          </cell>
        </row>
        <row r="133">
          <cell r="C133">
            <v>0.7513214475925567</v>
          </cell>
          <cell r="D133" t="str">
            <v>Current account balance</v>
          </cell>
          <cell r="I133">
            <v>-6.6347667193629167</v>
          </cell>
          <cell r="J133">
            <v>-10.09058481623175</v>
          </cell>
          <cell r="K133">
            <v>-8.415792264807207</v>
          </cell>
          <cell r="L133">
            <v>-11.863718439818447</v>
          </cell>
          <cell r="M133">
            <v>-10.106263537096991</v>
          </cell>
          <cell r="N133">
            <v>-5.621358405532292</v>
          </cell>
          <cell r="O133">
            <v>-4.3228191103550939</v>
          </cell>
          <cell r="P133">
            <v>-7.2091119132705925</v>
          </cell>
          <cell r="Q133">
            <v>-10.861285893251047</v>
          </cell>
          <cell r="R133">
            <v>-21.854719777746809</v>
          </cell>
          <cell r="S133">
            <v>-13.492647293528446</v>
          </cell>
          <cell r="T133">
            <v>-21.068607296139078</v>
          </cell>
          <cell r="U133">
            <v>-18.750545025155258</v>
          </cell>
          <cell r="V133">
            <v>-14.087686631449062</v>
          </cell>
          <cell r="W133">
            <v>4.2382156915093834</v>
          </cell>
          <cell r="X133">
            <v>0.4801345391577278</v>
          </cell>
          <cell r="Y133">
            <v>-0.27938110935984029</v>
          </cell>
          <cell r="Z133">
            <v>4.3160831904147416</v>
          </cell>
          <cell r="AA133" t="str">
            <v>X</v>
          </cell>
        </row>
        <row r="134">
          <cell r="D134" t="str">
            <v>Current account balance, excl. grants</v>
          </cell>
          <cell r="I134">
            <v>0</v>
          </cell>
          <cell r="J134">
            <v>-10.898031696091159</v>
          </cell>
          <cell r="K134">
            <v>-9.0492460561494603</v>
          </cell>
          <cell r="L134">
            <v>-12.177107869189458</v>
          </cell>
          <cell r="M134">
            <v>-10.212844508582391</v>
          </cell>
          <cell r="N134">
            <v>-5.7172580383178255</v>
          </cell>
          <cell r="O134">
            <v>-5.834064582209928</v>
          </cell>
          <cell r="P134">
            <v>-13.865484555290042</v>
          </cell>
          <cell r="Q134">
            <v>-14.692789468380605</v>
          </cell>
          <cell r="R134">
            <v>-23.605342323647893</v>
          </cell>
          <cell r="S134">
            <v>-16.422318869396733</v>
          </cell>
          <cell r="T134">
            <v>-23.938151654348509</v>
          </cell>
          <cell r="U134">
            <v>-21.779797474252995</v>
          </cell>
          <cell r="V134">
            <v>-18.161010278019614</v>
          </cell>
          <cell r="AA134" t="str">
            <v>X</v>
          </cell>
        </row>
        <row r="135">
          <cell r="D135" t="str">
            <v>Trade balance on goods and services</v>
          </cell>
          <cell r="I135">
            <v>1.9093071023826684</v>
          </cell>
          <cell r="J135">
            <v>-2.0324949798076104</v>
          </cell>
          <cell r="K135">
            <v>0.70074934044711246</v>
          </cell>
          <cell r="L135">
            <v>-2.7610630237830334</v>
          </cell>
          <cell r="M135">
            <v>-0.96895242811600135</v>
          </cell>
          <cell r="N135">
            <v>3.3689998325062143</v>
          </cell>
          <cell r="O135">
            <v>2.4403519937410021</v>
          </cell>
          <cell r="P135">
            <v>-2.7691365844375837</v>
          </cell>
          <cell r="Q135">
            <v>-4.0389252872576842</v>
          </cell>
          <cell r="R135">
            <v>-8.0056376830959319</v>
          </cell>
          <cell r="S135">
            <v>-6.3866417750026176</v>
          </cell>
          <cell r="T135">
            <v>-10.700588432847109</v>
          </cell>
          <cell r="U135">
            <v>-9.8677383040389071</v>
          </cell>
          <cell r="V135">
            <v>-6.1615789220699941</v>
          </cell>
          <cell r="AA135" t="str">
            <v>X</v>
          </cell>
        </row>
        <row r="136">
          <cell r="D136" t="str">
            <v>Debt service due (interest and principal) /3</v>
          </cell>
          <cell r="I136">
            <v>-10.605739154509223</v>
          </cell>
          <cell r="J136">
            <v>-11.488193828289987</v>
          </cell>
          <cell r="K136">
            <v>-12.625141490953354</v>
          </cell>
          <cell r="L136">
            <v>-13.588482652937184</v>
          </cell>
          <cell r="M136">
            <v>-14.036463340917907</v>
          </cell>
          <cell r="N136">
            <v>-13.97131686502042</v>
          </cell>
          <cell r="O136">
            <v>-15.359120635408715</v>
          </cell>
          <cell r="P136">
            <v>-20.123326877719496</v>
          </cell>
          <cell r="Q136">
            <v>-11.644335210013299</v>
          </cell>
          <cell r="R136">
            <v>-18.230725676925246</v>
          </cell>
          <cell r="S136">
            <v>-12.057275958005805</v>
          </cell>
          <cell r="T136">
            <v>-15.457032883464933</v>
          </cell>
          <cell r="U136">
            <v>-15.889479177051605</v>
          </cell>
          <cell r="V136">
            <v>-17.374401354863462</v>
          </cell>
          <cell r="AA136" t="str">
            <v>X</v>
          </cell>
        </row>
        <row r="137">
          <cell r="D137" t="str">
            <v>GDP at market prices (US$ millions)</v>
          </cell>
          <cell r="I137">
            <v>8902.6629497098129</v>
          </cell>
          <cell r="J137">
            <v>8549.8667244610479</v>
          </cell>
          <cell r="K137">
            <v>8551.8885584125019</v>
          </cell>
          <cell r="L137">
            <v>8114.6350567855088</v>
          </cell>
          <cell r="M137">
            <v>7480.2283080072293</v>
          </cell>
          <cell r="N137">
            <v>6730.9955340869055</v>
          </cell>
          <cell r="O137">
            <v>6520.4703403600106</v>
          </cell>
          <cell r="P137">
            <v>5113.9379329070098</v>
          </cell>
          <cell r="Q137">
            <v>5770.6600989540684</v>
          </cell>
          <cell r="R137">
            <v>3804.3247677099098</v>
          </cell>
          <cell r="S137">
            <v>6218.1003361135317</v>
          </cell>
          <cell r="T137">
            <v>4579.090909090909</v>
          </cell>
          <cell r="U137">
            <v>4539.869565217391</v>
          </cell>
          <cell r="V137">
            <v>4355.0270270270266</v>
          </cell>
          <cell r="AA137" t="str">
            <v>X</v>
          </cell>
        </row>
        <row r="138">
          <cell r="C138">
            <v>1</v>
          </cell>
          <cell r="D138" t="str">
            <v>Gross official reserves</v>
          </cell>
          <cell r="R138">
            <v>34</v>
          </cell>
          <cell r="S138">
            <v>30</v>
          </cell>
          <cell r="T138">
            <v>13</v>
          </cell>
          <cell r="U138">
            <v>45</v>
          </cell>
          <cell r="V138">
            <v>45</v>
          </cell>
          <cell r="W138">
            <v>45</v>
          </cell>
          <cell r="X138">
            <v>45</v>
          </cell>
          <cell r="Y138">
            <v>45</v>
          </cell>
          <cell r="Z138">
            <v>45</v>
          </cell>
          <cell r="AA138" t="str">
            <v>X</v>
          </cell>
        </row>
        <row r="139">
          <cell r="C139">
            <v>1.1566841896133089</v>
          </cell>
          <cell r="D139" t="str">
            <v>Reserves in weeks of imports</v>
          </cell>
          <cell r="Q139">
            <v>0</v>
          </cell>
          <cell r="R139">
            <v>1.1335458779527061</v>
          </cell>
          <cell r="S139">
            <v>0.95269518362394445</v>
          </cell>
          <cell r="T139">
            <v>0.45463658706271914</v>
          </cell>
          <cell r="U139">
            <v>1.8324230976303417</v>
          </cell>
          <cell r="V139">
            <v>2.119534825711261</v>
          </cell>
          <cell r="W139">
            <v>5.1636281518309168</v>
          </cell>
          <cell r="X139">
            <v>4.791492322288998</v>
          </cell>
          <cell r="Y139">
            <v>4.4845006019299554</v>
          </cell>
          <cell r="Z139">
            <v>4.2011841465582718</v>
          </cell>
          <cell r="AA139" t="str">
            <v>X</v>
          </cell>
        </row>
        <row r="140">
          <cell r="C140" t="e">
            <v>#DIV/0!</v>
          </cell>
          <cell r="AA140" t="str">
            <v>X</v>
          </cell>
        </row>
        <row r="142">
          <cell r="D142" t="str">
            <v>Export values, percent change</v>
          </cell>
          <cell r="J142">
            <v>-1.7599178782010005</v>
          </cell>
          <cell r="K142">
            <v>-3.7545664510841625</v>
          </cell>
          <cell r="L142">
            <v>-29.100257942769993</v>
          </cell>
          <cell r="M142">
            <v>-24.462947871482342</v>
          </cell>
          <cell r="N142">
            <v>-8.184554156418999</v>
          </cell>
          <cell r="O142">
            <v>9.7544773578156949</v>
          </cell>
          <cell r="P142">
            <v>31.586597331462517</v>
          </cell>
          <cell r="Q142">
            <v>0</v>
          </cell>
          <cell r="R142">
            <v>-28.046167854031122</v>
          </cell>
          <cell r="S142">
            <v>-0.72717281268659395</v>
          </cell>
          <cell r="T142">
            <v>-20.905691576269181</v>
          </cell>
          <cell r="U142">
            <v>-18.538472248443384</v>
          </cell>
          <cell r="V142">
            <v>1.2441071903298129</v>
          </cell>
        </row>
        <row r="143">
          <cell r="B143" t="str">
            <v>f</v>
          </cell>
          <cell r="C143">
            <v>-0.88856328085218816</v>
          </cell>
          <cell r="D143" t="str">
            <v xml:space="preserve">   Export volume, percent change</v>
          </cell>
          <cell r="E143" t="str">
            <v>...</v>
          </cell>
          <cell r="F143">
            <v>8.4862068479560975</v>
          </cell>
          <cell r="G143">
            <v>-7.8953149214468965</v>
          </cell>
          <cell r="H143">
            <v>2.5053866911788134</v>
          </cell>
          <cell r="I143">
            <v>1.7070999136262657</v>
          </cell>
          <cell r="J143">
            <v>-3.0788700662039759</v>
          </cell>
          <cell r="K143">
            <v>-2.8739078421075135</v>
          </cell>
          <cell r="L143">
            <v>-27.864237143923503</v>
          </cell>
          <cell r="M143">
            <v>-32.814585100460832</v>
          </cell>
          <cell r="N143">
            <v>-13.91940038106226</v>
          </cell>
          <cell r="O143">
            <v>-12.452628165770321</v>
          </cell>
          <cell r="P143">
            <v>28.040355486807783</v>
          </cell>
          <cell r="Q143">
            <v>1.0126028176269841</v>
          </cell>
          <cell r="R143">
            <v>-15.148514193143299</v>
          </cell>
          <cell r="S143">
            <v>6.9697260102240364</v>
          </cell>
          <cell r="T143">
            <v>-22.068690854646235</v>
          </cell>
          <cell r="U143">
            <v>-13.416475423691537</v>
          </cell>
          <cell r="V143">
            <v>11.921387419948104</v>
          </cell>
          <cell r="W143">
            <v>-14.450908700915178</v>
          </cell>
          <cell r="X143">
            <v>0.66049482544906368</v>
          </cell>
          <cell r="Y143">
            <v>0.66298653394522944</v>
          </cell>
          <cell r="Z143">
            <v>0.7729278821942529</v>
          </cell>
          <cell r="AA143" t="str">
            <v>X</v>
          </cell>
        </row>
        <row r="144">
          <cell r="B144" t="str">
            <v>f</v>
          </cell>
          <cell r="C144">
            <v>1.6126625912185608</v>
          </cell>
          <cell r="D144" t="str">
            <v xml:space="preserve">   Export prices, percent change</v>
          </cell>
          <cell r="E144" t="str">
            <v>...</v>
          </cell>
          <cell r="F144">
            <v>-6.9821392627211196</v>
          </cell>
          <cell r="G144">
            <v>-4.4972239755760341</v>
          </cell>
          <cell r="H144">
            <v>1.9457673872409487E-3</v>
          </cell>
          <cell r="I144">
            <v>33.433820031159058</v>
          </cell>
          <cell r="J144">
            <v>1.3608510227892339</v>
          </cell>
          <cell r="K144">
            <v>-0.90671681461765274</v>
          </cell>
          <cell r="L144">
            <v>-1.7134646531881543</v>
          </cell>
          <cell r="M144">
            <v>12.430729558590215</v>
          </cell>
          <cell r="N144">
            <v>6.6621820131717442</v>
          </cell>
          <cell r="O144">
            <v>25.365816309865934</v>
          </cell>
          <cell r="P144">
            <v>2.7696282403871777</v>
          </cell>
          <cell r="Q144">
            <v>-1.0024519608263063</v>
          </cell>
          <cell r="R144">
            <v>-15.200268490579091</v>
          </cell>
          <cell r="S144">
            <v>-7.1953992124603019</v>
          </cell>
          <cell r="T144">
            <v>1.4923389471205724</v>
          </cell>
          <cell r="U144">
            <v>-5.9156714280413638</v>
          </cell>
          <cell r="V144">
            <v>-9.5399820139427902</v>
          </cell>
          <cell r="W144">
            <v>28.175183878459308</v>
          </cell>
          <cell r="X144">
            <v>2.8175266557191208</v>
          </cell>
          <cell r="Y144">
            <v>4.6876147440431168</v>
          </cell>
          <cell r="Z144">
            <v>5.1081942669631957</v>
          </cell>
          <cell r="AA144" t="str">
            <v>X</v>
          </cell>
        </row>
        <row r="145">
          <cell r="D145" t="str">
            <v>Import value, percent change</v>
          </cell>
          <cell r="J145">
            <v>19.536852350600032</v>
          </cell>
          <cell r="K145">
            <v>-9.6664042070358285</v>
          </cell>
          <cell r="L145">
            <v>-24.978605389627184</v>
          </cell>
          <cell r="M145">
            <v>-28.321655369622999</v>
          </cell>
          <cell r="N145">
            <v>-34.281420558189083</v>
          </cell>
          <cell r="O145">
            <v>8.5214732644286464</v>
          </cell>
          <cell r="P145">
            <v>102.64481224373409</v>
          </cell>
          <cell r="Q145">
            <v>3.8298980357986068</v>
          </cell>
          <cell r="R145">
            <v>-19.268908325023492</v>
          </cell>
          <cell r="S145">
            <v>8.6081424479770963</v>
          </cell>
          <cell r="T145">
            <v>-7.707181699547383</v>
          </cell>
          <cell r="U145">
            <v>-8.8061235203124699</v>
          </cell>
          <cell r="V145">
            <v>-16.201483021533512</v>
          </cell>
        </row>
        <row r="146">
          <cell r="B146" t="str">
            <v>f</v>
          </cell>
          <cell r="C146">
            <v>2.6439636912246707</v>
          </cell>
          <cell r="D146" t="str">
            <v xml:space="preserve">   Import volume, percent change</v>
          </cell>
          <cell r="E146" t="str">
            <v>...</v>
          </cell>
          <cell r="F146">
            <v>25.006515134276512</v>
          </cell>
          <cell r="G146">
            <v>3.5778786847289439</v>
          </cell>
          <cell r="H146">
            <v>9.0804841640592855</v>
          </cell>
          <cell r="I146">
            <v>-13.266551439059896</v>
          </cell>
          <cell r="J146">
            <v>17.656670984695381</v>
          </cell>
          <cell r="K146">
            <v>-17.229233165104006</v>
          </cell>
          <cell r="L146">
            <v>-22.00667426362034</v>
          </cell>
          <cell r="M146">
            <v>-29.738980669391552</v>
          </cell>
          <cell r="N146">
            <v>-30.867281483406543</v>
          </cell>
          <cell r="O146">
            <v>5.8601202028171144</v>
          </cell>
          <cell r="P146">
            <v>84.574966885089225</v>
          </cell>
          <cell r="Q146">
            <v>6.6615733591183641</v>
          </cell>
          <cell r="R146">
            <v>-13.115967057967069</v>
          </cell>
          <cell r="S146">
            <v>55.709396947477501</v>
          </cell>
          <cell r="T146">
            <v>-8.1258526448924471</v>
          </cell>
          <cell r="U146">
            <v>-6.6792685007711015</v>
          </cell>
          <cell r="V146">
            <v>-17.659743399979433</v>
          </cell>
          <cell r="W146">
            <v>-70.025755735686687</v>
          </cell>
          <cell r="X146">
            <v>8.8616154133218288</v>
          </cell>
          <cell r="Y146">
            <v>13.004296413068218</v>
          </cell>
          <cell r="Z146">
            <v>6.8066483503475723</v>
          </cell>
          <cell r="AA146" t="str">
            <v>X</v>
          </cell>
        </row>
        <row r="147">
          <cell r="B147" t="str">
            <v>f</v>
          </cell>
          <cell r="C147">
            <v>-0.7770753053584023</v>
          </cell>
          <cell r="D147" t="str">
            <v xml:space="preserve">   Import prices, percent change</v>
          </cell>
          <cell r="E147" t="str">
            <v>...</v>
          </cell>
          <cell r="F147">
            <v>-2.0289888581424407</v>
          </cell>
          <cell r="G147">
            <v>8.0911541259973347</v>
          </cell>
          <cell r="H147">
            <v>12.669001829090419</v>
          </cell>
          <cell r="I147">
            <v>4.6624145559937773</v>
          </cell>
          <cell r="J147">
            <v>1.5980235971058647</v>
          </cell>
          <cell r="K147">
            <v>9.1370773127592742</v>
          </cell>
          <cell r="L147">
            <v>-3.8104941646572144</v>
          </cell>
          <cell r="M147">
            <v>2.0172284906648201</v>
          </cell>
          <cell r="N147">
            <v>-4.9385285983843659</v>
          </cell>
          <cell r="O147">
            <v>2.5140279989410743</v>
          </cell>
          <cell r="P147">
            <v>9.7899762159484141</v>
          </cell>
          <cell r="Q147">
            <v>-2.654822382739269</v>
          </cell>
          <cell r="R147">
            <v>-7.0817859838084871</v>
          </cell>
          <cell r="S147">
            <v>-30.249461768443041</v>
          </cell>
          <cell r="T147">
            <v>0.45570049616553376</v>
          </cell>
          <cell r="U147">
            <v>-2.2790809559384542</v>
          </cell>
          <cell r="V147">
            <v>1.7710175297723936</v>
          </cell>
          <cell r="W147">
            <v>10.699239470134074</v>
          </cell>
          <cell r="X147">
            <v>-0.26316860437430023</v>
          </cell>
          <cell r="Y147">
            <v>-8.9201126457922442E-2</v>
          </cell>
          <cell r="Z147">
            <v>0.51537483272271345</v>
          </cell>
          <cell r="AA147" t="str">
            <v>X</v>
          </cell>
        </row>
        <row r="148">
          <cell r="AA148" t="str">
            <v>X</v>
          </cell>
        </row>
        <row r="149">
          <cell r="AA149" t="str">
            <v>X</v>
          </cell>
        </row>
        <row r="150">
          <cell r="D150" t="str">
            <v xml:space="preserve">   Sources:  Data provided by the DRC authorities;  and Fund staff estimates.</v>
          </cell>
          <cell r="AA150" t="str">
            <v>X</v>
          </cell>
        </row>
        <row r="160">
          <cell r="AA160" t="str">
            <v>X</v>
          </cell>
        </row>
        <row r="161">
          <cell r="D161" t="str">
            <v>TABLE  3</v>
          </cell>
          <cell r="AA161" t="str">
            <v>X</v>
          </cell>
        </row>
        <row r="162">
          <cell r="D162" t="str">
            <v>BOP in SDRs:</v>
          </cell>
          <cell r="AA162" t="str">
            <v>X</v>
          </cell>
        </row>
        <row r="163">
          <cell r="AA163" t="str">
            <v>X</v>
          </cell>
        </row>
        <row r="164">
          <cell r="C164">
            <v>1.0004999999999999</v>
          </cell>
          <cell r="E164">
            <v>1984</v>
          </cell>
          <cell r="F164">
            <v>1985</v>
          </cell>
          <cell r="G164">
            <v>1986</v>
          </cell>
          <cell r="H164">
            <v>1987</v>
          </cell>
          <cell r="I164">
            <v>1988</v>
          </cell>
          <cell r="J164">
            <v>1989</v>
          </cell>
          <cell r="K164">
            <v>1990</v>
          </cell>
          <cell r="L164">
            <v>1991</v>
          </cell>
          <cell r="M164">
            <v>1992</v>
          </cell>
          <cell r="N164">
            <v>1993</v>
          </cell>
          <cell r="O164">
            <v>1994</v>
          </cell>
          <cell r="P164">
            <v>1995</v>
          </cell>
          <cell r="Q164">
            <v>1996</v>
          </cell>
          <cell r="R164">
            <v>1997</v>
          </cell>
          <cell r="S164">
            <v>1998</v>
          </cell>
          <cell r="T164">
            <v>1999</v>
          </cell>
          <cell r="U164">
            <v>2000</v>
          </cell>
          <cell r="V164">
            <v>2001</v>
          </cell>
          <cell r="W164">
            <v>2002</v>
          </cell>
          <cell r="X164">
            <v>2003</v>
          </cell>
          <cell r="Y164">
            <v>2004</v>
          </cell>
          <cell r="Z164">
            <v>2005</v>
          </cell>
          <cell r="AA164" t="str">
            <v>X</v>
          </cell>
        </row>
        <row r="165">
          <cell r="AA165" t="str">
            <v>X</v>
          </cell>
        </row>
        <row r="166">
          <cell r="AA166" t="str">
            <v>X</v>
          </cell>
        </row>
        <row r="167">
          <cell r="B167" t="str">
            <v>f</v>
          </cell>
          <cell r="C167">
            <v>0.72708482317355505</v>
          </cell>
          <cell r="D167" t="str">
            <v>Current account</v>
          </cell>
          <cell r="E167">
            <v>19.399999999999977</v>
          </cell>
          <cell r="F167">
            <v>-97.39999999999992</v>
          </cell>
          <cell r="G167">
            <v>-384.6064237708502</v>
          </cell>
          <cell r="H167">
            <v>-842.45949305494241</v>
          </cell>
          <cell r="I167">
            <v>-439.51345208375488</v>
          </cell>
          <cell r="J167">
            <v>-673.08353631453417</v>
          </cell>
          <cell r="K167">
            <v>-530.4694899492988</v>
          </cell>
          <cell r="L167">
            <v>-703.64391266798805</v>
          </cell>
          <cell r="M167">
            <v>-536.77004469643862</v>
          </cell>
          <cell r="N167">
            <v>-270.97588189684001</v>
          </cell>
          <cell r="O167">
            <v>-196.87652132288326</v>
          </cell>
          <cell r="P167">
            <v>-243.03397666256959</v>
          </cell>
          <cell r="Q167">
            <v>-283.4393192470701</v>
          </cell>
          <cell r="R167">
            <v>-438.41746964228332</v>
          </cell>
          <cell r="S167">
            <v>-420.52773746348754</v>
          </cell>
          <cell r="T167">
            <v>-495.57670244222288</v>
          </cell>
          <cell r="U167">
            <v>-645.59883304086918</v>
          </cell>
          <cell r="V167">
            <v>-469.40511336257384</v>
          </cell>
          <cell r="W167">
            <v>188.24320712058287</v>
          </cell>
          <cell r="X167">
            <v>24.631223691353071</v>
          </cell>
          <cell r="Y167">
            <v>-16.563938212086228</v>
          </cell>
          <cell r="Z167">
            <v>295.84261272361312</v>
          </cell>
          <cell r="AA167" t="str">
            <v>X</v>
          </cell>
        </row>
        <row r="168">
          <cell r="AA168" t="str">
            <v>X</v>
          </cell>
        </row>
        <row r="169">
          <cell r="B169" t="str">
            <v>f</v>
          </cell>
          <cell r="C169">
            <v>0.35869589924890682</v>
          </cell>
          <cell r="D169" t="str">
            <v xml:space="preserve">    Merchandise trade</v>
          </cell>
          <cell r="E169">
            <v>917</v>
          </cell>
          <cell r="F169">
            <v>710.7</v>
          </cell>
          <cell r="G169">
            <v>277.40000000000009</v>
          </cell>
          <cell r="H169">
            <v>30.400000000000091</v>
          </cell>
          <cell r="I169">
            <v>632.69999999999982</v>
          </cell>
          <cell r="J169">
            <v>384.20000000000027</v>
          </cell>
          <cell r="K169">
            <v>433.19999999999982</v>
          </cell>
          <cell r="L169">
            <v>252.20000000000005</v>
          </cell>
          <cell r="M169">
            <v>220.80000000000018</v>
          </cell>
          <cell r="N169">
            <v>379.20000000000005</v>
          </cell>
          <cell r="O169">
            <v>411.2</v>
          </cell>
          <cell r="P169">
            <v>198.35550242513727</v>
          </cell>
          <cell r="Q169">
            <v>171.61795259287965</v>
          </cell>
          <cell r="R169">
            <v>40.797682519119348</v>
          </cell>
          <cell r="S169">
            <v>-36.858833131422557</v>
          </cell>
          <cell r="T169">
            <v>-147.65546725821764</v>
          </cell>
          <cell r="U169">
            <v>-208.52508952152994</v>
          </cell>
          <cell r="V169">
            <v>-74.797094501883976</v>
          </cell>
          <cell r="W169">
            <v>427.24738249921961</v>
          </cell>
          <cell r="X169">
            <v>432.83596707660467</v>
          </cell>
          <cell r="Y169">
            <v>440.16254546812411</v>
          </cell>
          <cell r="Z169">
            <v>464.75459302784157</v>
          </cell>
          <cell r="AA169" t="str">
            <v>X</v>
          </cell>
        </row>
        <row r="170">
          <cell r="B170" t="str">
            <v>f</v>
          </cell>
          <cell r="C170">
            <v>1.0213664044629749</v>
          </cell>
          <cell r="D170" t="str">
            <v xml:space="preserve">        Exports, f.o.b.</v>
          </cell>
          <cell r="E170">
            <v>1943.8</v>
          </cell>
          <cell r="F170">
            <v>1980.2</v>
          </cell>
          <cell r="G170">
            <v>1507.5</v>
          </cell>
          <cell r="H170">
            <v>1402</v>
          </cell>
          <cell r="I170">
            <v>1830.6999999999998</v>
          </cell>
          <cell r="J170">
            <v>1885.7000000000003</v>
          </cell>
          <cell r="K170">
            <v>1714.6</v>
          </cell>
          <cell r="L170">
            <v>1205.5</v>
          </cell>
          <cell r="M170">
            <v>884.60000000000014</v>
          </cell>
          <cell r="N170">
            <v>819.2</v>
          </cell>
          <cell r="O170">
            <v>876.9</v>
          </cell>
          <cell r="P170">
            <v>1089.0393169807694</v>
          </cell>
          <cell r="Q170">
            <v>1137.938584601879</v>
          </cell>
          <cell r="R170">
            <v>863.85885973453537</v>
          </cell>
          <cell r="S170">
            <v>869.95633477894467</v>
          </cell>
          <cell r="T170">
            <v>682.6129415659185</v>
          </cell>
          <cell r="U170">
            <v>576.63547168832065</v>
          </cell>
          <cell r="V170">
            <v>588.95609840411157</v>
          </cell>
          <cell r="W170">
            <v>648.35993610804678</v>
          </cell>
          <cell r="X170">
            <v>673.95566038330958</v>
          </cell>
          <cell r="Y170">
            <v>713.74343294123719</v>
          </cell>
          <cell r="Z170">
            <v>760.02712977249803</v>
          </cell>
          <cell r="AA170" t="str">
            <v>X</v>
          </cell>
        </row>
        <row r="171">
          <cell r="B171" t="str">
            <v>f</v>
          </cell>
          <cell r="C171">
            <v>0.84537255906386977</v>
          </cell>
          <cell r="D171" t="str">
            <v xml:space="preserve">        Imports, f.o.b.</v>
          </cell>
          <cell r="E171">
            <v>-1026.8</v>
          </cell>
          <cell r="F171">
            <v>-1269.5</v>
          </cell>
          <cell r="G171">
            <v>-1230.0999999999999</v>
          </cell>
          <cell r="H171">
            <v>-1371.6</v>
          </cell>
          <cell r="I171">
            <v>-1198</v>
          </cell>
          <cell r="J171">
            <v>-1501.5</v>
          </cell>
          <cell r="K171">
            <v>-1281.4000000000001</v>
          </cell>
          <cell r="L171">
            <v>-953.3</v>
          </cell>
          <cell r="M171">
            <v>-663.8</v>
          </cell>
          <cell r="N171">
            <v>-440</v>
          </cell>
          <cell r="O171">
            <v>-465.7</v>
          </cell>
          <cell r="P171">
            <v>-890.68381455563213</v>
          </cell>
          <cell r="Q171">
            <v>-966.32063200899938</v>
          </cell>
          <cell r="R171">
            <v>-823.06117721541602</v>
          </cell>
          <cell r="S171">
            <v>-906.81516791036722</v>
          </cell>
          <cell r="T171">
            <v>-830.26840882413615</v>
          </cell>
          <cell r="U171">
            <v>-785.16056120985058</v>
          </cell>
          <cell r="V171">
            <v>-663.75319290599555</v>
          </cell>
          <cell r="W171">
            <v>-221.11255360882714</v>
          </cell>
          <cell r="X171">
            <v>-241.1196933067049</v>
          </cell>
          <cell r="Y171">
            <v>-273.58088747311308</v>
          </cell>
          <cell r="Z171">
            <v>-295.27253674465646</v>
          </cell>
          <cell r="AA171" t="str">
            <v>X</v>
          </cell>
        </row>
        <row r="172">
          <cell r="AA172" t="str">
            <v>X</v>
          </cell>
        </row>
        <row r="173">
          <cell r="B173" t="str">
            <v>f</v>
          </cell>
          <cell r="C173">
            <v>0.994496810928576</v>
          </cell>
          <cell r="D173" t="str">
            <v xml:space="preserve">    Services</v>
          </cell>
          <cell r="E173">
            <v>-294.10000000000002</v>
          </cell>
          <cell r="F173">
            <v>-243.7</v>
          </cell>
          <cell r="G173">
            <v>-159.69999999999999</v>
          </cell>
          <cell r="H173">
            <v>-362.29900000000004</v>
          </cell>
          <cell r="I173">
            <v>-506.21987023037099</v>
          </cell>
          <cell r="J173">
            <v>-519.77578014207995</v>
          </cell>
          <cell r="K173">
            <v>-389.0299286017601</v>
          </cell>
          <cell r="L173">
            <v>-415.96022400000004</v>
          </cell>
          <cell r="M173">
            <v>-272.26359346749723</v>
          </cell>
          <cell r="N173">
            <v>-216.79838194532775</v>
          </cell>
          <cell r="O173">
            <v>-300.0577108905153</v>
          </cell>
          <cell r="P173">
            <v>-291.70878700916745</v>
          </cell>
          <cell r="Q173">
            <v>-332.16279243917455</v>
          </cell>
          <cell r="R173">
            <v>-262.13191681945108</v>
          </cell>
          <cell r="S173">
            <v>-255.91322959668042</v>
          </cell>
          <cell r="T173">
            <v>-210.70335910203136</v>
          </cell>
          <cell r="U173">
            <v>-131.23038560165008</v>
          </cell>
          <cell r="V173">
            <v>-130.50819997776833</v>
          </cell>
          <cell r="W173">
            <v>-59.769223880493257</v>
          </cell>
          <cell r="X173">
            <v>-58.013802747572399</v>
          </cell>
          <cell r="Y173">
            <v>-41.251783324721856</v>
          </cell>
          <cell r="Z173">
            <v>-35.134771134131739</v>
          </cell>
          <cell r="AA173" t="str">
            <v>X</v>
          </cell>
        </row>
        <row r="174">
          <cell r="B174" t="str">
            <v>f</v>
          </cell>
          <cell r="C174">
            <v>0.96774133828248521</v>
          </cell>
          <cell r="D174" t="str">
            <v xml:space="preserve">        Receipts</v>
          </cell>
          <cell r="E174">
            <v>131.9</v>
          </cell>
          <cell r="F174">
            <v>111.69999999999999</v>
          </cell>
          <cell r="G174">
            <v>271.7</v>
          </cell>
          <cell r="H174">
            <v>179.7</v>
          </cell>
          <cell r="I174">
            <v>179.8</v>
          </cell>
          <cell r="J174">
            <v>155</v>
          </cell>
          <cell r="K174">
            <v>169.8</v>
          </cell>
          <cell r="L174">
            <v>140.42046400000001</v>
          </cell>
          <cell r="M174">
            <v>81.140837141240112</v>
          </cell>
          <cell r="N174">
            <v>92.1</v>
          </cell>
          <cell r="O174">
            <v>42.9</v>
          </cell>
          <cell r="P174">
            <v>149.57091211182478</v>
          </cell>
          <cell r="Q174">
            <v>59.086650578122388</v>
          </cell>
          <cell r="R174">
            <v>48.298321681694155</v>
          </cell>
          <cell r="S174">
            <v>44.445894967749723</v>
          </cell>
          <cell r="T174">
            <v>46.48873594723598</v>
          </cell>
          <cell r="U174">
            <v>52.1</v>
          </cell>
          <cell r="V174">
            <v>50.419323724517483</v>
          </cell>
          <cell r="W174">
            <v>67.20864518521978</v>
          </cell>
          <cell r="X174">
            <v>77.626842638609062</v>
          </cell>
          <cell r="Y174">
            <v>89.713013868452009</v>
          </cell>
          <cell r="Z174">
            <v>103.71935442169854</v>
          </cell>
          <cell r="AA174" t="str">
            <v>X</v>
          </cell>
        </row>
        <row r="175">
          <cell r="B175" t="str">
            <v>f</v>
          </cell>
          <cell r="C175">
            <v>0.98689326981188308</v>
          </cell>
          <cell r="D175" t="str">
            <v xml:space="preserve">        Expenditure</v>
          </cell>
          <cell r="E175">
            <v>-426</v>
          </cell>
          <cell r="F175">
            <v>-355.4</v>
          </cell>
          <cell r="G175">
            <v>-431.4</v>
          </cell>
          <cell r="H175">
            <v>-541.99900000000002</v>
          </cell>
          <cell r="I175">
            <v>-686.019870230371</v>
          </cell>
          <cell r="J175">
            <v>-674.77578014207995</v>
          </cell>
          <cell r="K175">
            <v>-558.82992860176012</v>
          </cell>
          <cell r="L175">
            <v>-556.38068800000008</v>
          </cell>
          <cell r="M175">
            <v>-353.40443060873736</v>
          </cell>
          <cell r="N175">
            <v>-308.89838194532774</v>
          </cell>
          <cell r="O175">
            <v>-342.95771089051527</v>
          </cell>
          <cell r="P175">
            <v>-441.27969912099223</v>
          </cell>
          <cell r="Q175">
            <v>-391.24944301729693</v>
          </cell>
          <cell r="R175">
            <v>-310.43023850114525</v>
          </cell>
          <cell r="S175">
            <v>-300.35912456443015</v>
          </cell>
          <cell r="T175">
            <v>-257.19209504926732</v>
          </cell>
          <cell r="U175">
            <v>-183.33038560165008</v>
          </cell>
          <cell r="V175">
            <v>-180.92752370228581</v>
          </cell>
          <cell r="W175">
            <v>-126.97786906571304</v>
          </cell>
          <cell r="X175">
            <v>-135.64064538618146</v>
          </cell>
          <cell r="Y175">
            <v>-130.96479719317387</v>
          </cell>
          <cell r="Z175">
            <v>-138.85412555583028</v>
          </cell>
          <cell r="AA175" t="str">
            <v>X</v>
          </cell>
        </row>
        <row r="176">
          <cell r="AA176" t="str">
            <v>X</v>
          </cell>
        </row>
        <row r="177">
          <cell r="B177" t="str">
            <v>f</v>
          </cell>
          <cell r="C177">
            <v>1.1007285638126518</v>
          </cell>
          <cell r="D177" t="str">
            <v xml:space="preserve">    Income</v>
          </cell>
          <cell r="E177">
            <v>-557</v>
          </cell>
          <cell r="F177">
            <v>-559.4</v>
          </cell>
          <cell r="G177">
            <v>-488.54392377085031</v>
          </cell>
          <cell r="H177">
            <v>-499.57213086728257</v>
          </cell>
          <cell r="I177">
            <v>-557.96471644472842</v>
          </cell>
          <cell r="J177">
            <v>-506.3677862083415</v>
          </cell>
          <cell r="K177">
            <v>-554.56781753857626</v>
          </cell>
          <cell r="L177">
            <v>-498.4709946117373</v>
          </cell>
          <cell r="M177">
            <v>-421.96724491574878</v>
          </cell>
          <cell r="N177">
            <v>-350.00031274744936</v>
          </cell>
          <cell r="O177">
            <v>-308.2462917051846</v>
          </cell>
          <cell r="P177">
            <v>-292.08069207853941</v>
          </cell>
          <cell r="Q177">
            <v>-180.49443151435739</v>
          </cell>
          <cell r="R177">
            <v>-182.48321496681899</v>
          </cell>
          <cell r="S177">
            <v>-152.05567473538457</v>
          </cell>
          <cell r="T177">
            <v>-104.01787608197387</v>
          </cell>
          <cell r="U177">
            <v>-310.54335791768921</v>
          </cell>
          <cell r="V177">
            <v>-341.82394436229634</v>
          </cell>
          <cell r="W177">
            <v>-348.70221350378461</v>
          </cell>
          <cell r="X177">
            <v>-352.90346965827177</v>
          </cell>
          <cell r="Y177">
            <v>-357.27470035548851</v>
          </cell>
          <cell r="Z177">
            <v>-75.577209170096765</v>
          </cell>
          <cell r="AA177" t="str">
            <v>X</v>
          </cell>
        </row>
        <row r="178">
          <cell r="B178" t="str">
            <v>f</v>
          </cell>
          <cell r="C178">
            <v>1.0179794384090113</v>
          </cell>
          <cell r="D178" t="str">
            <v xml:space="preserve">        Receipts</v>
          </cell>
          <cell r="E178">
            <v>26</v>
          </cell>
          <cell r="F178">
            <v>27</v>
          </cell>
          <cell r="G178">
            <v>30.7</v>
          </cell>
          <cell r="H178">
            <v>36</v>
          </cell>
          <cell r="I178">
            <v>10.1</v>
          </cell>
          <cell r="J178">
            <v>25.5</v>
          </cell>
          <cell r="K178">
            <v>20.100000000000001</v>
          </cell>
          <cell r="L178">
            <v>25.037328000000002</v>
          </cell>
          <cell r="M178">
            <v>15</v>
          </cell>
          <cell r="N178">
            <v>16</v>
          </cell>
          <cell r="O178">
            <v>3.5</v>
          </cell>
          <cell r="P178">
            <v>9.1016782218148968</v>
          </cell>
          <cell r="Q178">
            <v>6.9684501910316339</v>
          </cell>
          <cell r="R178">
            <v>7.5537153077270167</v>
          </cell>
          <cell r="S178">
            <v>7.3400158847582722</v>
          </cell>
          <cell r="T178">
            <v>7.5976897690289338</v>
          </cell>
          <cell r="U178">
            <v>12.3</v>
          </cell>
          <cell r="V178">
            <v>12.521147092430841</v>
          </cell>
          <cell r="W178">
            <v>12.828369970701369</v>
          </cell>
          <cell r="X178">
            <v>13.153833120734678</v>
          </cell>
          <cell r="Y178">
            <v>13.495759825369348</v>
          </cell>
          <cell r="Z178">
            <v>13.84743856525141</v>
          </cell>
          <cell r="AA178" t="str">
            <v>X</v>
          </cell>
        </row>
        <row r="179">
          <cell r="B179" t="str">
            <v>f</v>
          </cell>
          <cell r="C179">
            <v>1.097575907214636</v>
          </cell>
          <cell r="D179" t="str">
            <v xml:space="preserve">        Expenditure</v>
          </cell>
          <cell r="E179">
            <v>-583</v>
          </cell>
          <cell r="F179">
            <v>-586.4</v>
          </cell>
          <cell r="G179">
            <v>-519.2439237708503</v>
          </cell>
          <cell r="H179">
            <v>-535.57213086728257</v>
          </cell>
          <cell r="I179">
            <v>-568.06471644472845</v>
          </cell>
          <cell r="J179">
            <v>-531.8677862083415</v>
          </cell>
          <cell r="K179">
            <v>-574.66781753857629</v>
          </cell>
          <cell r="L179">
            <v>-523.5083226117373</v>
          </cell>
          <cell r="M179">
            <v>-436.96724491574878</v>
          </cell>
          <cell r="N179">
            <v>-366.00031274744936</v>
          </cell>
          <cell r="O179">
            <v>-311.7462917051846</v>
          </cell>
          <cell r="P179">
            <v>-301.18237030035431</v>
          </cell>
          <cell r="Q179">
            <v>-187.46288170538901</v>
          </cell>
          <cell r="R179">
            <v>-190.03693027454599</v>
          </cell>
          <cell r="S179">
            <v>-159.39569062014283</v>
          </cell>
          <cell r="T179">
            <v>-111.6155658510028</v>
          </cell>
          <cell r="U179">
            <v>-322.84335791768922</v>
          </cell>
          <cell r="V179">
            <v>-354.3450914547272</v>
          </cell>
          <cell r="W179">
            <v>-361.53058347448598</v>
          </cell>
          <cell r="X179">
            <v>-366.05730277900648</v>
          </cell>
          <cell r="Y179">
            <v>-370.77046018085787</v>
          </cell>
          <cell r="Z179">
            <v>-89.424647735348174</v>
          </cell>
          <cell r="AA179" t="str">
            <v>X</v>
          </cell>
        </row>
        <row r="180">
          <cell r="C180">
            <v>1.1103087447277924</v>
          </cell>
          <cell r="D180" t="str">
            <v xml:space="preserve">           of which: interest on public debt</v>
          </cell>
          <cell r="Q180">
            <v>-231.5809047579765</v>
          </cell>
          <cell r="R180">
            <v>-275.21391090154634</v>
          </cell>
          <cell r="S180">
            <v>-271.15091511011133</v>
          </cell>
          <cell r="T180">
            <v>-262.77763314247142</v>
          </cell>
          <cell r="U180">
            <v>-290.36703405382247</v>
          </cell>
          <cell r="V180">
            <v>-322.39705709063179</v>
          </cell>
          <cell r="W180">
            <v>-324.08881154419879</v>
          </cell>
          <cell r="X180">
            <v>-325.94248784443619</v>
          </cell>
          <cell r="Y180">
            <v>-327.32633680435436</v>
          </cell>
          <cell r="Z180">
            <v>-42.138900348448743</v>
          </cell>
          <cell r="AA180" t="str">
            <v>X</v>
          </cell>
        </row>
        <row r="181">
          <cell r="D181" t="str">
            <v>Scheduled</v>
          </cell>
          <cell r="Q181">
            <v>-119.37231051325797</v>
          </cell>
          <cell r="R181">
            <v>-135.02705214023587</v>
          </cell>
          <cell r="S181">
            <v>-106.8237291991711</v>
          </cell>
          <cell r="T181">
            <v>-77.816699600219764</v>
          </cell>
          <cell r="U181">
            <v>-75.812146171947333</v>
          </cell>
          <cell r="V181">
            <v>-73.173912702389103</v>
          </cell>
          <cell r="W181">
            <v>-62.911384109236884</v>
          </cell>
          <cell r="X181">
            <v>-53.589759337955748</v>
          </cell>
          <cell r="Y181">
            <v>-48.205389962809669</v>
          </cell>
          <cell r="Z181">
            <v>-42.138900348448743</v>
          </cell>
        </row>
        <row r="182">
          <cell r="D182" t="str">
            <v>Arrears</v>
          </cell>
          <cell r="Q182">
            <v>-112.20859424471851</v>
          </cell>
          <cell r="R182">
            <v>-140.1868587613105</v>
          </cell>
          <cell r="S182">
            <v>-164.32718591094022</v>
          </cell>
          <cell r="T182">
            <v>-184.96093354225164</v>
          </cell>
          <cell r="U182">
            <v>-214.55488788187512</v>
          </cell>
          <cell r="V182">
            <v>-249.22314438824267</v>
          </cell>
          <cell r="W182">
            <v>-261.17742743496188</v>
          </cell>
          <cell r="X182">
            <v>-272.35272850648045</v>
          </cell>
          <cell r="Y182">
            <v>-279.12094684154471</v>
          </cell>
          <cell r="Z182">
            <v>0</v>
          </cell>
        </row>
        <row r="183">
          <cell r="B183" t="str">
            <v>f</v>
          </cell>
          <cell r="C183">
            <v>0.99094216923434242</v>
          </cell>
          <cell r="D183" t="str">
            <v xml:space="preserve">        of which: IMF charges</v>
          </cell>
          <cell r="E183">
            <v>-54.220000000000006</v>
          </cell>
          <cell r="F183">
            <v>-56.489818000000007</v>
          </cell>
          <cell r="G183">
            <v>-55.272041999999999</v>
          </cell>
          <cell r="H183">
            <v>-47.126999999999995</v>
          </cell>
          <cell r="I183">
            <v>-42.638187000000002</v>
          </cell>
          <cell r="J183">
            <v>-44.672999999999995</v>
          </cell>
          <cell r="K183">
            <v>-35.660156999999998</v>
          </cell>
          <cell r="L183">
            <v>-26.374999999999982</v>
          </cell>
          <cell r="M183">
            <v>-20.693227</v>
          </cell>
          <cell r="N183">
            <v>-16.714166000000006</v>
          </cell>
          <cell r="O183">
            <v>-13.513335999999997</v>
          </cell>
          <cell r="P183">
            <v>-14.899999999999999</v>
          </cell>
          <cell r="Q183">
            <v>-12.234</v>
          </cell>
          <cell r="R183">
            <v>-11.532999999999999</v>
          </cell>
          <cell r="S183">
            <v>-11.987</v>
          </cell>
          <cell r="T183">
            <v>-10.262</v>
          </cell>
          <cell r="U183">
            <v>-12.917</v>
          </cell>
          <cell r="V183">
            <v>-12.8</v>
          </cell>
          <cell r="W183">
            <v>-12.1</v>
          </cell>
          <cell r="X183">
            <v>-12.1</v>
          </cell>
          <cell r="Y183">
            <v>-12.1</v>
          </cell>
          <cell r="Z183">
            <v>-12.1</v>
          </cell>
          <cell r="AA183" t="str">
            <v>X</v>
          </cell>
        </row>
        <row r="184">
          <cell r="AA184" t="str">
            <v>X</v>
          </cell>
        </row>
        <row r="185">
          <cell r="B185" t="str">
            <v>f</v>
          </cell>
          <cell r="C185">
            <v>16.537047974335056</v>
          </cell>
          <cell r="D185" t="str">
            <v xml:space="preserve">    Current unrequited transfers</v>
          </cell>
          <cell r="E185">
            <v>-46.5</v>
          </cell>
          <cell r="F185">
            <v>-4.9999999999999929</v>
          </cell>
          <cell r="G185">
            <v>-13.762500000000003</v>
          </cell>
          <cell r="H185">
            <v>-10.988362187659902</v>
          </cell>
          <cell r="I185">
            <v>-8.0288654086552711</v>
          </cell>
          <cell r="J185">
            <v>-31.139969964112971</v>
          </cell>
          <cell r="K185">
            <v>-20.071743808962275</v>
          </cell>
          <cell r="L185">
            <v>-41.412694056250729</v>
          </cell>
          <cell r="M185">
            <v>-63.339206313192847</v>
          </cell>
          <cell r="N185">
            <v>-83.377187204062935</v>
          </cell>
          <cell r="O185">
            <v>0.22748127281664665</v>
          </cell>
          <cell r="P185">
            <v>142.4</v>
          </cell>
          <cell r="Q185">
            <v>57.599952113582134</v>
          </cell>
          <cell r="R185">
            <v>-34.60002037513258</v>
          </cell>
          <cell r="S185">
            <v>24.299999999999997</v>
          </cell>
          <cell r="T185">
            <v>-33.200000000000017</v>
          </cell>
          <cell r="U185">
            <v>4.7000000000000028</v>
          </cell>
          <cell r="V185">
            <v>77.724125479374806</v>
          </cell>
          <cell r="W185">
            <v>169.46726200564112</v>
          </cell>
          <cell r="X185">
            <v>2.7125290205925836</v>
          </cell>
          <cell r="Y185">
            <v>-58.2</v>
          </cell>
          <cell r="Z185">
            <v>-58.2</v>
          </cell>
          <cell r="AA185" t="str">
            <v>X</v>
          </cell>
        </row>
        <row r="186">
          <cell r="B186" t="str">
            <v>d</v>
          </cell>
          <cell r="C186">
            <v>1.3012859585750221</v>
          </cell>
          <cell r="D186" t="str">
            <v xml:space="preserve">        Official</v>
          </cell>
          <cell r="E186">
            <v>42.5</v>
          </cell>
          <cell r="F186">
            <v>49.000000000000007</v>
          </cell>
          <cell r="G186">
            <v>39.237499999999997</v>
          </cell>
          <cell r="H186">
            <v>42.604637812340101</v>
          </cell>
          <cell r="I186">
            <v>41.971134591344729</v>
          </cell>
          <cell r="J186">
            <v>53.860030035887029</v>
          </cell>
          <cell r="K186">
            <v>39.928256191037725</v>
          </cell>
          <cell r="L186">
            <v>18.587305943749268</v>
          </cell>
          <cell r="M186">
            <v>5.6607936868071542</v>
          </cell>
          <cell r="N186">
            <v>4.6228127959370617</v>
          </cell>
          <cell r="O186">
            <v>68.827481272816641</v>
          </cell>
          <cell r="P186">
            <v>224.4</v>
          </cell>
          <cell r="Q186">
            <v>152.29995211358212</v>
          </cell>
          <cell r="R186">
            <v>48.39997962486742</v>
          </cell>
          <cell r="S186">
            <v>134.30000000000001</v>
          </cell>
          <cell r="T186">
            <v>96.1</v>
          </cell>
          <cell r="U186">
            <v>104.3</v>
          </cell>
          <cell r="V186">
            <v>135.72412547937481</v>
          </cell>
          <cell r="W186">
            <v>227.46726200564112</v>
          </cell>
          <cell r="X186">
            <v>60.712529020592584</v>
          </cell>
          <cell r="Y186">
            <v>-0.2</v>
          </cell>
          <cell r="Z186">
            <v>-0.2</v>
          </cell>
          <cell r="AA186" t="str">
            <v>X</v>
          </cell>
        </row>
        <row r="187">
          <cell r="B187" t="str">
            <v>d</v>
          </cell>
          <cell r="C187">
            <v>0.58232931726907633</v>
          </cell>
          <cell r="D187" t="str">
            <v xml:space="preserve">        Private</v>
          </cell>
          <cell r="E187">
            <v>-89</v>
          </cell>
          <cell r="F187">
            <v>-54</v>
          </cell>
          <cell r="G187">
            <v>-53</v>
          </cell>
          <cell r="H187">
            <v>-53.593000000000004</v>
          </cell>
          <cell r="I187">
            <v>-50</v>
          </cell>
          <cell r="J187">
            <v>-85</v>
          </cell>
          <cell r="K187">
            <v>-60</v>
          </cell>
          <cell r="L187">
            <v>-60</v>
          </cell>
          <cell r="M187">
            <v>-69</v>
          </cell>
          <cell r="N187">
            <v>-88</v>
          </cell>
          <cell r="O187">
            <v>-68.599999999999994</v>
          </cell>
          <cell r="P187">
            <v>-82</v>
          </cell>
          <cell r="Q187">
            <v>-94.699999999999989</v>
          </cell>
          <cell r="R187">
            <v>-83</v>
          </cell>
          <cell r="S187">
            <v>-110.00000000000001</v>
          </cell>
          <cell r="T187">
            <v>-129.30000000000001</v>
          </cell>
          <cell r="U187">
            <v>-99.6</v>
          </cell>
          <cell r="V187">
            <v>-58</v>
          </cell>
          <cell r="W187">
            <v>-58</v>
          </cell>
          <cell r="X187">
            <v>-58</v>
          </cell>
          <cell r="Y187">
            <v>-58</v>
          </cell>
          <cell r="Z187">
            <v>-58</v>
          </cell>
          <cell r="AA187" t="str">
            <v>X</v>
          </cell>
        </row>
        <row r="188">
          <cell r="AA188" t="str">
            <v>X</v>
          </cell>
        </row>
        <row r="189">
          <cell r="C189">
            <v>0.3021987140870373</v>
          </cell>
          <cell r="D189" t="str">
            <v>Capital and financial accounts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-357.09325822085896</v>
          </cell>
          <cell r="V189">
            <v>-107.91312344349393</v>
          </cell>
          <cell r="W189">
            <v>-251.30671221209886</v>
          </cell>
          <cell r="X189">
            <v>-279.95803999911959</v>
          </cell>
          <cell r="Y189">
            <v>-154.8151288488605</v>
          </cell>
          <cell r="Z189">
            <v>-162.02291890442666</v>
          </cell>
          <cell r="AA189" t="str">
            <v>X</v>
          </cell>
        </row>
        <row r="190">
          <cell r="AA190" t="str">
            <v>X</v>
          </cell>
        </row>
        <row r="191">
          <cell r="B191" t="str">
            <v>f</v>
          </cell>
          <cell r="C191">
            <v>-4.3319731125412</v>
          </cell>
          <cell r="D191" t="str">
            <v>Capital account</v>
          </cell>
          <cell r="E191">
            <v>127.5</v>
          </cell>
          <cell r="F191">
            <v>147.00000000000003</v>
          </cell>
          <cell r="G191">
            <v>117.71249999999999</v>
          </cell>
          <cell r="H191">
            <v>127.8139134370203</v>
          </cell>
          <cell r="I191">
            <v>125.91340377403418</v>
          </cell>
          <cell r="J191">
            <v>235.83009010766108</v>
          </cell>
          <cell r="K191">
            <v>199.91476857311318</v>
          </cell>
          <cell r="L191">
            <v>55.7619178312478</v>
          </cell>
          <cell r="M191">
            <v>16.982381060421464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0.69999999999998863</v>
          </cell>
          <cell r="T191">
            <v>0</v>
          </cell>
          <cell r="U191">
            <v>-7.7358071982860599</v>
          </cell>
          <cell r="V191">
            <v>33.511308786777882</v>
          </cell>
          <cell r="W191">
            <v>19.628853002708812</v>
          </cell>
          <cell r="X191">
            <v>19.792368191877806</v>
          </cell>
          <cell r="Y191">
            <v>19.977097384889213</v>
          </cell>
          <cell r="Z191">
            <v>20.18294741748932</v>
          </cell>
          <cell r="AA191" t="str">
            <v>X</v>
          </cell>
        </row>
        <row r="192">
          <cell r="B192" t="str">
            <v>d</v>
          </cell>
          <cell r="C192" t="e">
            <v>#DIV/0!</v>
          </cell>
          <cell r="D192" t="str">
            <v xml:space="preserve">    Official grants</v>
          </cell>
          <cell r="E192">
            <v>127.5</v>
          </cell>
          <cell r="F192">
            <v>147.00000000000003</v>
          </cell>
          <cell r="G192">
            <v>117.71249999999999</v>
          </cell>
          <cell r="H192">
            <v>127.8139134370203</v>
          </cell>
          <cell r="I192">
            <v>125.91340377403418</v>
          </cell>
          <cell r="J192">
            <v>161.58009010766108</v>
          </cell>
          <cell r="K192">
            <v>119.78476857311318</v>
          </cell>
          <cell r="L192">
            <v>55.7619178312478</v>
          </cell>
          <cell r="M192">
            <v>16.982381060421464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0.69999999999998863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 t="str">
            <v>X</v>
          </cell>
        </row>
        <row r="193">
          <cell r="B193" t="str">
            <v>d</v>
          </cell>
          <cell r="C193" t="e">
            <v>#DIV/0!</v>
          </cell>
          <cell r="D193" t="str">
            <v xml:space="preserve">    Debt cancellation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74.25</v>
          </cell>
          <cell r="K193">
            <v>80.13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 t="str">
            <v>X</v>
          </cell>
        </row>
        <row r="194">
          <cell r="C194">
            <v>-4.3319731125412</v>
          </cell>
          <cell r="D194" t="str">
            <v>Private transfers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-7.7358071982860599</v>
          </cell>
          <cell r="V194">
            <v>33.511308786777882</v>
          </cell>
          <cell r="W194">
            <v>19.628853002708812</v>
          </cell>
          <cell r="X194">
            <v>19.792368191877806</v>
          </cell>
          <cell r="Y194">
            <v>19.977097384889213</v>
          </cell>
          <cell r="Z194">
            <v>20.18294741748932</v>
          </cell>
          <cell r="AA194" t="str">
            <v>X</v>
          </cell>
        </row>
        <row r="195">
          <cell r="AA195" t="str">
            <v>X</v>
          </cell>
        </row>
        <row r="196">
          <cell r="B196" t="str">
            <v>f</v>
          </cell>
          <cell r="C196">
            <v>0.40481298399768201</v>
          </cell>
          <cell r="D196" t="str">
            <v>Financial account</v>
          </cell>
          <cell r="E196">
            <v>-799.6</v>
          </cell>
          <cell r="F196">
            <v>-552.70000000000005</v>
          </cell>
          <cell r="G196">
            <v>0.94504931822294225</v>
          </cell>
          <cell r="H196">
            <v>46.69507684296542</v>
          </cell>
          <cell r="I196">
            <v>-64.234618727305246</v>
          </cell>
          <cell r="J196">
            <v>-275.38554376657828</v>
          </cell>
          <cell r="K196">
            <v>-433.89839344072908</v>
          </cell>
          <cell r="L196">
            <v>-99.397625298985929</v>
          </cell>
          <cell r="M196">
            <v>-135.19559937827435</v>
          </cell>
          <cell r="N196">
            <v>-445.11809015883256</v>
          </cell>
          <cell r="O196">
            <v>-554.77214138163492</v>
          </cell>
          <cell r="P196">
            <v>-553.00845300409048</v>
          </cell>
          <cell r="Q196">
            <v>-382.36224280464114</v>
          </cell>
          <cell r="R196">
            <v>-397.34909902891377</v>
          </cell>
          <cell r="S196">
            <v>-451.80509712653384</v>
          </cell>
          <cell r="T196">
            <v>-406.9013661504315</v>
          </cell>
          <cell r="U196">
            <v>-349.35745102257295</v>
          </cell>
          <cell r="V196">
            <v>-141.4244322302718</v>
          </cell>
          <cell r="W196">
            <v>-270.9355652148077</v>
          </cell>
          <cell r="X196">
            <v>-299.7504081909974</v>
          </cell>
          <cell r="Y196">
            <v>-174.79222623374969</v>
          </cell>
          <cell r="Z196">
            <v>-182.20586632191598</v>
          </cell>
          <cell r="AA196" t="str">
            <v>X</v>
          </cell>
        </row>
        <row r="197">
          <cell r="B197" t="str">
            <v>f</v>
          </cell>
          <cell r="C197">
            <v>0.99921924153448238</v>
          </cell>
          <cell r="D197" t="str">
            <v xml:space="preserve">    Official capital </v>
          </cell>
          <cell r="E197">
            <v>-288.00000000000006</v>
          </cell>
          <cell r="F197">
            <v>-291</v>
          </cell>
          <cell r="G197">
            <v>-149.85495068177707</v>
          </cell>
          <cell r="H197">
            <v>-41.404923157034602</v>
          </cell>
          <cell r="I197">
            <v>-0.23461872730524647</v>
          </cell>
          <cell r="J197">
            <v>-125.88554376657828</v>
          </cell>
          <cell r="K197">
            <v>-232.39839344072908</v>
          </cell>
          <cell r="L197">
            <v>-285.09762529898586</v>
          </cell>
          <cell r="M197">
            <v>-374.19559937827432</v>
          </cell>
          <cell r="N197">
            <v>-385.11809015883256</v>
          </cell>
          <cell r="O197">
            <v>-445.97214138163491</v>
          </cell>
          <cell r="P197">
            <v>-372.94691884918569</v>
          </cell>
          <cell r="Q197">
            <v>-231.2743843225139</v>
          </cell>
          <cell r="R197">
            <v>-228.8163572883079</v>
          </cell>
          <cell r="S197">
            <v>-281.57048018152892</v>
          </cell>
          <cell r="T197">
            <v>-254.8727930833376</v>
          </cell>
          <cell r="U197">
            <v>-256.7226212372384</v>
          </cell>
          <cell r="V197">
            <v>-256.52218287741755</v>
          </cell>
          <cell r="W197">
            <v>-238.18748448122852</v>
          </cell>
          <cell r="X197">
            <v>-259.39971513191227</v>
          </cell>
          <cell r="Y197">
            <v>-128.56137174410725</v>
          </cell>
          <cell r="Z197">
            <v>-129.24597152134913</v>
          </cell>
          <cell r="AA197" t="str">
            <v>X</v>
          </cell>
        </row>
        <row r="198">
          <cell r="B198" t="str">
            <v>d</v>
          </cell>
          <cell r="C198" t="e">
            <v>#DIV/0!</v>
          </cell>
          <cell r="D198" t="str">
            <v xml:space="preserve">        Disbursements</v>
          </cell>
          <cell r="E198">
            <v>132</v>
          </cell>
          <cell r="F198">
            <v>155.00000000000003</v>
          </cell>
          <cell r="G198">
            <v>242.27533049403749</v>
          </cell>
          <cell r="H198">
            <v>340.1952311416415</v>
          </cell>
          <cell r="I198">
            <v>347.90538127269474</v>
          </cell>
          <cell r="J198">
            <v>299.16445623342173</v>
          </cell>
          <cell r="K198">
            <v>165.27285615094348</v>
          </cell>
          <cell r="L198">
            <v>161.87823163957432</v>
          </cell>
          <cell r="M198">
            <v>47.500000000000007</v>
          </cell>
          <cell r="N198">
            <v>10</v>
          </cell>
          <cell r="O198">
            <v>1.117552471160888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 t="str">
            <v>X</v>
          </cell>
        </row>
        <row r="199">
          <cell r="B199" t="str">
            <v>d</v>
          </cell>
          <cell r="C199">
            <v>0.99921924153448238</v>
          </cell>
          <cell r="D199" t="str">
            <v xml:space="preserve">        Amortization</v>
          </cell>
          <cell r="E199">
            <v>-420.00000000000006</v>
          </cell>
          <cell r="F199">
            <v>-446</v>
          </cell>
          <cell r="G199">
            <v>-392.13028117581456</v>
          </cell>
          <cell r="H199">
            <v>-381.6001542986761</v>
          </cell>
          <cell r="I199">
            <v>-348.14</v>
          </cell>
          <cell r="J199">
            <v>-425.05</v>
          </cell>
          <cell r="K199">
            <v>-397.67124959167256</v>
          </cell>
          <cell r="L199">
            <v>-446.97585693856018</v>
          </cell>
          <cell r="M199">
            <v>-421.69559937827432</v>
          </cell>
          <cell r="N199">
            <v>-395.11809015883256</v>
          </cell>
          <cell r="O199">
            <v>-447.08969385279579</v>
          </cell>
          <cell r="P199">
            <v>-372.94691884918569</v>
          </cell>
          <cell r="Q199">
            <v>-231.2743843225139</v>
          </cell>
          <cell r="R199">
            <v>-228.8163572883079</v>
          </cell>
          <cell r="S199">
            <v>-281.57048018152892</v>
          </cell>
          <cell r="T199">
            <v>-254.8727930833376</v>
          </cell>
          <cell r="U199">
            <v>-256.7226212372384</v>
          </cell>
          <cell r="V199">
            <v>-256.52218287741755</v>
          </cell>
          <cell r="W199">
            <v>-238.18748448122852</v>
          </cell>
          <cell r="X199">
            <v>-259.39971513191227</v>
          </cell>
          <cell r="Y199">
            <v>-128.56137174410725</v>
          </cell>
          <cell r="Z199">
            <v>-129.24597152134913</v>
          </cell>
          <cell r="AA199" t="str">
            <v>X</v>
          </cell>
        </row>
        <row r="200">
          <cell r="B200" t="str">
            <v>f</v>
          </cell>
          <cell r="C200">
            <v>-1.2424889311489555</v>
          </cell>
          <cell r="D200" t="str">
            <v xml:space="preserve">    Private and short-term capital</v>
          </cell>
          <cell r="E200">
            <v>-511.59999999999997</v>
          </cell>
          <cell r="F200">
            <v>-261.70000000000005</v>
          </cell>
          <cell r="G200">
            <v>150.80000000000001</v>
          </cell>
          <cell r="H200">
            <v>88.100000000000023</v>
          </cell>
          <cell r="I200">
            <v>-64</v>
          </cell>
          <cell r="J200">
            <v>-149.5</v>
          </cell>
          <cell r="K200">
            <v>-201.5</v>
          </cell>
          <cell r="L200">
            <v>185.69999999999993</v>
          </cell>
          <cell r="M200">
            <v>238.99999999999997</v>
          </cell>
          <cell r="N200">
            <v>-60</v>
          </cell>
          <cell r="O200">
            <v>-108.8</v>
          </cell>
          <cell r="P200">
            <v>-180.06153415490476</v>
          </cell>
          <cell r="Q200">
            <v>-151.08785848212725</v>
          </cell>
          <cell r="R200">
            <v>-168.53274174060584</v>
          </cell>
          <cell r="S200">
            <v>-170.23461694500492</v>
          </cell>
          <cell r="T200">
            <v>-152.0285730670939</v>
          </cell>
          <cell r="U200">
            <v>-92.634829785334546</v>
          </cell>
          <cell r="V200">
            <v>115.09775064714574</v>
          </cell>
          <cell r="W200">
            <v>-32.748080733579194</v>
          </cell>
          <cell r="X200">
            <v>-40.35069305908511</v>
          </cell>
          <cell r="Y200">
            <v>-46.230854489642432</v>
          </cell>
          <cell r="Z200">
            <v>-52.959894800566836</v>
          </cell>
          <cell r="AA200" t="str">
            <v>X</v>
          </cell>
        </row>
        <row r="201">
          <cell r="B201" t="str">
            <v>d</v>
          </cell>
          <cell r="C201">
            <v>5.9702696703124767</v>
          </cell>
          <cell r="D201" t="str">
            <v xml:space="preserve">        Inflows</v>
          </cell>
          <cell r="E201">
            <v>63.2</v>
          </cell>
          <cell r="F201">
            <v>191.6</v>
          </cell>
          <cell r="G201">
            <v>497.5</v>
          </cell>
          <cell r="H201">
            <v>609</v>
          </cell>
          <cell r="I201">
            <v>710.6</v>
          </cell>
          <cell r="J201">
            <v>611.29999999999995</v>
          </cell>
          <cell r="K201">
            <v>810.1</v>
          </cell>
          <cell r="L201">
            <v>780.9</v>
          </cell>
          <cell r="M201">
            <v>274.39999999999998</v>
          </cell>
          <cell r="N201">
            <v>197</v>
          </cell>
          <cell r="O201">
            <v>67.2</v>
          </cell>
          <cell r="P201">
            <v>141.22770707516113</v>
          </cell>
          <cell r="Q201">
            <v>214.49621676077109</v>
          </cell>
          <cell r="R201">
            <v>103.60743709165958</v>
          </cell>
          <cell r="S201">
            <v>113.48173847754487</v>
          </cell>
          <cell r="T201">
            <v>117.56334369844242</v>
          </cell>
          <cell r="U201">
            <v>45.929459208647437</v>
          </cell>
          <cell r="V201">
            <v>274.21125728724189</v>
          </cell>
          <cell r="W201">
            <v>52.845202377755463</v>
          </cell>
          <cell r="X201">
            <v>50.702253872295941</v>
          </cell>
          <cell r="Y201">
            <v>50.666013942243261</v>
          </cell>
          <cell r="Z201">
            <v>50.651421939584246</v>
          </cell>
          <cell r="AA201" t="str">
            <v>X</v>
          </cell>
          <cell r="AB201" t="str">
            <v>adj nick</v>
          </cell>
        </row>
        <row r="202">
          <cell r="B202" t="str">
            <v>d</v>
          </cell>
          <cell r="C202">
            <v>1.1483009640889985</v>
          </cell>
          <cell r="D202" t="str">
            <v xml:space="preserve">        Outflows</v>
          </cell>
          <cell r="E202">
            <v>-574.79999999999995</v>
          </cell>
          <cell r="F202">
            <v>-453.3</v>
          </cell>
          <cell r="G202">
            <v>-346.7</v>
          </cell>
          <cell r="H202">
            <v>-520.9</v>
          </cell>
          <cell r="I202">
            <v>-774.6</v>
          </cell>
          <cell r="J202">
            <v>-760.8</v>
          </cell>
          <cell r="K202">
            <v>-1011.6</v>
          </cell>
          <cell r="L202">
            <v>-595.20000000000005</v>
          </cell>
          <cell r="M202">
            <v>-35.4</v>
          </cell>
          <cell r="N202">
            <v>-257</v>
          </cell>
          <cell r="O202">
            <v>-176</v>
          </cell>
          <cell r="P202">
            <v>-321.2892412300659</v>
          </cell>
          <cell r="Q202">
            <v>-365.58407524289834</v>
          </cell>
          <cell r="R202">
            <v>-272.14017883226541</v>
          </cell>
          <cell r="S202">
            <v>-283.71635542254978</v>
          </cell>
          <cell r="T202">
            <v>-269.59191676553633</v>
          </cell>
          <cell r="U202">
            <v>-138.56428899398199</v>
          </cell>
          <cell r="V202">
            <v>-159.11350664009612</v>
          </cell>
          <cell r="W202">
            <v>-85.593283111334657</v>
          </cell>
          <cell r="X202">
            <v>-91.052946931381044</v>
          </cell>
          <cell r="Y202">
            <v>-96.896868431885693</v>
          </cell>
          <cell r="Z202">
            <v>-103.61131674015107</v>
          </cell>
          <cell r="AA202" t="str">
            <v>X</v>
          </cell>
          <cell r="AB202" t="str">
            <v>adj nick</v>
          </cell>
        </row>
        <row r="203">
          <cell r="AA203" t="str">
            <v>X</v>
          </cell>
        </row>
        <row r="204">
          <cell r="B204" t="str">
            <v>d</v>
          </cell>
          <cell r="C204">
            <v>2.7631870559356835E-2</v>
          </cell>
          <cell r="D204" t="str">
            <v>Errors and omissions</v>
          </cell>
          <cell r="E204">
            <v>140.12000000000012</v>
          </cell>
          <cell r="F204">
            <v>125.44448699999998</v>
          </cell>
          <cell r="G204">
            <v>-181.14877562769536</v>
          </cell>
          <cell r="H204">
            <v>135.86338490987555</v>
          </cell>
          <cell r="I204">
            <v>-191.7452983763942</v>
          </cell>
          <cell r="J204">
            <v>315.36168349023313</v>
          </cell>
          <cell r="K204">
            <v>110.27507192260344</v>
          </cell>
          <cell r="L204">
            <v>-329.95914197575644</v>
          </cell>
          <cell r="M204">
            <v>-1199.1360003361708</v>
          </cell>
          <cell r="N204">
            <v>-93.03241551723562</v>
          </cell>
          <cell r="O204">
            <v>-56.221943410169615</v>
          </cell>
          <cell r="P204">
            <v>-144.47782151521994</v>
          </cell>
          <cell r="Q204">
            <v>-173.16481008222803</v>
          </cell>
          <cell r="R204">
            <v>-43.311142427783579</v>
          </cell>
          <cell r="S204">
            <v>-74.475783878267862</v>
          </cell>
          <cell r="T204">
            <v>83.494018561165433</v>
          </cell>
          <cell r="U204">
            <v>480.25831767714351</v>
          </cell>
          <cell r="V204">
            <v>13.270435669109304</v>
          </cell>
          <cell r="W204">
            <v>-492.01279093391122</v>
          </cell>
          <cell r="X204">
            <v>-322.81538666858182</v>
          </cell>
          <cell r="Y204">
            <v>-277.30864148751482</v>
          </cell>
          <cell r="Z204">
            <v>-298.00456568898437</v>
          </cell>
          <cell r="AA204" t="str">
            <v>X</v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AA205" t="str">
            <v>X</v>
          </cell>
        </row>
        <row r="206">
          <cell r="B206" t="str">
            <v>f</v>
          </cell>
          <cell r="C206">
            <v>1.0796541679662988</v>
          </cell>
          <cell r="D206" t="str">
            <v xml:space="preserve">               Overall balance</v>
          </cell>
          <cell r="E206">
            <v>-512.57999999999993</v>
          </cell>
          <cell r="F206">
            <v>-377.65551299999998</v>
          </cell>
          <cell r="G206">
            <v>-447.09765008032264</v>
          </cell>
          <cell r="H206">
            <v>-532.08711786508115</v>
          </cell>
          <cell r="I206">
            <v>-569.57996541342015</v>
          </cell>
          <cell r="J206">
            <v>-397.27730648321824</v>
          </cell>
          <cell r="K206">
            <v>-654.17804289431126</v>
          </cell>
          <cell r="L206">
            <v>-1077.2387621114826</v>
          </cell>
          <cell r="M206">
            <v>-1854.1192633504625</v>
          </cell>
          <cell r="N206">
            <v>-809.12638757290824</v>
          </cell>
          <cell r="O206">
            <v>-807.8706061146878</v>
          </cell>
          <cell r="P206">
            <v>-940.52025118187998</v>
          </cell>
          <cell r="Q206">
            <v>-838.96637213393922</v>
          </cell>
          <cell r="R206">
            <v>-879.07771109898067</v>
          </cell>
          <cell r="S206">
            <v>-946.10861846828925</v>
          </cell>
          <cell r="T206">
            <v>-818.98405003148901</v>
          </cell>
          <cell r="U206">
            <v>-522.43377358458463</v>
          </cell>
          <cell r="V206">
            <v>-564.04780113695847</v>
          </cell>
          <cell r="W206">
            <v>-555.07629602542715</v>
          </cell>
          <cell r="X206">
            <v>-578.14220297634836</v>
          </cell>
          <cell r="Y206">
            <v>-448.68770854846156</v>
          </cell>
          <cell r="Z206">
            <v>-164.18487186979792</v>
          </cell>
          <cell r="AA206" t="str">
            <v>X</v>
          </cell>
        </row>
        <row r="207">
          <cell r="AA207" t="str">
            <v>X</v>
          </cell>
        </row>
        <row r="208">
          <cell r="B208" t="str">
            <v>f</v>
          </cell>
          <cell r="C208">
            <v>1.0796541679662988</v>
          </cell>
          <cell r="D208" t="str">
            <v>Financing</v>
          </cell>
          <cell r="E208">
            <v>512.57999999999993</v>
          </cell>
          <cell r="F208">
            <v>377.65551299999998</v>
          </cell>
          <cell r="G208">
            <v>447.09765008032264</v>
          </cell>
          <cell r="H208">
            <v>532.08711786508115</v>
          </cell>
          <cell r="I208">
            <v>569.57996541342015</v>
          </cell>
          <cell r="J208">
            <v>397.27730648321824</v>
          </cell>
          <cell r="K208">
            <v>654.17804289431126</v>
          </cell>
          <cell r="L208">
            <v>1077.2387621114826</v>
          </cell>
          <cell r="M208">
            <v>1854.1192633504625</v>
          </cell>
          <cell r="N208">
            <v>809.12638757290824</v>
          </cell>
          <cell r="O208">
            <v>807.8706061146878</v>
          </cell>
          <cell r="P208">
            <v>733.77575360701712</v>
          </cell>
          <cell r="Q208">
            <v>456.60412932929813</v>
          </cell>
          <cell r="R208">
            <v>481.7286120700669</v>
          </cell>
          <cell r="S208">
            <v>495.0035213417554</v>
          </cell>
          <cell r="T208">
            <v>412.08268388105745</v>
          </cell>
          <cell r="U208">
            <v>522.43377358458463</v>
          </cell>
          <cell r="V208">
            <v>564.04780113695847</v>
          </cell>
          <cell r="W208">
            <v>555.07629602542727</v>
          </cell>
          <cell r="X208">
            <v>578.14220297634836</v>
          </cell>
          <cell r="Y208">
            <v>448.68770854846156</v>
          </cell>
          <cell r="Z208">
            <v>164.18487186979789</v>
          </cell>
          <cell r="AA208" t="str">
            <v>X</v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e">
            <v>#N/A</v>
          </cell>
          <cell r="Q209" t="e">
            <v>#N/A</v>
          </cell>
          <cell r="R209" t="e">
            <v>#N/A</v>
          </cell>
          <cell r="S209" t="e">
            <v>#N/A</v>
          </cell>
          <cell r="T209" t="e">
            <v>#N/A</v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>X</v>
          </cell>
          <cell r="AC209">
            <v>209</v>
          </cell>
        </row>
        <row r="210">
          <cell r="B210" t="str">
            <v>d</v>
          </cell>
          <cell r="C210">
            <v>1.0598057282800846</v>
          </cell>
          <cell r="D210" t="str">
            <v xml:space="preserve">    Net change in non-Fund arrears</v>
          </cell>
          <cell r="E210">
            <v>-74.25</v>
          </cell>
          <cell r="F210">
            <v>-50.750000000000007</v>
          </cell>
          <cell r="G210">
            <v>43.457248582899318</v>
          </cell>
          <cell r="H210">
            <v>105.31977791196044</v>
          </cell>
          <cell r="I210">
            <v>383.67010341744856</v>
          </cell>
          <cell r="J210">
            <v>-400.96665315465935</v>
          </cell>
          <cell r="K210">
            <v>361.84932160664169</v>
          </cell>
          <cell r="L210">
            <v>1045.5996595088689</v>
          </cell>
          <cell r="M210">
            <v>1854.9451045729834</v>
          </cell>
          <cell r="N210">
            <v>799.17432305159605</v>
          </cell>
          <cell r="O210">
            <v>796.7777848358794</v>
          </cell>
          <cell r="P210">
            <v>707.83575360701707</v>
          </cell>
          <cell r="Q210">
            <v>439.67412932929813</v>
          </cell>
          <cell r="R210">
            <v>439.79595194099659</v>
          </cell>
          <cell r="S210">
            <v>463.01447934175536</v>
          </cell>
          <cell r="T210">
            <v>384.81277688105746</v>
          </cell>
          <cell r="U210">
            <v>534.17265529106089</v>
          </cell>
          <cell r="V210">
            <v>566.11923996804933</v>
          </cell>
          <cell r="W210">
            <v>550.17629602542729</v>
          </cell>
          <cell r="X210">
            <v>573.24220297634838</v>
          </cell>
          <cell r="Y210">
            <v>443.78770854846158</v>
          </cell>
          <cell r="Z210">
            <v>159.28487186979788</v>
          </cell>
          <cell r="AA210" t="str">
            <v>X</v>
          </cell>
        </row>
        <row r="211">
          <cell r="B211" t="str">
            <v>f</v>
          </cell>
          <cell r="C211">
            <v>0.66759819903741668</v>
          </cell>
          <cell r="D211" t="str">
            <v xml:space="preserve">    Net Fund credit</v>
          </cell>
          <cell r="E211">
            <v>94.829999999999984</v>
          </cell>
          <cell r="F211">
            <v>46.405512999999985</v>
          </cell>
          <cell r="G211">
            <v>-35.434600000000003</v>
          </cell>
          <cell r="H211">
            <v>-18.409999999999997</v>
          </cell>
          <cell r="I211">
            <v>-97.192629999999994</v>
          </cell>
          <cell r="J211">
            <v>-105.88239999999999</v>
          </cell>
          <cell r="K211">
            <v>-111.91</v>
          </cell>
          <cell r="L211">
            <v>-23.965000000000018</v>
          </cell>
          <cell r="M211">
            <v>9.4492270000000005</v>
          </cell>
          <cell r="N211">
            <v>13.212166000000018</v>
          </cell>
          <cell r="O211">
            <v>5.3433359999999936</v>
          </cell>
          <cell r="P211">
            <v>0.23999999999999844</v>
          </cell>
          <cell r="Q211">
            <v>-8.370000000000001</v>
          </cell>
          <cell r="R211">
            <v>20.332660129070284</v>
          </cell>
          <cell r="S211">
            <v>9.6890420000000006</v>
          </cell>
          <cell r="T211">
            <v>12.069907000000001</v>
          </cell>
          <cell r="U211">
            <v>12.882</v>
          </cell>
          <cell r="V211">
            <v>8.6000000000000014</v>
          </cell>
          <cell r="W211">
            <v>4.9000000000000004</v>
          </cell>
          <cell r="X211">
            <v>4.9000000000000004</v>
          </cell>
          <cell r="Y211">
            <v>4.9000000000000004</v>
          </cell>
          <cell r="Z211">
            <v>4.9000000000000004</v>
          </cell>
          <cell r="AA211" t="str">
            <v>X</v>
          </cell>
        </row>
        <row r="212">
          <cell r="B212" t="str">
            <v>f</v>
          </cell>
          <cell r="C212" t="e">
            <v>#DIV/0!</v>
          </cell>
          <cell r="D212" t="str">
            <v xml:space="preserve">        SAF drawings</v>
          </cell>
          <cell r="E212">
            <v>0</v>
          </cell>
          <cell r="F212">
            <v>0</v>
          </cell>
          <cell r="G212">
            <v>0</v>
          </cell>
          <cell r="H212">
            <v>58.199999999999996</v>
          </cell>
          <cell r="I212">
            <v>0</v>
          </cell>
          <cell r="J212">
            <v>87.3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 t="str">
            <v>X</v>
          </cell>
        </row>
        <row r="213">
          <cell r="B213" t="str">
            <v>f</v>
          </cell>
          <cell r="C213" t="e">
            <v>#DIV/0!</v>
          </cell>
          <cell r="D213" t="str">
            <v xml:space="preserve">        Purchases (GRA)</v>
          </cell>
          <cell r="E213">
            <v>158</v>
          </cell>
          <cell r="F213">
            <v>169</v>
          </cell>
          <cell r="G213">
            <v>80.599999999999994</v>
          </cell>
          <cell r="H213">
            <v>69.8</v>
          </cell>
          <cell r="I213">
            <v>0</v>
          </cell>
          <cell r="J213">
            <v>75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 t="str">
            <v>X</v>
          </cell>
        </row>
        <row r="214">
          <cell r="B214" t="str">
            <v>f</v>
          </cell>
          <cell r="C214" t="e">
            <v>#DIV/0!</v>
          </cell>
          <cell r="D214" t="str">
            <v xml:space="preserve">        Repurchases </v>
          </cell>
          <cell r="E214">
            <v>-63.420000000000009</v>
          </cell>
          <cell r="F214">
            <v>-122.34448700000002</v>
          </cell>
          <cell r="G214">
            <v>-116.0346</v>
          </cell>
          <cell r="H214">
            <v>-146.41</v>
          </cell>
          <cell r="I214">
            <v>-197.38263000000001</v>
          </cell>
          <cell r="J214">
            <v>-167.9924</v>
          </cell>
          <cell r="K214">
            <v>-139.84450000000001</v>
          </cell>
          <cell r="L214">
            <v>-78.925000000000011</v>
          </cell>
          <cell r="M214">
            <v>-38.779772999999999</v>
          </cell>
          <cell r="N214">
            <v>-57.685833999999993</v>
          </cell>
          <cell r="O214">
            <v>-55.286664000000009</v>
          </cell>
          <cell r="P214">
            <v>-29.1</v>
          </cell>
          <cell r="Q214">
            <v>-20.37</v>
          </cell>
          <cell r="R214">
            <v>-14.607339870929714</v>
          </cell>
          <cell r="S214">
            <v>-17.46</v>
          </cell>
          <cell r="T214">
            <v>-8.7289999999999992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 t="str">
            <v>X</v>
          </cell>
        </row>
        <row r="215">
          <cell r="B215" t="str">
            <v>f</v>
          </cell>
          <cell r="C215" t="e">
            <v>#DIV/0!</v>
          </cell>
          <cell r="D215" t="str">
            <v xml:space="preserve">        Burden sharing refunds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</v>
          </cell>
          <cell r="M215">
            <v>0.8570000000000001</v>
          </cell>
          <cell r="N215">
            <v>2.2999999999999998</v>
          </cell>
          <cell r="O215">
            <v>0.3</v>
          </cell>
          <cell r="P215">
            <v>0.8</v>
          </cell>
          <cell r="Q215">
            <v>2.4710000000000001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 t="str">
            <v>X</v>
          </cell>
        </row>
        <row r="216">
          <cell r="B216" t="str">
            <v>f</v>
          </cell>
          <cell r="C216">
            <v>0.66759819903741668</v>
          </cell>
          <cell r="D216" t="str">
            <v xml:space="preserve">        Arrears </v>
          </cell>
          <cell r="E216">
            <v>0.25</v>
          </cell>
          <cell r="F216">
            <v>-0.25</v>
          </cell>
          <cell r="G216">
            <v>0</v>
          </cell>
          <cell r="H216">
            <v>0</v>
          </cell>
          <cell r="I216">
            <v>100.19000000000001</v>
          </cell>
          <cell r="J216">
            <v>-100.19</v>
          </cell>
          <cell r="K216">
            <v>27.934500000000014</v>
          </cell>
          <cell r="L216">
            <v>53.959999999999994</v>
          </cell>
          <cell r="M216">
            <v>47.372</v>
          </cell>
          <cell r="N216">
            <v>68.598000000000013</v>
          </cell>
          <cell r="O216">
            <v>60.330000000000005</v>
          </cell>
          <cell r="P216">
            <v>28.54</v>
          </cell>
          <cell r="Q216">
            <v>9.5289999999999999</v>
          </cell>
          <cell r="R216">
            <v>34.94</v>
          </cell>
          <cell r="S216">
            <v>27.149042000000001</v>
          </cell>
          <cell r="T216">
            <v>20.798907</v>
          </cell>
          <cell r="U216">
            <v>12.882</v>
          </cell>
          <cell r="V216">
            <v>8.6000000000000014</v>
          </cell>
          <cell r="W216">
            <v>4.9000000000000004</v>
          </cell>
          <cell r="X216">
            <v>4.9000000000000004</v>
          </cell>
          <cell r="Y216">
            <v>4.9000000000000004</v>
          </cell>
          <cell r="Z216">
            <v>4.9000000000000004</v>
          </cell>
          <cell r="AA216" t="str">
            <v>X</v>
          </cell>
        </row>
        <row r="217">
          <cell r="AA217" t="str">
            <v>X</v>
          </cell>
        </row>
        <row r="218">
          <cell r="B218" t="str">
            <v>f</v>
          </cell>
          <cell r="C218">
            <v>0.43343040912640907</v>
          </cell>
          <cell r="D218" t="str">
            <v xml:space="preserve">    Other reserves (increase, -)</v>
          </cell>
          <cell r="E218">
            <v>26</v>
          </cell>
          <cell r="F218">
            <v>-30</v>
          </cell>
          <cell r="G218">
            <v>35.055001497423312</v>
          </cell>
          <cell r="H218">
            <v>-72.502660046879384</v>
          </cell>
          <cell r="I218">
            <v>69.432491995971617</v>
          </cell>
          <cell r="J218">
            <v>-51.613912362122427</v>
          </cell>
          <cell r="K218">
            <v>112.48019715680773</v>
          </cell>
          <cell r="L218">
            <v>55.604102602613906</v>
          </cell>
          <cell r="M218">
            <v>-10.275068222520986</v>
          </cell>
          <cell r="N218">
            <v>-3.2601014786878295</v>
          </cell>
          <cell r="O218">
            <v>5.7494852788083364</v>
          </cell>
          <cell r="P218">
            <v>25.7</v>
          </cell>
          <cell r="Q218">
            <v>25.3</v>
          </cell>
          <cell r="R218">
            <v>21.6</v>
          </cell>
          <cell r="S218">
            <v>22.3</v>
          </cell>
          <cell r="T218">
            <v>15.2</v>
          </cell>
          <cell r="U218">
            <v>-24.620881706476222</v>
          </cell>
          <cell r="V218">
            <v>-10.67143883109091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 t="str">
            <v>X</v>
          </cell>
        </row>
        <row r="219">
          <cell r="AA219" t="str">
            <v>X</v>
          </cell>
        </row>
        <row r="220">
          <cell r="B220" t="str">
            <v>d</v>
          </cell>
          <cell r="C220" t="e">
            <v>#DIV/0!</v>
          </cell>
          <cell r="D220" t="str">
            <v xml:space="preserve">        Debt rescheduling</v>
          </cell>
          <cell r="E220">
            <v>466</v>
          </cell>
          <cell r="F220">
            <v>412</v>
          </cell>
          <cell r="G220">
            <v>404.02</v>
          </cell>
          <cell r="H220">
            <v>517.68000000000006</v>
          </cell>
          <cell r="I220">
            <v>213.67</v>
          </cell>
          <cell r="J220">
            <v>955.740272</v>
          </cell>
          <cell r="K220">
            <v>291.75852413086182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 t="str">
            <v>X</v>
          </cell>
        </row>
        <row r="221">
          <cell r="AA221" t="str">
            <v>X</v>
          </cell>
        </row>
        <row r="222">
          <cell r="B222" t="str">
            <v>f</v>
          </cell>
          <cell r="C222" t="e">
            <v>#DIV/0!</v>
          </cell>
          <cell r="D222" t="str">
            <v>Financing gap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 t="str">
            <v>X</v>
          </cell>
        </row>
        <row r="223">
          <cell r="C223" t="e">
            <v>#DIV/0!</v>
          </cell>
          <cell r="D223" t="str">
            <v xml:space="preserve">   Possible gap finance</v>
          </cell>
          <cell r="AA223" t="str">
            <v>X</v>
          </cell>
        </row>
        <row r="224">
          <cell r="B224" t="str">
            <v>f</v>
          </cell>
          <cell r="C224" t="e">
            <v>#DIV/0!</v>
          </cell>
          <cell r="D224" t="str">
            <v xml:space="preserve">      Debt relief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 t="str">
            <v>X</v>
          </cell>
        </row>
        <row r="225">
          <cell r="B225" t="str">
            <v>f</v>
          </cell>
          <cell r="C225" t="e">
            <v>#DIV/0!</v>
          </cell>
          <cell r="D225" t="str">
            <v xml:space="preserve">          Interest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 t="str">
            <v>X</v>
          </cell>
        </row>
        <row r="226">
          <cell r="B226" t="str">
            <v>f</v>
          </cell>
          <cell r="C226" t="e">
            <v>#DIV/0!</v>
          </cell>
          <cell r="D226" t="str">
            <v xml:space="preserve">          Amortization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 t="str">
            <v>X</v>
          </cell>
        </row>
        <row r="227">
          <cell r="B227" t="str">
            <v>f</v>
          </cell>
          <cell r="C227" t="e">
            <v>#DIV/0!</v>
          </cell>
          <cell r="D227" t="str">
            <v xml:space="preserve">      Program assistance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 t="str">
            <v>X</v>
          </cell>
        </row>
        <row r="228">
          <cell r="B228" t="str">
            <v>f</v>
          </cell>
          <cell r="C228" t="e">
            <v>#DIV/0!</v>
          </cell>
          <cell r="D228" t="str">
            <v xml:space="preserve">          Identified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 t="str">
            <v>X</v>
          </cell>
        </row>
        <row r="229">
          <cell r="B229" t="str">
            <v>f</v>
          </cell>
          <cell r="C229" t="e">
            <v>#DIV/0!</v>
          </cell>
          <cell r="D229" t="str">
            <v xml:space="preserve">          To be identified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 t="str">
            <v>X</v>
          </cell>
        </row>
        <row r="230">
          <cell r="AA230" t="str">
            <v>X</v>
          </cell>
        </row>
        <row r="232">
          <cell r="D232" t="str">
            <v>Memorandum items:</v>
          </cell>
          <cell r="AA232" t="str">
            <v>X</v>
          </cell>
        </row>
        <row r="233">
          <cell r="AA233" t="str">
            <v>X</v>
          </cell>
        </row>
        <row r="234">
          <cell r="B234" t="str">
            <v>f</v>
          </cell>
          <cell r="C234">
            <v>0.75132144759255659</v>
          </cell>
          <cell r="D234" t="str">
            <v>Current account balance / GDP</v>
          </cell>
          <cell r="E234">
            <v>0.26689245342946993</v>
          </cell>
          <cell r="F234">
            <v>-1.3383764237850091</v>
          </cell>
          <cell r="G234">
            <v>-5.7996329299113967</v>
          </cell>
          <cell r="H234">
            <v>-13.616634831925213</v>
          </cell>
          <cell r="I234">
            <v>-6.6347667193629194</v>
          </cell>
          <cell r="J234">
            <v>-10.090584816231749</v>
          </cell>
          <cell r="K234">
            <v>-8.4157922648072052</v>
          </cell>
          <cell r="L234">
            <v>-11.863718439818449</v>
          </cell>
          <cell r="M234">
            <v>-10.106263537096991</v>
          </cell>
          <cell r="N234">
            <v>-5.6213584055322938</v>
          </cell>
          <cell r="O234">
            <v>-4.3228191103550939</v>
          </cell>
          <cell r="P234">
            <v>-7.2091119132705952</v>
          </cell>
          <cell r="Q234">
            <v>-7.1306572980241123</v>
          </cell>
          <cell r="R234">
            <v>-15.857517148175617</v>
          </cell>
          <cell r="S234">
            <v>-9.1735529360460326</v>
          </cell>
          <cell r="T234">
            <v>-14.797911868398719</v>
          </cell>
          <cell r="U234">
            <v>-18.750545025155258</v>
          </cell>
          <cell r="V234">
            <v>-14.08768663144906</v>
          </cell>
          <cell r="W234">
            <v>4.2382156915093852</v>
          </cell>
          <cell r="X234">
            <v>0.48013453915772941</v>
          </cell>
          <cell r="Y234">
            <v>-0.27938110935983967</v>
          </cell>
          <cell r="Z234">
            <v>4.3160831904147425</v>
          </cell>
          <cell r="AA234" t="str">
            <v>X</v>
          </cell>
        </row>
        <row r="235">
          <cell r="C235">
            <v>1.312683525633437</v>
          </cell>
          <cell r="D235" t="str">
            <v xml:space="preserve">Gross Official Reserves </v>
          </cell>
          <cell r="T235">
            <v>9.5076794624328649</v>
          </cell>
          <cell r="U235">
            <v>34.128561168909087</v>
          </cell>
          <cell r="V235">
            <v>44.8</v>
          </cell>
          <cell r="W235">
            <v>34.56556742124959</v>
          </cell>
          <cell r="X235">
            <v>34.716235965191686</v>
          </cell>
          <cell r="Y235">
            <v>34.888180122964037</v>
          </cell>
          <cell r="Z235">
            <v>35.073962524135794</v>
          </cell>
          <cell r="AA235" t="str">
            <v>X</v>
          </cell>
        </row>
        <row r="236">
          <cell r="C236">
            <v>1.505091907045581</v>
          </cell>
          <cell r="D236" t="str">
            <v>Reserves in weeks of imports</v>
          </cell>
          <cell r="T236">
            <v>-0.67809380679636277</v>
          </cell>
          <cell r="U236">
            <v>-1.8324230976303417</v>
          </cell>
          <cell r="V236">
            <v>-2.7579651745268219</v>
          </cell>
          <cell r="W236">
            <v>-5.1636281518309168</v>
          </cell>
          <cell r="X236">
            <v>-4.791492322288998</v>
          </cell>
          <cell r="Y236">
            <v>-4.4845006019299554</v>
          </cell>
          <cell r="Z236">
            <v>-4.2011841465582718</v>
          </cell>
          <cell r="AA236" t="str">
            <v>X</v>
          </cell>
        </row>
        <row r="237">
          <cell r="B237" t="str">
            <v>f</v>
          </cell>
          <cell r="C237">
            <v>0.83085529620691423</v>
          </cell>
          <cell r="D237" t="str">
            <v>Net aid and debt relief / GDP</v>
          </cell>
          <cell r="E237">
            <v>4.3381029556657129</v>
          </cell>
          <cell r="F237">
            <v>2.9736348724466168</v>
          </cell>
          <cell r="G237">
            <v>3.8900011056993491</v>
          </cell>
          <cell r="H237">
            <v>8.0890694509091059</v>
          </cell>
          <cell r="I237">
            <v>2.3883506170176938</v>
          </cell>
          <cell r="J237">
            <v>11.660935025839436</v>
          </cell>
          <cell r="K237">
            <v>-0.2002393654439715</v>
          </cell>
          <cell r="L237">
            <v>-4.8975303282029703</v>
          </cell>
          <cell r="M237">
            <v>-6.7608346003720738</v>
          </cell>
          <cell r="N237">
            <v>-7.6192389921102519</v>
          </cell>
          <cell r="O237">
            <v>-8.1636441883134623</v>
          </cell>
          <cell r="P237">
            <v>-4.399225121434573</v>
          </cell>
          <cell r="Q237">
            <v>-2.1973776067020729</v>
          </cell>
          <cell r="R237">
            <v>-5.7902124612329713</v>
          </cell>
          <cell r="S237">
            <v>-3.0012541236597579</v>
          </cell>
          <cell r="T237">
            <v>-4.3805456721486262</v>
          </cell>
          <cell r="U237">
            <v>-4.0527686350098167</v>
          </cell>
          <cell r="V237">
            <v>-3.3672642846991727</v>
          </cell>
          <cell r="W237">
            <v>-0.13103983193565641</v>
          </cell>
          <cell r="X237">
            <v>-3.7774786370396702</v>
          </cell>
          <cell r="Y237">
            <v>-2.0891485467779791</v>
          </cell>
          <cell r="Z237">
            <v>-1.8170160450123103</v>
          </cell>
          <cell r="AA237" t="str">
            <v>X</v>
          </cell>
        </row>
        <row r="238">
          <cell r="AA238" t="str">
            <v>X</v>
          </cell>
        </row>
        <row r="239">
          <cell r="AA239" t="str">
            <v>X</v>
          </cell>
        </row>
        <row r="240">
          <cell r="D240" t="str">
            <v xml:space="preserve">   Sources:  Data provided by the DRC authorities;  and Fund staff estimates.</v>
          </cell>
          <cell r="AA240" t="str">
            <v>X</v>
          </cell>
        </row>
        <row r="241">
          <cell r="AA241" t="str">
            <v>X</v>
          </cell>
        </row>
        <row r="244">
          <cell r="D244" t="str">
            <v>TABLE  4</v>
          </cell>
          <cell r="AA244" t="str">
            <v>X</v>
          </cell>
        </row>
        <row r="245">
          <cell r="D245" t="str">
            <v>Table 4b: Democratic Republic of Congo -  Balance of Payments</v>
          </cell>
          <cell r="AA245" t="str">
            <v>X</v>
          </cell>
        </row>
        <row r="246">
          <cell r="D246" t="str">
            <v>(millions of Congolese Francs)</v>
          </cell>
          <cell r="AA246" t="str">
            <v>X</v>
          </cell>
        </row>
        <row r="247">
          <cell r="E247">
            <v>1984</v>
          </cell>
          <cell r="F247">
            <v>1985</v>
          </cell>
          <cell r="G247">
            <v>1986</v>
          </cell>
          <cell r="H247">
            <v>1987</v>
          </cell>
          <cell r="I247">
            <v>1988</v>
          </cell>
          <cell r="J247">
            <v>1989</v>
          </cell>
          <cell r="K247">
            <v>1990</v>
          </cell>
          <cell r="L247">
            <v>1991</v>
          </cell>
          <cell r="M247">
            <v>1992</v>
          </cell>
          <cell r="N247">
            <v>1993</v>
          </cell>
          <cell r="O247">
            <v>1994</v>
          </cell>
          <cell r="P247">
            <v>1995</v>
          </cell>
          <cell r="Q247">
            <v>1996</v>
          </cell>
          <cell r="R247">
            <v>1997</v>
          </cell>
          <cell r="S247">
            <v>1998</v>
          </cell>
          <cell r="T247">
            <v>1999</v>
          </cell>
          <cell r="U247">
            <v>2000</v>
          </cell>
          <cell r="V247">
            <v>2001</v>
          </cell>
          <cell r="W247">
            <v>2002</v>
          </cell>
          <cell r="X247">
            <v>2003</v>
          </cell>
          <cell r="Y247">
            <v>2004</v>
          </cell>
          <cell r="Z247">
            <v>2005</v>
          </cell>
          <cell r="AA247" t="str">
            <v>X</v>
          </cell>
        </row>
        <row r="248">
          <cell r="D248" t="str">
            <v/>
          </cell>
          <cell r="T248" t="str">
            <v>est.</v>
          </cell>
          <cell r="U248" t="str">
            <v>est.</v>
          </cell>
          <cell r="V248" t="str">
            <v>proj.</v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>X</v>
          </cell>
        </row>
        <row r="249">
          <cell r="AA249" t="str">
            <v>X</v>
          </cell>
        </row>
        <row r="250">
          <cell r="C250">
            <v>3.7536231884057969</v>
          </cell>
          <cell r="D250" t="str">
            <v>CFR per USD (period average)</v>
          </cell>
          <cell r="P250">
            <v>7.0400000000000004E-2</v>
          </cell>
          <cell r="Q250">
            <v>0.50184899999999999</v>
          </cell>
          <cell r="R250">
            <v>1.1313439999999999</v>
          </cell>
          <cell r="S250">
            <v>1.6066</v>
          </cell>
          <cell r="T250">
            <v>11</v>
          </cell>
          <cell r="U250">
            <v>69</v>
          </cell>
          <cell r="V250">
            <v>259</v>
          </cell>
          <cell r="W250">
            <v>259</v>
          </cell>
          <cell r="X250">
            <v>259</v>
          </cell>
          <cell r="Y250">
            <v>259</v>
          </cell>
          <cell r="Z250">
            <v>259</v>
          </cell>
          <cell r="AA250" t="str">
            <v>X</v>
          </cell>
        </row>
        <row r="251">
          <cell r="D251" t="str">
            <v>percent change</v>
          </cell>
          <cell r="Q251">
            <v>612.85369318181813</v>
          </cell>
          <cell r="R251">
            <v>125.43514084913987</v>
          </cell>
          <cell r="S251">
            <v>42.008089493558117</v>
          </cell>
          <cell r="T251">
            <v>584.67571268517361</v>
          </cell>
          <cell r="U251">
            <v>527.27272727272725</v>
          </cell>
          <cell r="V251">
            <v>275.36231884057969</v>
          </cell>
          <cell r="AA251" t="str">
            <v>X</v>
          </cell>
        </row>
        <row r="253">
          <cell r="C253">
            <v>2.7053529899502946</v>
          </cell>
          <cell r="D253" t="str">
            <v>Current account</v>
          </cell>
          <cell r="P253">
            <v>-25.954333416595805</v>
          </cell>
          <cell r="Q253">
            <v>-314.54283946855031</v>
          </cell>
          <cell r="R253">
            <v>-940.62713923422257</v>
          </cell>
          <cell r="S253">
            <v>-1347.9154646234917</v>
          </cell>
          <cell r="T253">
            <v>-10612.257495065254</v>
          </cell>
          <cell r="U253">
            <v>-58736.269796749089</v>
          </cell>
          <cell r="V253">
            <v>-158902.34311316232</v>
          </cell>
          <cell r="W253">
            <v>63472.835618535843</v>
          </cell>
          <cell r="X253">
            <v>8269.2407209859211</v>
          </cell>
          <cell r="Y253">
            <v>-5533.4700515030463</v>
          </cell>
          <cell r="Z253">
            <v>98307.844427927761</v>
          </cell>
          <cell r="AA253" t="str">
            <v>X</v>
          </cell>
        </row>
        <row r="254">
          <cell r="D254" t="str">
            <v>Excluding official grants</v>
          </cell>
          <cell r="P254">
            <v>-49.91868810750556</v>
          </cell>
          <cell r="Q254">
            <v>-425.50318300430234</v>
          </cell>
          <cell r="R254">
            <v>-1015.9739336098053</v>
          </cell>
          <cell r="S254">
            <v>-1640.5896550527339</v>
          </cell>
          <cell r="T254">
            <v>-12057.646988295346</v>
          </cell>
          <cell r="U254">
            <v>-68225.43338607224</v>
          </cell>
          <cell r="V254">
            <v>-204847.47865112781</v>
          </cell>
          <cell r="AA254" t="str">
            <v>X</v>
          </cell>
        </row>
        <row r="256">
          <cell r="D256" t="str">
            <v>Trade balance on goods and services</v>
          </cell>
          <cell r="P256">
            <v>-9.9694796048713634</v>
          </cell>
          <cell r="Q256">
            <v>-116.96727631898254</v>
          </cell>
          <cell r="R256">
            <v>-344.56264588044888</v>
          </cell>
          <cell r="S256">
            <v>-638.02551332276153</v>
          </cell>
          <cell r="T256">
            <v>-5389.8863936250891</v>
          </cell>
          <cell r="U256">
            <v>-30910.788914784913</v>
          </cell>
          <cell r="V256">
            <v>-69499.652683066932</v>
          </cell>
        </row>
        <row r="257">
          <cell r="D257" t="str">
            <v>Exports of goods and services</v>
          </cell>
          <cell r="P257">
            <v>132.27493250340424</v>
          </cell>
          <cell r="Q257">
            <v>872.11013183695013</v>
          </cell>
          <cell r="R257">
            <v>1420.0030685770764</v>
          </cell>
          <cell r="S257">
            <v>1992.7172920164383</v>
          </cell>
          <cell r="T257">
            <v>10966.03438266336</v>
          </cell>
          <cell r="U257">
            <v>57202.049331358845</v>
          </cell>
          <cell r="V257">
            <v>216440.44730874232</v>
          </cell>
        </row>
        <row r="258">
          <cell r="D258" t="str">
            <v>Imports of goods and services</v>
          </cell>
          <cell r="P258">
            <v>-142.24441210827561</v>
          </cell>
          <cell r="Q258">
            <v>-989.07740815593263</v>
          </cell>
          <cell r="R258">
            <v>-1764.5657144575252</v>
          </cell>
          <cell r="S258">
            <v>-2630.7428053392</v>
          </cell>
          <cell r="T258">
            <v>-16355.920776288449</v>
          </cell>
          <cell r="U258">
            <v>-88112.838246143758</v>
          </cell>
          <cell r="V258">
            <v>-285940.09999180923</v>
          </cell>
          <cell r="AA258" t="str">
            <v>X</v>
          </cell>
        </row>
        <row r="259">
          <cell r="D259" t="str">
            <v>of which: Aid related imports /2</v>
          </cell>
          <cell r="P259">
            <v>-25.142797692425884</v>
          </cell>
          <cell r="Q259">
            <v>-110.960343535752</v>
          </cell>
          <cell r="R259">
            <v>-77.837598544000002</v>
          </cell>
          <cell r="S259">
            <v>-294.19967020065297</v>
          </cell>
          <cell r="T259">
            <v>-1445.3894932300927</v>
          </cell>
          <cell r="U259">
            <v>-7605.8875941267042</v>
          </cell>
          <cell r="V259">
            <v>-43712.197287499999</v>
          </cell>
          <cell r="AA259" t="str">
            <v>X</v>
          </cell>
        </row>
        <row r="260">
          <cell r="AA260" t="str">
            <v>X</v>
          </cell>
        </row>
        <row r="261">
          <cell r="C261">
            <v>1.3346434866847798</v>
          </cell>
          <cell r="D261" t="str">
            <v xml:space="preserve">    Merchandise trade</v>
          </cell>
          <cell r="P261">
            <v>21.182984024106958</v>
          </cell>
          <cell r="Q261">
            <v>125.03475353955864</v>
          </cell>
          <cell r="R261">
            <v>63.51189855024267</v>
          </cell>
          <cell r="S261">
            <v>-80.324863342558842</v>
          </cell>
          <cell r="T261">
            <v>-2220.8081268783326</v>
          </cell>
          <cell r="U261">
            <v>-18971.51185952111</v>
          </cell>
          <cell r="V261">
            <v>-25320.204735872907</v>
          </cell>
          <cell r="W261">
            <v>144061.52175494612</v>
          </cell>
          <cell r="X261">
            <v>145312.5045392568</v>
          </cell>
          <cell r="Y261">
            <v>147043.9114149799</v>
          </cell>
          <cell r="Z261">
            <v>154436.92106393838</v>
          </cell>
          <cell r="AA261" t="str">
            <v>X</v>
          </cell>
        </row>
        <row r="262">
          <cell r="C262">
            <v>3.8003222843906408</v>
          </cell>
          <cell r="D262" t="str">
            <v xml:space="preserve">        Exports, f.o.b.</v>
          </cell>
          <cell r="P262">
            <v>116.3018024263514</v>
          </cell>
          <cell r="Q262">
            <v>829.06169383326733</v>
          </cell>
          <cell r="R262">
            <v>1344.8145304693744</v>
          </cell>
          <cell r="S262">
            <v>1895.8582724513656</v>
          </cell>
          <cell r="T262">
            <v>10266.821786496002</v>
          </cell>
          <cell r="U262">
            <v>52462.016512531081</v>
          </cell>
          <cell r="V262">
            <v>199372.57043664163</v>
          </cell>
          <cell r="W262">
            <v>218617.41666921848</v>
          </cell>
          <cell r="X262">
            <v>226261.66124816236</v>
          </cell>
          <cell r="Y262">
            <v>238438.33876145957</v>
          </cell>
          <cell r="Z262">
            <v>252555.33050771896</v>
          </cell>
          <cell r="AA262" t="str">
            <v>X</v>
          </cell>
        </row>
        <row r="263">
          <cell r="C263">
            <v>3.1454805648438873</v>
          </cell>
          <cell r="D263" t="str">
            <v xml:space="preserve">        Imports, f.o.b.  /1</v>
          </cell>
          <cell r="P263">
            <v>-95.118818402244443</v>
          </cell>
          <cell r="Q263">
            <v>-704.02694029370866</v>
          </cell>
          <cell r="R263">
            <v>-1281.3026319191317</v>
          </cell>
          <cell r="S263">
            <v>-1976.1831357939245</v>
          </cell>
          <cell r="T263">
            <v>-12487.629913374336</v>
          </cell>
          <cell r="U263">
            <v>-71433.528372052184</v>
          </cell>
          <cell r="V263">
            <v>-224692.77517251455</v>
          </cell>
          <cell r="W263">
            <v>-74555.894914272358</v>
          </cell>
          <cell r="X263">
            <v>-80949.156708905575</v>
          </cell>
          <cell r="Y263">
            <v>-91394.427346479672</v>
          </cell>
          <cell r="Z263">
            <v>-98118.409443780562</v>
          </cell>
          <cell r="AA263" t="str">
            <v>X</v>
          </cell>
        </row>
        <row r="264">
          <cell r="AA264" t="str">
            <v>X</v>
          </cell>
        </row>
        <row r="265">
          <cell r="C265">
            <v>3.700345317618384</v>
          </cell>
          <cell r="D265" t="str">
            <v xml:space="preserve">    Services</v>
          </cell>
          <cell r="P265">
            <v>-31.152463628978321</v>
          </cell>
          <cell r="Q265">
            <v>-242.00202985854116</v>
          </cell>
          <cell r="R265">
            <v>-408.07454443069156</v>
          </cell>
          <cell r="S265">
            <v>-557.70064998020268</v>
          </cell>
          <cell r="T265">
            <v>-3169.0782667467565</v>
          </cell>
          <cell r="U265">
            <v>-11939.277055263805</v>
          </cell>
          <cell r="V265">
            <v>-44179.447947194029</v>
          </cell>
          <cell r="W265">
            <v>-20153.301574297304</v>
          </cell>
          <cell r="X265">
            <v>-19476.50291641353</v>
          </cell>
          <cell r="Y265">
            <v>-13780.871715150566</v>
          </cell>
          <cell r="Z265">
            <v>-11675.206566310122</v>
          </cell>
          <cell r="AA265" t="str">
            <v>X</v>
          </cell>
        </row>
        <row r="266">
          <cell r="C266">
            <v>3.6007929743241043</v>
          </cell>
          <cell r="D266" t="str">
            <v xml:space="preserve">        Receipts</v>
          </cell>
          <cell r="P266">
            <v>15.973130077052845</v>
          </cell>
          <cell r="Q266">
            <v>43.048438003682804</v>
          </cell>
          <cell r="R266">
            <v>75.188538107702243</v>
          </cell>
          <cell r="S266">
            <v>96.859019565072813</v>
          </cell>
          <cell r="T266">
            <v>699.21259616735699</v>
          </cell>
          <cell r="U266">
            <v>4740.0328188277663</v>
          </cell>
          <cell r="V266">
            <v>17067.8768721007</v>
          </cell>
          <cell r="W266">
            <v>22661.764816051695</v>
          </cell>
          <cell r="X266">
            <v>26061.029538459443</v>
          </cell>
          <cell r="Y266">
            <v>29970.183969228357</v>
          </cell>
          <cell r="Z266">
            <v>34465.711564612611</v>
          </cell>
          <cell r="AA266" t="str">
            <v>X</v>
          </cell>
        </row>
        <row r="267">
          <cell r="C267">
            <v>3.6720538968121144</v>
          </cell>
          <cell r="D267" t="str">
            <v xml:space="preserve">        Expenditure</v>
          </cell>
          <cell r="P267">
            <v>-47.125593706031168</v>
          </cell>
          <cell r="Q267">
            <v>-285.05046786222397</v>
          </cell>
          <cell r="R267">
            <v>-483.2630825383938</v>
          </cell>
          <cell r="S267">
            <v>-654.55966954527548</v>
          </cell>
          <cell r="T267">
            <v>-3868.2908629141134</v>
          </cell>
          <cell r="U267">
            <v>-16679.30987409157</v>
          </cell>
          <cell r="V267">
            <v>-61247.324819294729</v>
          </cell>
          <cell r="W267">
            <v>-42815.066390348999</v>
          </cell>
          <cell r="X267">
            <v>-45537.532454872977</v>
          </cell>
          <cell r="Y267">
            <v>-43751.055684378924</v>
          </cell>
          <cell r="Z267">
            <v>-46140.918130922735</v>
          </cell>
          <cell r="AA267" t="str">
            <v>X</v>
          </cell>
        </row>
        <row r="268">
          <cell r="AA268" t="str">
            <v>X</v>
          </cell>
        </row>
        <row r="269">
          <cell r="C269">
            <v>4.0956147292919578</v>
          </cell>
          <cell r="D269" t="str">
            <v xml:space="preserve">    Income</v>
          </cell>
          <cell r="P269">
            <v>-31.192180496152019</v>
          </cell>
          <cell r="Q269">
            <v>-239.54084538025052</v>
          </cell>
          <cell r="R269">
            <v>-542.20082149270888</v>
          </cell>
          <cell r="S269">
            <v>-762.84589193684758</v>
          </cell>
          <cell r="T269">
            <v>-4723.0273847363233</v>
          </cell>
          <cell r="U269">
            <v>-28253.084610342117</v>
          </cell>
          <cell r="V269">
            <v>-115713.74947804911</v>
          </cell>
          <cell r="W269">
            <v>-117577.2481573134</v>
          </cell>
          <cell r="X269">
            <v>-118477.41624383349</v>
          </cell>
          <cell r="Y269">
            <v>-119353.79311752561</v>
          </cell>
          <cell r="Z269">
            <v>-25114.139078848821</v>
          </cell>
          <cell r="AA269" t="str">
            <v>X</v>
          </cell>
        </row>
        <row r="270">
          <cell r="C270">
            <v>3.7877199875898975</v>
          </cell>
          <cell r="D270" t="str">
            <v xml:space="preserve">        Receipts</v>
          </cell>
          <cell r="P270">
            <v>0.97199574505392583</v>
          </cell>
          <cell r="Q270">
            <v>5.0769656613679972</v>
          </cell>
          <cell r="R270">
            <v>11.759265984702527</v>
          </cell>
          <cell r="S270">
            <v>15.995779648618058</v>
          </cell>
          <cell r="T270">
            <v>114.27285083221842</v>
          </cell>
          <cell r="U270">
            <v>1119.0480551167279</v>
          </cell>
          <cell r="V270">
            <v>4238.6406854392317</v>
          </cell>
          <cell r="W270">
            <v>4325.5373240772715</v>
          </cell>
          <cell r="X270">
            <v>4416.0295826966158</v>
          </cell>
          <cell r="Y270">
            <v>4508.491993858589</v>
          </cell>
          <cell r="Z270">
            <v>4601.473140280199</v>
          </cell>
          <cell r="AA270" t="str">
            <v>X</v>
          </cell>
        </row>
        <row r="271">
          <cell r="C271">
            <v>4.0838842562001103</v>
          </cell>
          <cell r="D271" t="str">
            <v xml:space="preserve">        Expenditure</v>
          </cell>
          <cell r="P271">
            <v>-32.164176241205944</v>
          </cell>
          <cell r="Q271">
            <v>-244.61781104161852</v>
          </cell>
          <cell r="R271">
            <v>-553.96008747741143</v>
          </cell>
          <cell r="S271">
            <v>-778.84167158546563</v>
          </cell>
          <cell r="T271">
            <v>-4837.3002355685421</v>
          </cell>
          <cell r="U271">
            <v>-29372.132665458845</v>
          </cell>
          <cell r="V271">
            <v>-119952.39016348835</v>
          </cell>
          <cell r="W271">
            <v>-121902.78548139066</v>
          </cell>
          <cell r="X271">
            <v>-122893.44582653011</v>
          </cell>
          <cell r="Y271">
            <v>-123862.28511138419</v>
          </cell>
          <cell r="Z271">
            <v>-29715.612219129016</v>
          </cell>
          <cell r="AA271" t="str">
            <v>X</v>
          </cell>
        </row>
        <row r="272">
          <cell r="D272" t="str">
            <v xml:space="preserve">           of which: interest on public debt</v>
          </cell>
          <cell r="P272">
            <v>-32.620119607595683</v>
          </cell>
          <cell r="Q272">
            <v>-168.72163379999998</v>
          </cell>
          <cell r="R272">
            <v>-428.43997279999991</v>
          </cell>
          <cell r="S272">
            <v>-590.90748000000008</v>
          </cell>
          <cell r="T272">
            <v>-3952.3</v>
          </cell>
          <cell r="U272">
            <v>-26417.452416905915</v>
          </cell>
          <cell r="V272">
            <v>-109137.3875702095</v>
          </cell>
          <cell r="AA272" t="str">
            <v>X</v>
          </cell>
        </row>
        <row r="273">
          <cell r="D273" t="str">
            <v>Scheduled</v>
          </cell>
          <cell r="P273">
            <v>-23.26395960759568</v>
          </cell>
          <cell r="Q273">
            <v>-86.970431700000006</v>
          </cell>
          <cell r="R273">
            <v>-210.2037152</v>
          </cell>
          <cell r="S273">
            <v>-232.79634000000001</v>
          </cell>
          <cell r="T273">
            <v>-1170.4000000000001</v>
          </cell>
          <cell r="U273">
            <v>-6897.3524169059156</v>
          </cell>
          <cell r="V273">
            <v>-24770.727570209488</v>
          </cell>
          <cell r="AA273" t="str">
            <v>X</v>
          </cell>
        </row>
        <row r="274">
          <cell r="C274">
            <v>4.3220403583998035</v>
          </cell>
          <cell r="D274" t="str">
            <v xml:space="preserve">Arrears </v>
          </cell>
          <cell r="P274">
            <v>-9.3561599999999991</v>
          </cell>
          <cell r="Q274">
            <v>-81.751202099999986</v>
          </cell>
          <cell r="R274">
            <v>-218.23625759999996</v>
          </cell>
          <cell r="S274">
            <v>-358.11113999999998</v>
          </cell>
          <cell r="T274">
            <v>-2781.8999999999996</v>
          </cell>
          <cell r="U274">
            <v>-19520.099999999999</v>
          </cell>
          <cell r="V274">
            <v>-84366.66</v>
          </cell>
          <cell r="W274">
            <v>-109277.97170271605</v>
          </cell>
          <cell r="X274">
            <v>-109426.02474634172</v>
          </cell>
          <cell r="Y274">
            <v>-109349.02428297357</v>
          </cell>
          <cell r="Z274">
            <v>-14002.663178510404</v>
          </cell>
          <cell r="AA274" t="str">
            <v>X</v>
          </cell>
        </row>
        <row r="275">
          <cell r="C275">
            <v>3.6871191296562662</v>
          </cell>
          <cell r="D275" t="str">
            <v xml:space="preserve">        of which: IMF charges</v>
          </cell>
          <cell r="P275">
            <v>-1.5912160645924922</v>
          </cell>
          <cell r="Q275">
            <v>-8.9132585005936384</v>
          </cell>
          <cell r="R275">
            <v>-17.954027796472971</v>
          </cell>
          <cell r="S275">
            <v>-26.122751457001684</v>
          </cell>
          <cell r="T275">
            <v>-154.34533797634975</v>
          </cell>
          <cell r="U275">
            <v>-1175.1824169059166</v>
          </cell>
          <cell r="V275">
            <v>-4333.0375702094907</v>
          </cell>
          <cell r="W275">
            <v>-4079.9417027160657</v>
          </cell>
          <cell r="X275">
            <v>-4062.2347463417273</v>
          </cell>
          <cell r="Y275">
            <v>-4042.2142829735744</v>
          </cell>
          <cell r="Z275">
            <v>-4020.8031785104035</v>
          </cell>
          <cell r="AA275" t="str">
            <v>X</v>
          </cell>
        </row>
        <row r="276">
          <cell r="AA276" t="str">
            <v>X</v>
          </cell>
        </row>
        <row r="277">
          <cell r="C277">
            <v>61.531407005643842</v>
          </cell>
          <cell r="D277" t="str">
            <v xml:space="preserve">    Current unrequited transfers</v>
          </cell>
          <cell r="P277">
            <v>15.20732668442758</v>
          </cell>
          <cell r="Q277">
            <v>41.965282230682732</v>
          </cell>
          <cell r="R277">
            <v>-53.863671861064901</v>
          </cell>
          <cell r="S277">
            <v>52.955940636117482</v>
          </cell>
          <cell r="T277">
            <v>-499.34371670384087</v>
          </cell>
          <cell r="U277">
            <v>427.60372837793875</v>
          </cell>
          <cell r="V277">
            <v>26311.059047953728</v>
          </cell>
          <cell r="W277">
            <v>57141.863595200412</v>
          </cell>
          <cell r="X277">
            <v>910.65534197615398</v>
          </cell>
          <cell r="Y277">
            <v>-19442.716633806784</v>
          </cell>
          <cell r="Z277">
            <v>-19339.730990851695</v>
          </cell>
          <cell r="AA277" t="str">
            <v>X</v>
          </cell>
        </row>
        <row r="278">
          <cell r="C278">
            <v>4.8418530364110524</v>
          </cell>
          <cell r="D278" t="str">
            <v xml:space="preserve">        Official</v>
          </cell>
          <cell r="P278">
            <v>23.964354690909751</v>
          </cell>
          <cell r="Q278">
            <v>110.96034353575202</v>
          </cell>
          <cell r="R278">
            <v>75.346794375582689</v>
          </cell>
          <cell r="S278">
            <v>292.67419042924217</v>
          </cell>
          <cell r="T278">
            <v>1445.3894932300927</v>
          </cell>
          <cell r="U278">
            <v>9489.1635893231487</v>
          </cell>
          <cell r="V278">
            <v>45945.135537965485</v>
          </cell>
          <cell r="W278">
            <v>76698.608947062545</v>
          </cell>
          <cell r="X278">
            <v>20382.524374027409</v>
          </cell>
          <cell r="Y278">
            <v>-66.813459222703713</v>
          </cell>
          <cell r="Z278">
            <v>-66.459556669593454</v>
          </cell>
          <cell r="AA278" t="str">
            <v>X</v>
          </cell>
        </row>
        <row r="279">
          <cell r="C279">
            <v>2.1667435619592901</v>
          </cell>
          <cell r="D279" t="str">
            <v xml:space="preserve">        Private</v>
          </cell>
          <cell r="P279">
            <v>-8.7570280064821731</v>
          </cell>
          <cell r="Q279">
            <v>-68.995061305069285</v>
          </cell>
          <cell r="R279">
            <v>-129.21046623664759</v>
          </cell>
          <cell r="S279">
            <v>-239.7182497931247</v>
          </cell>
          <cell r="T279">
            <v>-1944.7332099339335</v>
          </cell>
          <cell r="U279">
            <v>-9061.5598609452099</v>
          </cell>
          <cell r="V279">
            <v>-19634.076490011754</v>
          </cell>
          <cell r="W279">
            <v>-19556.745351862133</v>
          </cell>
          <cell r="X279">
            <v>-19471.869032051254</v>
          </cell>
          <cell r="Y279">
            <v>-19375.903174584077</v>
          </cell>
          <cell r="Z279">
            <v>-19273.271434182101</v>
          </cell>
          <cell r="AA279" t="str">
            <v>X</v>
          </cell>
        </row>
        <row r="280">
          <cell r="AA280" t="str">
            <v>X</v>
          </cell>
        </row>
        <row r="281">
          <cell r="C281">
            <v>1.1244275339788661</v>
          </cell>
          <cell r="D281" t="str">
            <v>Capital and financial account</v>
          </cell>
          <cell r="P281">
            <v>-59.0574452533927</v>
          </cell>
          <cell r="Q281">
            <v>-278.57556898680048</v>
          </cell>
          <cell r="R281">
            <v>-618.57424511129886</v>
          </cell>
          <cell r="S281">
            <v>-983.07385778118362</v>
          </cell>
          <cell r="T281">
            <v>-6119.989171850204</v>
          </cell>
          <cell r="U281">
            <v>-32488.172041247784</v>
          </cell>
          <cell r="V281">
            <v>-36530.595171821391</v>
          </cell>
          <cell r="W281">
            <v>-84736.920274926189</v>
          </cell>
          <cell r="X281">
            <v>-93988.039471252137</v>
          </cell>
          <cell r="Y281">
            <v>-51718.671492004811</v>
          </cell>
          <cell r="Z281">
            <v>-53839.856803508439</v>
          </cell>
          <cell r="AA281" t="str">
            <v>X</v>
          </cell>
        </row>
        <row r="282">
          <cell r="AA282" t="str">
            <v>X</v>
          </cell>
        </row>
        <row r="283">
          <cell r="C283">
            <v>-16.11849957374254</v>
          </cell>
          <cell r="D283" t="str">
            <v>Capital account</v>
          </cell>
          <cell r="P283">
            <v>0</v>
          </cell>
          <cell r="Q283">
            <v>0</v>
          </cell>
          <cell r="R283">
            <v>0</v>
          </cell>
          <cell r="S283">
            <v>1.5254797714107684</v>
          </cell>
          <cell r="T283">
            <v>0</v>
          </cell>
          <cell r="U283">
            <v>-703.8</v>
          </cell>
          <cell r="V283">
            <v>11344.199999999999</v>
          </cell>
          <cell r="W283">
            <v>6618.5599952260445</v>
          </cell>
          <cell r="X283">
            <v>6644.7310563169258</v>
          </cell>
          <cell r="Y283">
            <v>6673.6949075663815</v>
          </cell>
          <cell r="Z283">
            <v>6706.7486882602816</v>
          </cell>
          <cell r="AA283" t="str">
            <v>X</v>
          </cell>
        </row>
        <row r="284">
          <cell r="C284" t="e">
            <v>#DIV/0!</v>
          </cell>
          <cell r="D284" t="str">
            <v xml:space="preserve">    Official grants</v>
          </cell>
          <cell r="P284">
            <v>0</v>
          </cell>
          <cell r="Q284">
            <v>0</v>
          </cell>
          <cell r="R284">
            <v>0</v>
          </cell>
          <cell r="S284">
            <v>1.5254797714107684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 t="str">
            <v>X</v>
          </cell>
        </row>
        <row r="285">
          <cell r="C285" t="e">
            <v>#DIV/0!</v>
          </cell>
          <cell r="D285" t="str">
            <v xml:space="preserve">    Debt cancellation 1/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 t="str">
            <v>X</v>
          </cell>
        </row>
        <row r="286">
          <cell r="C286">
            <v>-16.11849957374254</v>
          </cell>
          <cell r="D286" t="str">
            <v xml:space="preserve"> Private grants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-703.8</v>
          </cell>
          <cell r="V286">
            <v>11344.199999999999</v>
          </cell>
          <cell r="W286">
            <v>6618.5599952260445</v>
          </cell>
          <cell r="X286">
            <v>6644.7310563169258</v>
          </cell>
          <cell r="Y286">
            <v>6673.6949075663815</v>
          </cell>
          <cell r="Z286">
            <v>6706.7486882602816</v>
          </cell>
          <cell r="AA286" t="str">
            <v>X</v>
          </cell>
        </row>
        <row r="287">
          <cell r="AA287" t="str">
            <v>X</v>
          </cell>
        </row>
        <row r="288">
          <cell r="C288">
            <v>1.5062369364948422</v>
          </cell>
          <cell r="D288" t="str">
            <v>Financial account</v>
          </cell>
          <cell r="P288">
            <v>-59.0574452533927</v>
          </cell>
          <cell r="Q288">
            <v>-278.57556898680048</v>
          </cell>
          <cell r="R288">
            <v>-618.57424511129886</v>
          </cell>
          <cell r="S288">
            <v>-984.59933755259442</v>
          </cell>
          <cell r="T288">
            <v>-6119.989171850204</v>
          </cell>
          <cell r="U288">
            <v>-31784.372041247785</v>
          </cell>
          <cell r="V288">
            <v>-47874.795171821381</v>
          </cell>
          <cell r="W288">
            <v>-91355.480270152242</v>
          </cell>
          <cell r="X288">
            <v>-100632.77052756905</v>
          </cell>
          <cell r="Y288">
            <v>-58392.36639957119</v>
          </cell>
          <cell r="Z288">
            <v>-60546.605491768714</v>
          </cell>
          <cell r="AA288" t="str">
            <v>X</v>
          </cell>
        </row>
        <row r="289">
          <cell r="AA289" t="str">
            <v>X</v>
          </cell>
        </row>
        <row r="290">
          <cell r="C290">
            <v>3.7179166399075201</v>
          </cell>
          <cell r="D290" t="str">
            <v xml:space="preserve">    Official capital </v>
          </cell>
          <cell r="P290">
            <v>-39.828129430409192</v>
          </cell>
          <cell r="Q290">
            <v>-168.49831388198524</v>
          </cell>
          <cell r="R290">
            <v>-356.2104603348626</v>
          </cell>
          <cell r="S290">
            <v>-613.61438820477997</v>
          </cell>
          <cell r="T290">
            <v>-3833.4074634012863</v>
          </cell>
          <cell r="U290">
            <v>-23356.5</v>
          </cell>
          <cell r="V290">
            <v>-86837.51999999999</v>
          </cell>
          <cell r="W290">
            <v>-80313.31</v>
          </cell>
          <cell r="X290">
            <v>-87086.16</v>
          </cell>
          <cell r="Y290">
            <v>-42948.149843198822</v>
          </cell>
          <cell r="Z290">
            <v>-42948.149843198822</v>
          </cell>
          <cell r="AA290" t="str">
            <v>X</v>
          </cell>
        </row>
        <row r="291">
          <cell r="C291" t="e">
            <v>#DIV/0!</v>
          </cell>
          <cell r="D291" t="str">
            <v xml:space="preserve">        Disbursements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 t="str">
            <v>X</v>
          </cell>
        </row>
        <row r="292">
          <cell r="C292">
            <v>3.7179166399075201</v>
          </cell>
          <cell r="D292" t="str">
            <v xml:space="preserve">        Amortization</v>
          </cell>
          <cell r="P292">
            <v>-39.828129430409192</v>
          </cell>
          <cell r="Q292">
            <v>-168.49831388198524</v>
          </cell>
          <cell r="R292">
            <v>-356.2104603348626</v>
          </cell>
          <cell r="S292">
            <v>-613.61438820477997</v>
          </cell>
          <cell r="T292">
            <v>-3833.4074634012863</v>
          </cell>
          <cell r="U292">
            <v>-23356.5</v>
          </cell>
          <cell r="V292">
            <v>-86837.51999999999</v>
          </cell>
          <cell r="W292">
            <v>-80313.31</v>
          </cell>
          <cell r="X292">
            <v>-87086.16</v>
          </cell>
          <cell r="Y292">
            <v>-42948.149843198822</v>
          </cell>
          <cell r="Z292">
            <v>-42948.149843198822</v>
          </cell>
          <cell r="AA292" t="str">
            <v>X</v>
          </cell>
        </row>
        <row r="293">
          <cell r="C293">
            <v>-4.62307978069515</v>
          </cell>
          <cell r="D293" t="str">
            <v xml:space="preserve">    Private and short-term capital</v>
          </cell>
          <cell r="P293">
            <v>-19.229315822983505</v>
          </cell>
          <cell r="Q293">
            <v>-110.07725510481524</v>
          </cell>
          <cell r="R293">
            <v>-262.36378477643615</v>
          </cell>
          <cell r="S293">
            <v>-370.98494934781434</v>
          </cell>
          <cell r="T293">
            <v>-2286.5817084489177</v>
          </cell>
          <cell r="U293">
            <v>-8427.8720412477869</v>
          </cell>
          <cell r="V293">
            <v>38962.724828178609</v>
          </cell>
          <cell r="W293">
            <v>-11042.170270152254</v>
          </cell>
          <cell r="X293">
            <v>-13546.61052756905</v>
          </cell>
          <cell r="Y293">
            <v>-15444.216556372368</v>
          </cell>
          <cell r="Z293">
            <v>-17598.455648569896</v>
          </cell>
          <cell r="AA293" t="str">
            <v>X</v>
          </cell>
        </row>
        <row r="294">
          <cell r="C294">
            <v>22.214308961767461</v>
          </cell>
          <cell r="D294" t="str">
            <v xml:space="preserve">        Inflows</v>
          </cell>
          <cell r="P294">
            <v>15.082133977420082</v>
          </cell>
          <cell r="Q294">
            <v>156.27433606245862</v>
          </cell>
          <cell r="R294">
            <v>161.29114761683695</v>
          </cell>
          <cell r="S294">
            <v>247.30585210289223</v>
          </cell>
          <cell r="T294">
            <v>1768.2083430876892</v>
          </cell>
          <cell r="U294">
            <v>4178.6400000000003</v>
          </cell>
          <cell r="V294">
            <v>92825.599999999991</v>
          </cell>
          <cell r="W294">
            <v>17818.623551196259</v>
          </cell>
          <cell r="X294">
            <v>17021.855983295864</v>
          </cell>
          <cell r="Y294">
            <v>16925.858282535039</v>
          </cell>
          <cell r="Z294">
            <v>16831.35523394644</v>
          </cell>
          <cell r="AA294" t="str">
            <v>X</v>
          </cell>
        </row>
        <row r="295">
          <cell r="C295">
            <v>4.2726231487016504</v>
          </cell>
          <cell r="D295" t="str">
            <v xml:space="preserve">        Outflows</v>
          </cell>
          <cell r="P295">
            <v>-34.311449800403587</v>
          </cell>
          <cell r="Q295">
            <v>-266.35159116727385</v>
          </cell>
          <cell r="R295">
            <v>-423.65493239327304</v>
          </cell>
          <cell r="S295">
            <v>-618.29080145070657</v>
          </cell>
          <cell r="T295">
            <v>-4054.7900515366068</v>
          </cell>
          <cell r="U295">
            <v>-12606.512041247786</v>
          </cell>
          <cell r="V295">
            <v>-53862.875171821383</v>
          </cell>
          <cell r="W295">
            <v>-28860.79382134851</v>
          </cell>
          <cell r="X295">
            <v>-30568.466510864913</v>
          </cell>
          <cell r="Y295">
            <v>-32370.074838907407</v>
          </cell>
          <cell r="Z295">
            <v>-34429.810882516336</v>
          </cell>
          <cell r="AA295" t="str">
            <v>X</v>
          </cell>
        </row>
        <row r="296">
          <cell r="AA296" t="str">
            <v>X</v>
          </cell>
        </row>
        <row r="297">
          <cell r="C297">
            <v>2.0150594167787143E-2</v>
          </cell>
          <cell r="D297" t="str">
            <v>Errors and omissions</v>
          </cell>
          <cell r="P297">
            <v>-15.42922352834529</v>
          </cell>
          <cell r="Q297">
            <v>260.45283406017961</v>
          </cell>
          <cell r="R297">
            <v>809.26911247676856</v>
          </cell>
          <cell r="S297">
            <v>1252.2495244275915</v>
          </cell>
          <cell r="T297">
            <v>10534.328023588318</v>
          </cell>
          <cell r="U297">
            <v>43661.673704174631</v>
          </cell>
          <cell r="V297">
            <v>879.80866749916652</v>
          </cell>
          <cell r="W297">
            <v>-165899.46314057728</v>
          </cell>
          <cell r="X297">
            <v>-108376.18846106225</v>
          </cell>
          <cell r="Y297">
            <v>-92639.74805064722</v>
          </cell>
          <cell r="Z297">
            <v>-99026.256606023177</v>
          </cell>
          <cell r="AA297" t="str">
            <v>X</v>
          </cell>
        </row>
        <row r="298">
          <cell r="AA298" t="str">
            <v>X</v>
          </cell>
        </row>
        <row r="299">
          <cell r="C299">
            <v>4.0904500989112176</v>
          </cell>
          <cell r="D299" t="str">
            <v xml:space="preserve">               Overall balance</v>
          </cell>
          <cell r="P299">
            <v>-100.44100219833381</v>
          </cell>
          <cell r="Q299">
            <v>-332.66557439517112</v>
          </cell>
          <cell r="R299">
            <v>-749.93227186875276</v>
          </cell>
          <cell r="S299">
            <v>-1078.7397979770838</v>
          </cell>
          <cell r="T299">
            <v>-6197.9186433271398</v>
          </cell>
          <cell r="U299">
            <v>-47562.768133822246</v>
          </cell>
          <cell r="V299">
            <v>-194553.12961748452</v>
          </cell>
          <cell r="W299">
            <v>-187163.54779696761</v>
          </cell>
          <cell r="X299">
            <v>-194094.98721132849</v>
          </cell>
          <cell r="Y299">
            <v>-149891.8895941551</v>
          </cell>
          <cell r="Z299">
            <v>-54558.268981603847</v>
          </cell>
          <cell r="AA299" t="str">
            <v>X</v>
          </cell>
        </row>
        <row r="300">
          <cell r="AA300" t="str">
            <v>X</v>
          </cell>
        </row>
        <row r="301">
          <cell r="C301">
            <v>4.0904500989112176</v>
          </cell>
          <cell r="D301" t="str">
            <v>Financing</v>
          </cell>
          <cell r="P301">
            <v>78.362132009929411</v>
          </cell>
          <cell r="Q301">
            <v>332.66557439517112</v>
          </cell>
          <cell r="R301">
            <v>749.93227186875276</v>
          </cell>
          <cell r="S301">
            <v>1078.7397979770838</v>
          </cell>
          <cell r="T301">
            <v>6197.9186433271398</v>
          </cell>
          <cell r="U301">
            <v>47562.768133822246</v>
          </cell>
          <cell r="V301">
            <v>194553.12961748452</v>
          </cell>
          <cell r="W301">
            <v>187163.54779696764</v>
          </cell>
          <cell r="X301">
            <v>194094.98721132847</v>
          </cell>
          <cell r="Y301">
            <v>149891.88959415507</v>
          </cell>
          <cell r="Z301">
            <v>54558.268981603855</v>
          </cell>
          <cell r="AA301" t="str">
            <v>X</v>
          </cell>
        </row>
        <row r="302">
          <cell r="AA302" t="str">
            <v>X</v>
          </cell>
        </row>
        <row r="303">
          <cell r="C303">
            <v>3.9433481546960971</v>
          </cell>
          <cell r="D303" t="str">
            <v xml:space="preserve">    Net change in non-Fund arrears</v>
          </cell>
          <cell r="P303">
            <v>75.591920955195903</v>
          </cell>
          <cell r="Q303">
            <v>320.33097684612341</v>
          </cell>
          <cell r="R303">
            <v>684.6534939673063</v>
          </cell>
          <cell r="S303">
            <v>1009.0274601516405</v>
          </cell>
          <cell r="T303">
            <v>5787.7663326178608</v>
          </cell>
          <cell r="U303">
            <v>48598.77</v>
          </cell>
          <cell r="V303">
            <v>191641.87000000002</v>
          </cell>
          <cell r="W303">
            <v>185511.34</v>
          </cell>
          <cell r="X303">
            <v>192449.94999999998</v>
          </cell>
          <cell r="Y303">
            <v>148254.95984319883</v>
          </cell>
          <cell r="Z303">
            <v>52930.009843198815</v>
          </cell>
          <cell r="AA303" t="str">
            <v>X</v>
          </cell>
        </row>
        <row r="304">
          <cell r="C304">
            <v>2.4840138678292747</v>
          </cell>
          <cell r="D304" t="str">
            <v xml:space="preserve">    Net Fund credit  /4</v>
          </cell>
          <cell r="P304">
            <v>2.5630325872630422E-2</v>
          </cell>
          <cell r="Q304">
            <v>-6.0980851438588166</v>
          </cell>
          <cell r="R304">
            <v>31.652921627812844</v>
          </cell>
          <cell r="S304">
            <v>21.11491082192796</v>
          </cell>
          <cell r="T304">
            <v>181.5371151099308</v>
          </cell>
          <cell r="U304">
            <v>1171.9981338222512</v>
          </cell>
          <cell r="V304">
            <v>2911.2596174845021</v>
          </cell>
          <cell r="W304">
            <v>1652.2077969676629</v>
          </cell>
          <cell r="X304">
            <v>1645.0372113284682</v>
          </cell>
          <cell r="Y304">
            <v>1636.9297509562412</v>
          </cell>
          <cell r="Z304">
            <v>1628.2591384050397</v>
          </cell>
          <cell r="AA304" t="str">
            <v>X</v>
          </cell>
        </row>
        <row r="305">
          <cell r="C305" t="e">
            <v>#DIV/0!</v>
          </cell>
          <cell r="D305" t="str">
            <v xml:space="preserve">        SAF drawings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 t="str">
            <v>X</v>
          </cell>
        </row>
        <row r="306">
          <cell r="C306" t="e">
            <v>#DIV/0!</v>
          </cell>
          <cell r="D306" t="str">
            <v xml:space="preserve">        Purchases (GRA)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 t="str">
            <v>X</v>
          </cell>
        </row>
        <row r="307">
          <cell r="C307" t="e">
            <v>#DIV/0!</v>
          </cell>
          <cell r="D307" t="str">
            <v xml:space="preserve">        Repurchases </v>
          </cell>
          <cell r="P307">
            <v>-3.1076770120564787</v>
          </cell>
          <cell r="Q307">
            <v>-14.840859543656403</v>
          </cell>
          <cell r="R307">
            <v>-22.7400144</v>
          </cell>
          <cell r="S307">
            <v>-38.04982401261779</v>
          </cell>
          <cell r="T307">
            <v>-131.28829226228385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 t="str">
            <v>X</v>
          </cell>
        </row>
        <row r="308">
          <cell r="C308" t="e">
            <v>#DIV/0!</v>
          </cell>
          <cell r="D308" t="str">
            <v xml:space="preserve">        Burden sharing refunds</v>
          </cell>
          <cell r="P308">
            <v>8.5434419575435849E-2</v>
          </cell>
          <cell r="Q308">
            <v>1.8002829618249865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 t="str">
            <v>X</v>
          </cell>
        </row>
        <row r="309">
          <cell r="C309">
            <v>2.4840138678292747</v>
          </cell>
          <cell r="D309" t="str">
            <v xml:space="preserve">        Arrears </v>
          </cell>
          <cell r="P309">
            <v>3.047872918353673</v>
          </cell>
          <cell r="Q309">
            <v>6.9424914379725999</v>
          </cell>
          <cell r="R309">
            <v>54.392936027812844</v>
          </cell>
          <cell r="S309">
            <v>59.164734834545747</v>
          </cell>
          <cell r="T309">
            <v>312.82540737221467</v>
          </cell>
          <cell r="U309">
            <v>1171.9981338222512</v>
          </cell>
          <cell r="V309">
            <v>2911.2596174845021</v>
          </cell>
          <cell r="W309">
            <v>1652.2077969676629</v>
          </cell>
          <cell r="X309">
            <v>1645.0372113284682</v>
          </cell>
          <cell r="Y309">
            <v>1636.9297509562412</v>
          </cell>
          <cell r="Z309">
            <v>1628.2591384050397</v>
          </cell>
          <cell r="AA309" t="str">
            <v>X</v>
          </cell>
        </row>
        <row r="310">
          <cell r="AA310" t="str">
            <v>X</v>
          </cell>
        </row>
        <row r="311">
          <cell r="C311">
            <v>0</v>
          </cell>
          <cell r="D311" t="str">
            <v xml:space="preserve">    Other reserves (increase, -)</v>
          </cell>
          <cell r="P311">
            <v>2.7445807288608766</v>
          </cell>
          <cell r="Q311">
            <v>18.432682692906578</v>
          </cell>
          <cell r="R311">
            <v>33.625856273633595</v>
          </cell>
          <cell r="S311">
            <v>48.597427003515271</v>
          </cell>
          <cell r="T311">
            <v>228.61519559934868</v>
          </cell>
          <cell r="U311">
            <v>-2208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 t="str">
            <v>X</v>
          </cell>
        </row>
        <row r="312">
          <cell r="AA312" t="str">
            <v>X</v>
          </cell>
        </row>
        <row r="313">
          <cell r="C313" t="e">
            <v>#DIV/0!</v>
          </cell>
          <cell r="D313" t="str">
            <v xml:space="preserve">    Debt rescheduling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 t="str">
            <v>X</v>
          </cell>
        </row>
        <row r="314">
          <cell r="AA314" t="str">
            <v>X</v>
          </cell>
        </row>
        <row r="315">
          <cell r="C315" t="e">
            <v>#DIV/0!</v>
          </cell>
          <cell r="D315" t="str">
            <v>Financing gap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 t="str">
            <v>X</v>
          </cell>
        </row>
        <row r="316">
          <cell r="C316" t="e">
            <v>#DIV/0!</v>
          </cell>
          <cell r="D316" t="str">
            <v xml:space="preserve">   Possible gap finance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 t="str">
            <v>X</v>
          </cell>
        </row>
        <row r="317">
          <cell r="C317" t="e">
            <v>#DIV/0!</v>
          </cell>
          <cell r="D317" t="str">
            <v xml:space="preserve">      Debt relief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 t="str">
            <v>X</v>
          </cell>
        </row>
        <row r="318">
          <cell r="C318" t="e">
            <v>#DIV/0!</v>
          </cell>
          <cell r="D318" t="str">
            <v xml:space="preserve">          Interest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 t="str">
            <v>X</v>
          </cell>
        </row>
        <row r="319">
          <cell r="C319" t="e">
            <v>#DIV/0!</v>
          </cell>
          <cell r="D319" t="str">
            <v xml:space="preserve">          Amortization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 t="str">
            <v>X</v>
          </cell>
        </row>
        <row r="320">
          <cell r="C320" t="e">
            <v>#DIV/0!</v>
          </cell>
          <cell r="D320" t="str">
            <v xml:space="preserve">      Program assistance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 t="str">
            <v>X</v>
          </cell>
        </row>
        <row r="321">
          <cell r="C321" t="e">
            <v>#DIV/0!</v>
          </cell>
          <cell r="D321" t="str">
            <v xml:space="preserve">          Identified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 t="str">
            <v>X</v>
          </cell>
        </row>
        <row r="322">
          <cell r="C322" t="e">
            <v>#DIV/0!</v>
          </cell>
          <cell r="D322" t="str">
            <v xml:space="preserve">          To be identified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 t="str">
            <v>X</v>
          </cell>
        </row>
        <row r="323">
          <cell r="AA323" t="str">
            <v>X</v>
          </cell>
        </row>
        <row r="324">
          <cell r="D324" t="str">
            <v>Memorandum items:</v>
          </cell>
          <cell r="AA324" t="str">
            <v>X</v>
          </cell>
        </row>
        <row r="325">
          <cell r="AA325" t="str">
            <v>X</v>
          </cell>
        </row>
        <row r="326">
          <cell r="D326" t="str">
            <v>(Percent of GDP)</v>
          </cell>
        </row>
        <row r="327">
          <cell r="C327">
            <v>0.75132144759255692</v>
          </cell>
          <cell r="D327" t="str">
            <v>Current account balance, percent of GDP</v>
          </cell>
          <cell r="P327">
            <v>-7.2091119132705925</v>
          </cell>
          <cell r="Q327">
            <v>-10.861285893251047</v>
          </cell>
          <cell r="R327">
            <v>-21.854719777746805</v>
          </cell>
          <cell r="S327">
            <v>-13.492647293528446</v>
          </cell>
          <cell r="T327">
            <v>-21.068607296139081</v>
          </cell>
          <cell r="U327">
            <v>-18.750545025155255</v>
          </cell>
          <cell r="V327">
            <v>-14.087686631449062</v>
          </cell>
          <cell r="W327">
            <v>4.2382156915093834</v>
          </cell>
          <cell r="X327">
            <v>0.4801345391577278</v>
          </cell>
          <cell r="Y327">
            <v>-0.27938110935984029</v>
          </cell>
          <cell r="Z327">
            <v>4.3160831904147416</v>
          </cell>
          <cell r="AA327" t="str">
            <v>X</v>
          </cell>
        </row>
        <row r="328">
          <cell r="D328" t="str">
            <v>Current account balance, excl. grants</v>
          </cell>
          <cell r="P328">
            <v>-13.865484555290042</v>
          </cell>
          <cell r="Q328">
            <v>-14.692789468380607</v>
          </cell>
          <cell r="R328">
            <v>-23.605342323647893</v>
          </cell>
          <cell r="S328">
            <v>-16.422318869396733</v>
          </cell>
          <cell r="T328">
            <v>-23.938151654348513</v>
          </cell>
          <cell r="U328">
            <v>-21.779797474252995</v>
          </cell>
          <cell r="V328">
            <v>-18.161010278019614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 t="str">
            <v>X</v>
          </cell>
        </row>
        <row r="329">
          <cell r="D329" t="str">
            <v>Trade balance on goods and services</v>
          </cell>
          <cell r="P329">
            <v>-2.7691365844375837</v>
          </cell>
          <cell r="Q329">
            <v>-4.0389252872576842</v>
          </cell>
          <cell r="R329">
            <v>-8.0056376830959319</v>
          </cell>
          <cell r="S329">
            <v>-6.3866417750026176</v>
          </cell>
          <cell r="T329">
            <v>-10.700588432847109</v>
          </cell>
          <cell r="U329">
            <v>-9.8677383040389053</v>
          </cell>
          <cell r="V329">
            <v>-6.1615789220699932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 t="str">
            <v>X</v>
          </cell>
        </row>
        <row r="330">
          <cell r="D330" t="str">
            <v>Debt service due (interest and principal) /3</v>
          </cell>
          <cell r="P330">
            <v>-20.123326877719496</v>
          </cell>
          <cell r="Q330">
            <v>-11.644335210013299</v>
          </cell>
          <cell r="R330">
            <v>-18.230725676925246</v>
          </cell>
          <cell r="S330">
            <v>-12.057275958005805</v>
          </cell>
          <cell r="T330">
            <v>-15.457032883464933</v>
          </cell>
          <cell r="U330">
            <v>-15.889479177051605</v>
          </cell>
          <cell r="V330">
            <v>-17.374401354863462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 t="str">
            <v>X</v>
          </cell>
        </row>
        <row r="331">
          <cell r="D331" t="str">
            <v>GDP at market prices (millions CFD)</v>
          </cell>
          <cell r="Q331">
            <v>2896</v>
          </cell>
          <cell r="R331">
            <v>4304</v>
          </cell>
          <cell r="S331">
            <v>9990</v>
          </cell>
          <cell r="T331">
            <v>50370</v>
          </cell>
          <cell r="U331">
            <v>313251</v>
          </cell>
          <cell r="V331">
            <v>1127952</v>
          </cell>
          <cell r="AA331" t="str">
            <v>X</v>
          </cell>
        </row>
        <row r="332">
          <cell r="C332">
            <v>3.7536231884057969</v>
          </cell>
          <cell r="D332" t="str">
            <v>Gross official reserves, millions of CFR</v>
          </cell>
          <cell r="P332">
            <v>0</v>
          </cell>
          <cell r="Q332">
            <v>0</v>
          </cell>
          <cell r="R332">
            <v>38.465695999999994</v>
          </cell>
          <cell r="S332">
            <v>48.198</v>
          </cell>
          <cell r="T332">
            <v>143</v>
          </cell>
          <cell r="U332">
            <v>3105</v>
          </cell>
          <cell r="V332">
            <v>11655</v>
          </cell>
          <cell r="W332">
            <v>45</v>
          </cell>
          <cell r="X332">
            <v>45</v>
          </cell>
          <cell r="Y332">
            <v>45</v>
          </cell>
          <cell r="Z332">
            <v>45</v>
          </cell>
          <cell r="AA332" t="str">
            <v>X</v>
          </cell>
        </row>
        <row r="333">
          <cell r="C333">
            <v>1.1566841896133089</v>
          </cell>
          <cell r="D333" t="str">
            <v>Gross official reserves, weeks of imports</v>
          </cell>
          <cell r="P333">
            <v>0</v>
          </cell>
          <cell r="Q333">
            <v>0</v>
          </cell>
          <cell r="R333">
            <v>1.1335458779527061</v>
          </cell>
          <cell r="S333">
            <v>0.95269518362394445</v>
          </cell>
          <cell r="T333">
            <v>0.45463658706271914</v>
          </cell>
          <cell r="U333">
            <v>1.8324230976303417</v>
          </cell>
          <cell r="V333">
            <v>2.119534825711261</v>
          </cell>
          <cell r="W333">
            <v>5.1636281518309168</v>
          </cell>
          <cell r="X333">
            <v>4.791492322288998</v>
          </cell>
          <cell r="Y333">
            <v>4.4845006019299554</v>
          </cell>
          <cell r="Z333">
            <v>4.2011841465582718</v>
          </cell>
          <cell r="AA333" t="str">
            <v>X</v>
          </cell>
        </row>
        <row r="337">
          <cell r="AA337" t="str">
            <v>X</v>
          </cell>
        </row>
        <row r="338">
          <cell r="AA338" t="str">
            <v>X</v>
          </cell>
        </row>
        <row r="339">
          <cell r="D339" t="str">
            <v xml:space="preserve">   Sources:  Data provided by the DRC authorities;  and Fund staff estimates.</v>
          </cell>
          <cell r="AA339" t="str">
            <v>X</v>
          </cell>
        </row>
        <row r="350">
          <cell r="D350" t="str">
            <v>TABLE  5 - Derived</v>
          </cell>
          <cell r="AA350" t="str">
            <v>X</v>
          </cell>
        </row>
        <row r="351">
          <cell r="D351" t="str">
            <v>Financing requirement (US$)</v>
          </cell>
          <cell r="AA351" t="str">
            <v>X</v>
          </cell>
        </row>
        <row r="352">
          <cell r="AA352" t="str">
            <v>X</v>
          </cell>
        </row>
        <row r="353">
          <cell r="E353">
            <v>1984</v>
          </cell>
          <cell r="F353">
            <v>1985</v>
          </cell>
          <cell r="G353">
            <v>1986</v>
          </cell>
          <cell r="H353">
            <v>1987</v>
          </cell>
          <cell r="I353">
            <v>1988</v>
          </cell>
          <cell r="J353">
            <v>1989</v>
          </cell>
          <cell r="K353">
            <v>1990</v>
          </cell>
          <cell r="L353">
            <v>1991</v>
          </cell>
          <cell r="M353">
            <v>1992</v>
          </cell>
          <cell r="N353">
            <v>1993</v>
          </cell>
          <cell r="O353">
            <v>1994</v>
          </cell>
          <cell r="P353">
            <v>1995</v>
          </cell>
          <cell r="Q353">
            <v>1996</v>
          </cell>
          <cell r="R353">
            <v>1997</v>
          </cell>
          <cell r="S353">
            <v>1998</v>
          </cell>
          <cell r="T353">
            <v>1999</v>
          </cell>
          <cell r="U353">
            <v>2000</v>
          </cell>
          <cell r="V353">
            <v>2001</v>
          </cell>
          <cell r="W353">
            <v>2002</v>
          </cell>
          <cell r="X353">
            <v>2003</v>
          </cell>
          <cell r="Y353">
            <v>2004</v>
          </cell>
          <cell r="Z353">
            <v>2005</v>
          </cell>
          <cell r="AA353" t="str">
            <v>X</v>
          </cell>
        </row>
        <row r="354">
          <cell r="D354" t="str">
            <v/>
          </cell>
          <cell r="AA354" t="str">
            <v>X</v>
          </cell>
        </row>
        <row r="355">
          <cell r="AA355" t="str">
            <v>X</v>
          </cell>
        </row>
        <row r="356">
          <cell r="B356" t="str">
            <v>f</v>
          </cell>
          <cell r="C356">
            <v>0.72073110543077334</v>
          </cell>
          <cell r="D356" t="str">
            <v xml:space="preserve">  Current account deficit</v>
          </cell>
          <cell r="E356">
            <v>-19.885193999999977</v>
          </cell>
          <cell r="F356">
            <v>98.894115999999912</v>
          </cell>
          <cell r="G356">
            <v>451.20871817524835</v>
          </cell>
          <cell r="H356">
            <v>1089.3675212794849</v>
          </cell>
          <cell r="I356">
            <v>590.67091852439989</v>
          </cell>
          <cell r="J356">
            <v>862.73155350651734</v>
          </cell>
          <cell r="K356">
            <v>719.70917579381171</v>
          </cell>
          <cell r="L356">
            <v>962.69745555583461</v>
          </cell>
          <cell r="M356">
            <v>755.97158598374176</v>
          </cell>
          <cell r="N356">
            <v>378.37338323139761</v>
          </cell>
          <cell r="O356">
            <v>281.86813795811833</v>
          </cell>
          <cell r="P356">
            <v>368.66950875846322</v>
          </cell>
          <cell r="Q356">
            <v>411.48599549023373</v>
          </cell>
          <cell r="R356">
            <v>603.27145241189112</v>
          </cell>
          <cell r="S356">
            <v>570.42072594983108</v>
          </cell>
          <cell r="T356">
            <v>677.60983710113044</v>
          </cell>
          <cell r="U356">
            <v>851.25028690940712</v>
          </cell>
          <cell r="V356">
            <v>613.52256028247996</v>
          </cell>
          <cell r="W356">
            <v>-245.06886339203032</v>
          </cell>
          <cell r="X356">
            <v>-31.927570351297103</v>
          </cell>
          <cell r="Y356">
            <v>21.364749233602453</v>
          </cell>
          <cell r="Z356">
            <v>-379.56696690319603</v>
          </cell>
          <cell r="AA356" t="str">
            <v>X</v>
          </cell>
        </row>
        <row r="357">
          <cell r="AA357" t="str">
            <v>X</v>
          </cell>
        </row>
        <row r="358">
          <cell r="B358" t="str">
            <v>f</v>
          </cell>
          <cell r="C358">
            <v>0.7998962235156073</v>
          </cell>
          <cell r="D358" t="str">
            <v xml:space="preserve">      C/A Ex. official transfers</v>
          </cell>
          <cell r="E358">
            <v>23.677731000000023</v>
          </cell>
          <cell r="F358">
            <v>148.6457759999999</v>
          </cell>
          <cell r="G358">
            <v>497.24097605024838</v>
          </cell>
          <cell r="H358">
            <v>1144.4587263418657</v>
          </cell>
          <cell r="I358">
            <v>647.07676572439982</v>
          </cell>
          <cell r="J358">
            <v>931.76718560531583</v>
          </cell>
          <cell r="K358">
            <v>773.88143809844019</v>
          </cell>
          <cell r="L358">
            <v>988.12786405583449</v>
          </cell>
          <cell r="M358">
            <v>763.94408598374184</v>
          </cell>
          <cell r="N358">
            <v>384.82838323139759</v>
          </cell>
          <cell r="O358">
            <v>380.40845072044647</v>
          </cell>
          <cell r="P358">
            <v>709.07227425434041</v>
          </cell>
          <cell r="Q358">
            <v>632.58904349023373</v>
          </cell>
          <cell r="R358">
            <v>669.87081951471987</v>
          </cell>
          <cell r="S358">
            <v>752.59064405591982</v>
          </cell>
          <cell r="T358">
            <v>809.0088819402298</v>
          </cell>
          <cell r="U358">
            <v>988.7743968995976</v>
          </cell>
          <cell r="V358">
            <v>790.91690598891034</v>
          </cell>
          <cell r="W358">
            <v>51.064761886203442</v>
          </cell>
          <cell r="X358">
            <v>46.769434953828039</v>
          </cell>
          <cell r="Y358">
            <v>21.106782209576572</v>
          </cell>
          <cell r="Z358">
            <v>-379.82356750809794</v>
          </cell>
          <cell r="AA358" t="str">
            <v>X</v>
          </cell>
        </row>
        <row r="359">
          <cell r="B359" t="str">
            <v>f</v>
          </cell>
          <cell r="C359">
            <v>0.99048744460856697</v>
          </cell>
          <cell r="D359" t="str">
            <v xml:space="preserve">      Amortization</v>
          </cell>
          <cell r="E359">
            <v>430.50420000000003</v>
          </cell>
          <cell r="F359">
            <v>452.84163999999998</v>
          </cell>
          <cell r="G359">
            <v>460.03548196703036</v>
          </cell>
          <cell r="H359">
            <v>493.43952752053212</v>
          </cell>
          <cell r="I359">
            <v>467.87230879999998</v>
          </cell>
          <cell r="J359">
            <v>544.81208800000002</v>
          </cell>
          <cell r="K359">
            <v>539.53649117100588</v>
          </cell>
          <cell r="L359">
            <v>611.5344884290605</v>
          </cell>
          <cell r="M359">
            <v>593.90402689972188</v>
          </cell>
          <cell r="N359">
            <v>551.7176196745105</v>
          </cell>
          <cell r="O359">
            <v>640.09836551244052</v>
          </cell>
          <cell r="P359">
            <v>565.74047486376685</v>
          </cell>
          <cell r="Q359">
            <v>335.755005752697</v>
          </cell>
          <cell r="R359">
            <v>314.85601226051728</v>
          </cell>
          <cell r="S359">
            <v>381.93351687089506</v>
          </cell>
          <cell r="T359">
            <v>348.49158758193511</v>
          </cell>
          <cell r="U359">
            <v>338.50000000000006</v>
          </cell>
          <cell r="V359">
            <v>335.28</v>
          </cell>
          <cell r="W359">
            <v>310.08999999999997</v>
          </cell>
          <cell r="X359">
            <v>336.24</v>
          </cell>
          <cell r="Y359">
            <v>165.82297236756301</v>
          </cell>
          <cell r="Z359">
            <v>165.82297236756301</v>
          </cell>
          <cell r="AA359" t="str">
            <v>X</v>
          </cell>
        </row>
        <row r="360">
          <cell r="B360" t="str">
            <v>f</v>
          </cell>
          <cell r="C360">
            <v>1.0413895240607876</v>
          </cell>
          <cell r="D360" t="str">
            <v xml:space="preserve">      Arrears, chg</v>
          </cell>
          <cell r="E360">
            <v>75.850740000000002</v>
          </cell>
          <cell r="F360">
            <v>51.782340000000005</v>
          </cell>
          <cell r="G360">
            <v>-50.982740319999998</v>
          </cell>
          <cell r="H360">
            <v>-136.1868984223978</v>
          </cell>
          <cell r="I360">
            <v>-650.2692701847775</v>
          </cell>
          <cell r="J360">
            <v>642.36255174751614</v>
          </cell>
          <cell r="K360">
            <v>-528.83530212659514</v>
          </cell>
          <cell r="L360">
            <v>-1504.3735437536541</v>
          </cell>
          <cell r="M360">
            <v>-2679.1690274022835</v>
          </cell>
          <cell r="N360">
            <v>-1211.7017479533504</v>
          </cell>
          <cell r="O360">
            <v>-1227.1213129821606</v>
          </cell>
          <cell r="P360">
            <v>-1117.0425266129198</v>
          </cell>
          <cell r="Q360">
            <v>-652.135340080574</v>
          </cell>
          <cell r="R360">
            <v>-653.24643078950282</v>
          </cell>
          <cell r="S360">
            <v>-664.87750216991549</v>
          </cell>
          <cell r="T360">
            <v>-554.59924909000677</v>
          </cell>
          <cell r="U360">
            <v>-721.31548020032244</v>
          </cell>
          <cell r="V360">
            <v>-751.17038462349228</v>
          </cell>
          <cell r="W360">
            <v>-722.6391806832728</v>
          </cell>
          <cell r="X360">
            <v>-749.4014950244341</v>
          </cell>
          <cell r="Y360">
            <v>-578.73316445619707</v>
          </cell>
          <cell r="Z360">
            <v>-210.64968718765971</v>
          </cell>
          <cell r="AA360" t="str">
            <v>X</v>
          </cell>
        </row>
        <row r="361">
          <cell r="B361" t="str">
            <v>f</v>
          </cell>
          <cell r="C361">
            <v>0.42964282562451794</v>
          </cell>
          <cell r="D361" t="str">
            <v xml:space="preserve">      Reserves</v>
          </cell>
          <cell r="E361">
            <v>-26.650259999999999</v>
          </cell>
          <cell r="F361">
            <v>30.460199999999997</v>
          </cell>
          <cell r="G361">
            <v>-41.125476106732108</v>
          </cell>
          <cell r="H361">
            <v>93.751739653418795</v>
          </cell>
          <cell r="I361">
            <v>-93.311714643226182</v>
          </cell>
          <cell r="J361">
            <v>66.156648309274047</v>
          </cell>
          <cell r="K361">
            <v>-152.60638269052734</v>
          </cell>
          <cell r="L361">
            <v>-76.075309016792247</v>
          </cell>
          <cell r="M361">
            <v>14.471112345069864</v>
          </cell>
          <cell r="N361">
            <v>4.5521971089604225</v>
          </cell>
          <cell r="O361">
            <v>-8.2315387272487026</v>
          </cell>
          <cell r="P361">
            <v>-38.98552171677381</v>
          </cell>
          <cell r="Q361">
            <v>-36.72953954856257</v>
          </cell>
          <cell r="R361">
            <v>-29.722044111811787</v>
          </cell>
          <cell r="S361">
            <v>-30.248616334815928</v>
          </cell>
          <cell r="T361">
            <v>-20.78319959994079</v>
          </cell>
          <cell r="U361">
            <v>32.463708953565735</v>
          </cell>
          <cell r="V361">
            <v>13.947799645061945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 t="str">
            <v>X</v>
          </cell>
        </row>
        <row r="362">
          <cell r="B362" t="str">
            <v>f</v>
          </cell>
          <cell r="C362" t="e">
            <v>#DIV/0!</v>
          </cell>
          <cell r="D362" t="str">
            <v xml:space="preserve">      Repurchases</v>
          </cell>
          <cell r="E362">
            <v>65.006134200000005</v>
          </cell>
          <cell r="F362">
            <v>124.22125143058001</v>
          </cell>
          <cell r="G362">
            <v>136.128311682</v>
          </cell>
          <cell r="H362">
            <v>189.3198428</v>
          </cell>
          <cell r="I362">
            <v>265.26646410960001</v>
          </cell>
          <cell r="J362">
            <v>215.325938624</v>
          </cell>
          <cell r="K362">
            <v>189.73262693000001</v>
          </cell>
          <cell r="L362">
            <v>107.98202800000001</v>
          </cell>
          <cell r="M362">
            <v>54.616323672605262</v>
          </cell>
          <cell r="N362">
            <v>80.548807599837232</v>
          </cell>
          <cell r="O362">
            <v>79.15392313356989</v>
          </cell>
          <cell r="P362">
            <v>44.143139375802249</v>
          </cell>
          <cell r="Q362">
            <v>29.572360498190498</v>
          </cell>
          <cell r="R362">
            <v>20.100000000000001</v>
          </cell>
          <cell r="S362">
            <v>23.683445793985925</v>
          </cell>
          <cell r="T362">
            <v>11.935299296571259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 t="str">
            <v>X</v>
          </cell>
        </row>
        <row r="363">
          <cell r="AA363" t="str">
            <v>X</v>
          </cell>
        </row>
        <row r="364">
          <cell r="B364" t="str">
            <v>f</v>
          </cell>
          <cell r="C364">
            <v>0.60927402222426075</v>
          </cell>
          <cell r="D364" t="str">
            <v xml:space="preserve">  Financing requirement</v>
          </cell>
          <cell r="E364">
            <v>568.38854520000007</v>
          </cell>
          <cell r="F364">
            <v>807.95120743057987</v>
          </cell>
          <cell r="G364">
            <v>1001.2965532725467</v>
          </cell>
          <cell r="H364">
            <v>1784.7829378934186</v>
          </cell>
          <cell r="I364">
            <v>636.63455380599612</v>
          </cell>
          <cell r="J364">
            <v>2400.4244122861064</v>
          </cell>
          <cell r="K364">
            <v>821.70887138232376</v>
          </cell>
          <cell r="L364">
            <v>127.1955277144488</v>
          </cell>
          <cell r="M364">
            <v>-1252.2334785011446</v>
          </cell>
          <cell r="N364">
            <v>-190.05474033864459</v>
          </cell>
          <cell r="O364">
            <v>-135.69211234295241</v>
          </cell>
          <cell r="P364">
            <v>162.92784016421581</v>
          </cell>
          <cell r="Q364">
            <v>309.05153011198468</v>
          </cell>
          <cell r="R364">
            <v>321.8583568739225</v>
          </cell>
          <cell r="S364">
            <v>463.08148821606932</v>
          </cell>
          <cell r="T364">
            <v>594.05332012878853</v>
          </cell>
          <cell r="U364">
            <v>638.42262565284091</v>
          </cell>
          <cell r="V364">
            <v>388.97432101047985</v>
          </cell>
          <cell r="W364">
            <v>-361.4844187970694</v>
          </cell>
          <cell r="X364">
            <v>-366.39206007060602</v>
          </cell>
          <cell r="Y364">
            <v>-391.80340987905748</v>
          </cell>
          <cell r="Z364">
            <v>-424.65028232819463</v>
          </cell>
          <cell r="AA364" t="str">
            <v>X</v>
          </cell>
        </row>
        <row r="365">
          <cell r="AA365" t="str">
            <v>X</v>
          </cell>
        </row>
        <row r="366">
          <cell r="B366" t="str">
            <v>f</v>
          </cell>
          <cell r="C366">
            <v>1.2899145154917473</v>
          </cell>
          <cell r="D366" t="str">
            <v xml:space="preserve">      Grants</v>
          </cell>
          <cell r="E366">
            <v>43.562925</v>
          </cell>
          <cell r="F366">
            <v>49.751660000000001</v>
          </cell>
          <cell r="G366">
            <v>46.032257874999999</v>
          </cell>
          <cell r="H366">
            <v>55.091205062380737</v>
          </cell>
          <cell r="I366">
            <v>56.405847200000011</v>
          </cell>
          <cell r="J366">
            <v>69.035632098798558</v>
          </cell>
          <cell r="K366">
            <v>54.172262304628525</v>
          </cell>
          <cell r="L366">
            <v>25.430408499999999</v>
          </cell>
          <cell r="M366">
            <v>7.9725000000000001</v>
          </cell>
          <cell r="N366">
            <v>6.455000000000001</v>
          </cell>
          <cell r="O366">
            <v>98.540312762328156</v>
          </cell>
          <cell r="P366">
            <v>340.40276549587713</v>
          </cell>
          <cell r="Q366">
            <v>221.10304800000003</v>
          </cell>
          <cell r="R366">
            <v>66.599367102828751</v>
          </cell>
          <cell r="S366">
            <v>182.16991810608874</v>
          </cell>
          <cell r="T366">
            <v>131.39904483909933</v>
          </cell>
          <cell r="U366">
            <v>137.52410999019057</v>
          </cell>
          <cell r="V366">
            <v>177.39434570643044</v>
          </cell>
          <cell r="W366">
            <v>296.13362527823375</v>
          </cell>
          <cell r="X366">
            <v>78.697005305125131</v>
          </cell>
          <cell r="Y366">
            <v>-0.25796702402588306</v>
          </cell>
          <cell r="Z366">
            <v>-0.25660060490190523</v>
          </cell>
          <cell r="AA366" t="str">
            <v>X</v>
          </cell>
        </row>
        <row r="367">
          <cell r="B367" t="str">
            <v>f</v>
          </cell>
          <cell r="D367" t="str">
            <v xml:space="preserve">      Loans</v>
          </cell>
          <cell r="E367">
            <v>135.30132</v>
          </cell>
          <cell r="F367">
            <v>157.3777</v>
          </cell>
          <cell r="G367">
            <v>284.23014947568998</v>
          </cell>
          <cell r="H367">
            <v>439.89964948463381</v>
          </cell>
          <cell r="I367">
            <v>467.5569999999999</v>
          </cell>
          <cell r="J367">
            <v>383.45703342175062</v>
          </cell>
          <cell r="K367">
            <v>224.23229485423107</v>
          </cell>
          <cell r="L367">
            <v>221.47532140000001</v>
          </cell>
          <cell r="M367">
            <v>66.897642089053761</v>
          </cell>
          <cell r="N367">
            <v>13.96336015525705</v>
          </cell>
          <cell r="O367">
            <v>1.5999999999999999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 t="str">
            <v>X</v>
          </cell>
        </row>
        <row r="368">
          <cell r="B368" t="str">
            <v>f</v>
          </cell>
          <cell r="C368">
            <v>-1.2316312929265074</v>
          </cell>
          <cell r="D368" t="str">
            <v xml:space="preserve">      Net private capital</v>
          </cell>
          <cell r="E368">
            <v>-524.39511599999992</v>
          </cell>
          <cell r="F368">
            <v>-265.71447800000004</v>
          </cell>
          <cell r="G368">
            <v>176.91403600000001</v>
          </cell>
          <cell r="H368">
            <v>113.92034800000003</v>
          </cell>
          <cell r="I368">
            <v>-86.01088</v>
          </cell>
          <cell r="J368">
            <v>-191.62312</v>
          </cell>
          <cell r="K368">
            <v>-273.38310999999999</v>
          </cell>
          <cell r="L368">
            <v>254.0673119999999</v>
          </cell>
          <cell r="M368">
            <v>336.60076756387036</v>
          </cell>
          <cell r="N368">
            <v>-83.780160931542298</v>
          </cell>
          <cell r="O368">
            <v>-155.76897236795483</v>
          </cell>
          <cell r="P368">
            <v>-273.1436906673793</v>
          </cell>
          <cell r="Q368">
            <v>-219.34337839632087</v>
          </cell>
          <cell r="R368">
            <v>-231.90451779161435</v>
          </cell>
          <cell r="S368">
            <v>-230.91307690017075</v>
          </cell>
          <cell r="T368">
            <v>-207.87106440444705</v>
          </cell>
          <cell r="U368">
            <v>-122.14307306156211</v>
          </cell>
          <cell r="V368">
            <v>150.43523099682861</v>
          </cell>
          <cell r="W368">
            <v>-42.633862046919901</v>
          </cell>
          <cell r="X368">
            <v>-52.30351555045965</v>
          </cell>
          <cell r="Y368">
            <v>-59.630179754333469</v>
          </cell>
          <cell r="Z368">
            <v>-67.947705206833575</v>
          </cell>
          <cell r="AA368" t="str">
            <v>X</v>
          </cell>
        </row>
        <row r="369">
          <cell r="B369" t="str">
            <v>f</v>
          </cell>
          <cell r="C369" t="e">
            <v>#DIV/0!</v>
          </cell>
          <cell r="D369" t="str">
            <v xml:space="preserve">      IMF purchases</v>
          </cell>
          <cell r="E369">
            <v>161.95158000000001</v>
          </cell>
          <cell r="F369">
            <v>171.59245999999999</v>
          </cell>
          <cell r="G369">
            <v>94.557501999999999</v>
          </cell>
          <cell r="H369">
            <v>90.256984000000003</v>
          </cell>
          <cell r="I369">
            <v>0</v>
          </cell>
          <cell r="J369">
            <v>96.132000000000005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 t="str">
            <v>X</v>
          </cell>
        </row>
        <row r="370">
          <cell r="B370" t="str">
            <v>f</v>
          </cell>
          <cell r="C370" t="e">
            <v>#DIV/0!</v>
          </cell>
          <cell r="D370" t="str">
            <v xml:space="preserve">      SAF</v>
          </cell>
          <cell r="E370">
            <v>0</v>
          </cell>
          <cell r="F370">
            <v>0</v>
          </cell>
          <cell r="G370">
            <v>0</v>
          </cell>
          <cell r="H370">
            <v>75.257255999999998</v>
          </cell>
          <cell r="I370">
            <v>0</v>
          </cell>
          <cell r="J370">
            <v>111.897648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 t="str">
            <v>X</v>
          </cell>
        </row>
        <row r="371">
          <cell r="AA371" t="str">
            <v>X</v>
          </cell>
        </row>
        <row r="372">
          <cell r="B372" t="str">
            <v>f</v>
          </cell>
          <cell r="C372">
            <v>9.8139105661349951E-2</v>
          </cell>
          <cell r="D372" t="str">
            <v xml:space="preserve">  Financing gap</v>
          </cell>
          <cell r="E372">
            <v>751.96783619999997</v>
          </cell>
          <cell r="F372">
            <v>694.94386543057988</v>
          </cell>
          <cell r="G372">
            <v>399.56260792185674</v>
          </cell>
          <cell r="H372">
            <v>1010.3574953464041</v>
          </cell>
          <cell r="I372">
            <v>198.68258660599616</v>
          </cell>
          <cell r="J372">
            <v>1931.5252187655572</v>
          </cell>
          <cell r="K372">
            <v>816.68742422346418</v>
          </cell>
          <cell r="L372">
            <v>-373.77751418555107</v>
          </cell>
          <cell r="M372">
            <v>-1663.7043881540687</v>
          </cell>
          <cell r="N372">
            <v>-126.69293956235934</v>
          </cell>
          <cell r="O372">
            <v>-80.063452737325733</v>
          </cell>
          <cell r="P372">
            <v>95.668765335717978</v>
          </cell>
          <cell r="Q372">
            <v>307.29186050830549</v>
          </cell>
          <cell r="R372">
            <v>487.16350756270811</v>
          </cell>
          <cell r="S372">
            <v>511.82464701015135</v>
          </cell>
          <cell r="T372">
            <v>670.52533969413628</v>
          </cell>
          <cell r="U372">
            <v>623.04158872421249</v>
          </cell>
          <cell r="V372">
            <v>61.144744307220833</v>
          </cell>
          <cell r="W372">
            <v>-614.9841820283832</v>
          </cell>
          <cell r="X372">
            <v>-392.78554982527152</v>
          </cell>
          <cell r="Y372">
            <v>-331.91526310069816</v>
          </cell>
          <cell r="Z372">
            <v>-356.44597651645915</v>
          </cell>
          <cell r="AA372" t="str">
            <v>X</v>
          </cell>
        </row>
        <row r="373">
          <cell r="AA373" t="str">
            <v>X</v>
          </cell>
        </row>
        <row r="374">
          <cell r="B374" t="str">
            <v>f</v>
          </cell>
          <cell r="C374" t="e">
            <v>#DIV/0!</v>
          </cell>
          <cell r="D374" t="str">
            <v xml:space="preserve">      Debt relief</v>
          </cell>
          <cell r="E374">
            <v>477.65465999999998</v>
          </cell>
          <cell r="F374">
            <v>418.32007999999996</v>
          </cell>
          <cell r="G374">
            <v>473.98414339999999</v>
          </cell>
          <cell r="H374">
            <v>669.4016544000001</v>
          </cell>
          <cell r="I374">
            <v>287.1553864</v>
          </cell>
          <cell r="J374">
            <v>1225.02965103872</v>
          </cell>
          <cell r="K374">
            <v>395.84046002930546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 t="str">
            <v>X</v>
          </cell>
        </row>
        <row r="375">
          <cell r="B375" t="str">
            <v>f</v>
          </cell>
          <cell r="C375">
            <v>9.8131741140215722E-2</v>
          </cell>
          <cell r="D375" t="str">
            <v xml:space="preserve">      Residual gap</v>
          </cell>
          <cell r="E375">
            <v>274.31</v>
          </cell>
          <cell r="F375">
            <v>276.62</v>
          </cell>
          <cell r="G375">
            <v>-74.42</v>
          </cell>
          <cell r="H375">
            <v>340.96</v>
          </cell>
          <cell r="I375">
            <v>-88.47</v>
          </cell>
          <cell r="J375">
            <v>706.5</v>
          </cell>
          <cell r="K375">
            <v>420.85</v>
          </cell>
          <cell r="L375">
            <v>-373.78</v>
          </cell>
          <cell r="M375">
            <v>-1663.7</v>
          </cell>
          <cell r="N375">
            <v>-126.69</v>
          </cell>
          <cell r="O375">
            <v>-80.06</v>
          </cell>
          <cell r="P375">
            <v>95.67</v>
          </cell>
          <cell r="Q375">
            <v>307.29000000000002</v>
          </cell>
          <cell r="R375">
            <v>487.16</v>
          </cell>
          <cell r="S375">
            <v>511.82</v>
          </cell>
          <cell r="T375">
            <v>670.53</v>
          </cell>
          <cell r="U375">
            <v>623.04</v>
          </cell>
          <cell r="V375">
            <v>61.14</v>
          </cell>
          <cell r="W375">
            <v>-614.98</v>
          </cell>
          <cell r="X375">
            <v>-392.79</v>
          </cell>
          <cell r="Y375">
            <v>-331.92</v>
          </cell>
          <cell r="Z375">
            <v>-356.45</v>
          </cell>
          <cell r="AA375" t="str">
            <v>X</v>
          </cell>
        </row>
        <row r="376">
          <cell r="AA376" t="str">
            <v>X</v>
          </cell>
        </row>
        <row r="377">
          <cell r="L377">
            <v>517</v>
          </cell>
          <cell r="M377">
            <v>993</v>
          </cell>
          <cell r="N377">
            <v>742</v>
          </cell>
          <cell r="O377">
            <v>90</v>
          </cell>
          <cell r="AA377" t="str">
            <v>X</v>
          </cell>
        </row>
        <row r="378">
          <cell r="C378" t="e">
            <v>#DIV/0!</v>
          </cell>
          <cell r="D378" t="str">
            <v>Treasury bank financing</v>
          </cell>
          <cell r="L378">
            <v>-962.69745555583461</v>
          </cell>
          <cell r="M378">
            <v>-755.97158598374187</v>
          </cell>
          <cell r="N378">
            <v>-378.37338323139744</v>
          </cell>
          <cell r="O378">
            <v>-281.86813795811838</v>
          </cell>
          <cell r="AA378" t="str">
            <v>X</v>
          </cell>
        </row>
        <row r="379">
          <cell r="C379" t="e">
            <v>#DIV/0!</v>
          </cell>
          <cell r="D379" t="str">
            <v>Current account</v>
          </cell>
          <cell r="AA379" t="str">
            <v>X</v>
          </cell>
        </row>
        <row r="380">
          <cell r="L380">
            <v>-445.69745555583461</v>
          </cell>
          <cell r="M380">
            <v>237.02841401625813</v>
          </cell>
          <cell r="N380">
            <v>363.62661676860256</v>
          </cell>
          <cell r="O380">
            <v>-191.86813795811838</v>
          </cell>
          <cell r="AA380" t="str">
            <v>X</v>
          </cell>
        </row>
        <row r="381">
          <cell r="C381" t="e">
            <v>#DIV/0!</v>
          </cell>
          <cell r="D381" t="str">
            <v>Private S-I balance</v>
          </cell>
          <cell r="AA381" t="str">
            <v>X</v>
          </cell>
        </row>
        <row r="382">
          <cell r="AA382" t="str">
            <v>X</v>
          </cell>
        </row>
        <row r="383">
          <cell r="D383" t="str">
            <v>Interest payments</v>
          </cell>
          <cell r="K383">
            <v>-588.53310088540343</v>
          </cell>
          <cell r="L383">
            <v>-527.20650861139768</v>
          </cell>
          <cell r="M383">
            <v>-485.19922670780397</v>
          </cell>
          <cell r="N383">
            <v>-412.02968651841985</v>
          </cell>
          <cell r="O383">
            <v>-380.7355847468416</v>
          </cell>
          <cell r="AA383" t="str">
            <v>X</v>
          </cell>
        </row>
        <row r="384">
          <cell r="D384" t="str">
            <v>(including IMF charges)</v>
          </cell>
          <cell r="AA384" t="str">
            <v>X</v>
          </cell>
        </row>
        <row r="385">
          <cell r="AA385" t="str">
            <v>X</v>
          </cell>
        </row>
        <row r="386">
          <cell r="D386" t="str">
            <v>Memorandum items:</v>
          </cell>
          <cell r="AA386" t="str">
            <v>X</v>
          </cell>
        </row>
        <row r="387">
          <cell r="C387">
            <v>1.0169227774150189</v>
          </cell>
          <cell r="D387" t="str">
            <v xml:space="preserve">  Exports of goods and nf serv. (SDRs)</v>
          </cell>
          <cell r="E387">
            <v>2075.6999999999998</v>
          </cell>
          <cell r="F387">
            <v>2091.9</v>
          </cell>
          <cell r="G387">
            <v>1779.2</v>
          </cell>
          <cell r="H387">
            <v>1581.7</v>
          </cell>
          <cell r="I387">
            <v>2010.4999999999998</v>
          </cell>
          <cell r="J387">
            <v>2040.7000000000003</v>
          </cell>
          <cell r="K387">
            <v>1884.3999999999999</v>
          </cell>
          <cell r="L387">
            <v>1345.920464</v>
          </cell>
          <cell r="M387">
            <v>965.74083714124026</v>
          </cell>
          <cell r="N387">
            <v>911.30000000000007</v>
          </cell>
          <cell r="O387">
            <v>919.8</v>
          </cell>
          <cell r="P387">
            <v>1238.6102290925942</v>
          </cell>
          <cell r="Q387">
            <v>1197.0252351800013</v>
          </cell>
          <cell r="R387">
            <v>912.15718141622949</v>
          </cell>
          <cell r="S387">
            <v>914.40222974669439</v>
          </cell>
          <cell r="T387">
            <v>729.10167751315453</v>
          </cell>
          <cell r="U387">
            <v>628.73547168832067</v>
          </cell>
          <cell r="V387">
            <v>639.375422128629</v>
          </cell>
          <cell r="W387">
            <v>715.56858129326656</v>
          </cell>
          <cell r="X387">
            <v>751.58250302191868</v>
          </cell>
          <cell r="Y387">
            <v>803.45644680968917</v>
          </cell>
          <cell r="Z387">
            <v>863.74648419419657</v>
          </cell>
          <cell r="AA387" t="str">
            <v>X</v>
          </cell>
        </row>
        <row r="388">
          <cell r="C388">
            <v>0.8721617061978415</v>
          </cell>
          <cell r="D388" t="str">
            <v xml:space="preserve">  Imports of goods and nf serv. (SDRs)</v>
          </cell>
          <cell r="E388">
            <v>1452.8</v>
          </cell>
          <cell r="F388">
            <v>1624.9</v>
          </cell>
          <cell r="G388">
            <v>1661.5</v>
          </cell>
          <cell r="H388">
            <v>1913.5989999999999</v>
          </cell>
          <cell r="I388">
            <v>1884.019870230371</v>
          </cell>
          <cell r="J388">
            <v>2176.2757801420798</v>
          </cell>
          <cell r="K388">
            <v>1840.2299286017601</v>
          </cell>
          <cell r="L388">
            <v>1509.6806879999999</v>
          </cell>
          <cell r="M388">
            <v>1017.2044306087373</v>
          </cell>
          <cell r="N388">
            <v>748.89838194532774</v>
          </cell>
          <cell r="O388">
            <v>808.65771089051532</v>
          </cell>
          <cell r="P388">
            <v>1331.9635136766244</v>
          </cell>
          <cell r="Q388">
            <v>1357.5700750262963</v>
          </cell>
          <cell r="R388">
            <v>1133.4914157165613</v>
          </cell>
          <cell r="S388">
            <v>1207.1742924747973</v>
          </cell>
          <cell r="T388">
            <v>1087.4605038734035</v>
          </cell>
          <cell r="U388">
            <v>968.49094681150063</v>
          </cell>
          <cell r="V388">
            <v>844.68071660828139</v>
          </cell>
          <cell r="W388">
            <v>348.09042267454015</v>
          </cell>
          <cell r="X388">
            <v>376.76033869288636</v>
          </cell>
          <cell r="Y388">
            <v>404.54568466628695</v>
          </cell>
          <cell r="Z388">
            <v>434.12666230048671</v>
          </cell>
          <cell r="AA388" t="str">
            <v>X</v>
          </cell>
        </row>
        <row r="389">
          <cell r="D389" t="str">
            <v>FOR QUOTA REVIEW (SDR millions)</v>
          </cell>
          <cell r="AA389" t="str">
            <v>X</v>
          </cell>
        </row>
        <row r="390">
          <cell r="C390" t="e">
            <v>#DIV/0!</v>
          </cell>
          <cell r="D390" t="str">
            <v>Total reserves (12-month avg)</v>
          </cell>
          <cell r="E390">
            <v>140.22</v>
          </cell>
          <cell r="F390">
            <v>155.87</v>
          </cell>
          <cell r="G390">
            <v>180.7</v>
          </cell>
          <cell r="H390">
            <v>153.30000000000001</v>
          </cell>
          <cell r="I390">
            <v>163.59</v>
          </cell>
          <cell r="J390">
            <v>119.64</v>
          </cell>
          <cell r="K390">
            <v>139.74</v>
          </cell>
          <cell r="L390">
            <v>141.78</v>
          </cell>
          <cell r="M390">
            <v>132.52000000000001</v>
          </cell>
          <cell r="N390">
            <v>102.71</v>
          </cell>
          <cell r="O390">
            <v>102.06</v>
          </cell>
          <cell r="AA390" t="str">
            <v>X</v>
          </cell>
        </row>
        <row r="391">
          <cell r="C391" t="e">
            <v>#DIV/0!</v>
          </cell>
          <cell r="D391" t="str">
            <v>Current receipts</v>
          </cell>
          <cell r="E391">
            <v>2075.6999999999998</v>
          </cell>
          <cell r="F391">
            <v>2091.9</v>
          </cell>
          <cell r="G391">
            <v>1779.2</v>
          </cell>
          <cell r="H391">
            <v>1581.7</v>
          </cell>
          <cell r="I391">
            <v>2010.4999999999998</v>
          </cell>
          <cell r="J391">
            <v>2040.7000000000003</v>
          </cell>
          <cell r="K391">
            <v>1884.3999999999999</v>
          </cell>
          <cell r="L391">
            <v>1345.920464</v>
          </cell>
          <cell r="M391">
            <v>965.74083714124026</v>
          </cell>
          <cell r="N391">
            <v>911.30000000000007</v>
          </cell>
          <cell r="O391">
            <v>919.8</v>
          </cell>
          <cell r="P391">
            <v>1238.6102290925942</v>
          </cell>
          <cell r="AA391" t="str">
            <v>X</v>
          </cell>
        </row>
        <row r="392">
          <cell r="C392" t="e">
            <v>#DIV/0!</v>
          </cell>
          <cell r="D392" t="str">
            <v>Current payments</v>
          </cell>
          <cell r="E392">
            <v>1541.8</v>
          </cell>
          <cell r="F392">
            <v>1678.9</v>
          </cell>
          <cell r="G392">
            <v>1714.5</v>
          </cell>
          <cell r="H392">
            <v>1967.192</v>
          </cell>
          <cell r="I392">
            <v>1934.019870230371</v>
          </cell>
          <cell r="J392">
            <v>2261.2757801420798</v>
          </cell>
          <cell r="K392">
            <v>1900.2299286017601</v>
          </cell>
          <cell r="L392">
            <v>1569.6806879999999</v>
          </cell>
          <cell r="M392">
            <v>1086.2044306087373</v>
          </cell>
          <cell r="N392">
            <v>836.89838194532774</v>
          </cell>
          <cell r="O392">
            <v>877.25771089051534</v>
          </cell>
          <cell r="P392">
            <v>1413.9635136766244</v>
          </cell>
          <cell r="AA392" t="str">
            <v>X</v>
          </cell>
        </row>
        <row r="393">
          <cell r="AA393" t="str">
            <v>X</v>
          </cell>
        </row>
        <row r="394">
          <cell r="AA394" t="str">
            <v>X</v>
          </cell>
        </row>
        <row r="395">
          <cell r="D395" t="str">
            <v>TABLE  6</v>
          </cell>
          <cell r="AA395" t="str">
            <v>X</v>
          </cell>
        </row>
        <row r="396">
          <cell r="D396" t="str">
            <v>Exports - US $</v>
          </cell>
          <cell r="AA396" t="str">
            <v>X</v>
          </cell>
        </row>
        <row r="397">
          <cell r="D397" t="str">
            <v>Export worksheet: Summary table, followed by underlying details</v>
          </cell>
          <cell r="AA397" t="str">
            <v>X</v>
          </cell>
        </row>
        <row r="398">
          <cell r="D398" t="str">
            <v>(Values in millions of US dollars; volume and unit values as indicated)</v>
          </cell>
          <cell r="AA398" t="str">
            <v>X</v>
          </cell>
        </row>
        <row r="399">
          <cell r="E399">
            <v>1984</v>
          </cell>
          <cell r="F399">
            <v>1985</v>
          </cell>
          <cell r="G399">
            <v>1986</v>
          </cell>
          <cell r="H399">
            <v>1987</v>
          </cell>
          <cell r="I399">
            <v>1988</v>
          </cell>
          <cell r="J399">
            <v>1989</v>
          </cell>
          <cell r="K399">
            <v>1990</v>
          </cell>
          <cell r="L399">
            <v>1991</v>
          </cell>
          <cell r="M399">
            <v>1992</v>
          </cell>
          <cell r="N399">
            <v>1993</v>
          </cell>
          <cell r="O399">
            <v>1994</v>
          </cell>
          <cell r="P399">
            <v>1995</v>
          </cell>
          <cell r="Q399">
            <v>1996</v>
          </cell>
          <cell r="R399">
            <v>1997</v>
          </cell>
          <cell r="S399">
            <v>1998</v>
          </cell>
          <cell r="T399">
            <v>1999</v>
          </cell>
          <cell r="U399">
            <v>2000</v>
          </cell>
          <cell r="V399">
            <v>2001</v>
          </cell>
          <cell r="W399">
            <v>2002</v>
          </cell>
          <cell r="X399">
            <v>2003</v>
          </cell>
          <cell r="Y399">
            <v>2004</v>
          </cell>
          <cell r="Z399">
            <v>2005</v>
          </cell>
          <cell r="AA399" t="str">
            <v>X</v>
          </cell>
        </row>
        <row r="400">
          <cell r="AA400" t="str">
            <v>X</v>
          </cell>
        </row>
        <row r="401">
          <cell r="AA401" t="str">
            <v>X</v>
          </cell>
          <cell r="AE401" t="str">
            <v>New</v>
          </cell>
          <cell r="AF401" t="str">
            <v>Old</v>
          </cell>
        </row>
        <row r="402">
          <cell r="B402" t="str">
            <v>d</v>
          </cell>
          <cell r="C402">
            <v>1.0124410719032981</v>
          </cell>
          <cell r="D402" t="str">
            <v xml:space="preserve">  Total exports, fob</v>
          </cell>
          <cell r="E402">
            <v>1992.414438</v>
          </cell>
          <cell r="F402">
            <v>2010.5762679999998</v>
          </cell>
          <cell r="G402">
            <v>1768.5537750000001</v>
          </cell>
          <cell r="H402">
            <v>1812.89816</v>
          </cell>
          <cell r="I402">
            <v>2460.3143439999999</v>
          </cell>
          <cell r="J402">
            <v>2417.0148320000003</v>
          </cell>
          <cell r="K402">
            <v>2326.266404</v>
          </cell>
          <cell r="L402">
            <v>1649.3168800000001</v>
          </cell>
          <cell r="M402">
            <v>1245.8453514100411</v>
          </cell>
          <cell r="N402">
            <v>1143.8784639186576</v>
          </cell>
          <cell r="O402">
            <v>1255.457829682533</v>
          </cell>
          <cell r="P402">
            <v>1652.0142390106732</v>
          </cell>
          <cell r="Q402">
            <v>1652.0142390106732</v>
          </cell>
          <cell r="R402">
            <v>1188.6875525652449</v>
          </cell>
          <cell r="S402">
            <v>1180.0437398552008</v>
          </cell>
          <cell r="T402">
            <v>933.34743513600029</v>
          </cell>
          <cell r="U402">
            <v>760.31907989175477</v>
          </cell>
          <cell r="V402">
            <v>769.77826423413762</v>
          </cell>
          <cell r="W402">
            <v>844.08268984254244</v>
          </cell>
          <cell r="X402">
            <v>873.59714767630271</v>
          </cell>
          <cell r="Y402">
            <v>920.611346569342</v>
          </cell>
          <cell r="Z402">
            <v>975.11710620740905</v>
          </cell>
          <cell r="AA402" t="str">
            <v>X</v>
          </cell>
          <cell r="AB402" t="str">
            <v>n</v>
          </cell>
          <cell r="AD402">
            <v>765.04867206294625</v>
          </cell>
          <cell r="AE402">
            <v>811.64395129210243</v>
          </cell>
          <cell r="AF402">
            <v>862.96882269244998</v>
          </cell>
        </row>
        <row r="403">
          <cell r="B403" t="str">
            <v>f</v>
          </cell>
          <cell r="C403">
            <v>1.0378112679442564</v>
          </cell>
          <cell r="D403" t="str">
            <v xml:space="preserve">    Gécamines</v>
          </cell>
          <cell r="E403">
            <v>920.80000000000007</v>
          </cell>
          <cell r="F403">
            <v>949.80000000000007</v>
          </cell>
          <cell r="G403">
            <v>860.3</v>
          </cell>
          <cell r="H403">
            <v>974.66364926839049</v>
          </cell>
          <cell r="I403">
            <v>1423.5422486099999</v>
          </cell>
          <cell r="J403">
            <v>1389.69919501</v>
          </cell>
          <cell r="K403">
            <v>1265.337312618253</v>
          </cell>
          <cell r="L403">
            <v>896.41364346015348</v>
          </cell>
          <cell r="M403">
            <v>535.60451569925124</v>
          </cell>
          <cell r="N403">
            <v>249.66448110689834</v>
          </cell>
          <cell r="O403">
            <v>182.13792598160526</v>
          </cell>
          <cell r="P403">
            <v>323.23270372452839</v>
          </cell>
          <cell r="Q403">
            <v>412.64083400656989</v>
          </cell>
          <cell r="R403">
            <v>202.15664473385917</v>
          </cell>
          <cell r="S403">
            <v>198.7765589980423</v>
          </cell>
          <cell r="T403">
            <v>125.50042689979202</v>
          </cell>
          <cell r="U403">
            <v>139.24395210363483</v>
          </cell>
          <cell r="V403">
            <v>144.50894248624257</v>
          </cell>
          <cell r="W403">
            <v>140.44406890058656</v>
          </cell>
          <cell r="X403">
            <v>147.51326061756214</v>
          </cell>
          <cell r="Y403">
            <v>151.68699837346401</v>
          </cell>
          <cell r="Z403">
            <v>156.80163365286811</v>
          </cell>
          <cell r="AA403" t="str">
            <v>X</v>
          </cell>
          <cell r="AB403" t="str">
            <v>n</v>
          </cell>
          <cell r="AD403">
            <v>141.87644729493871</v>
          </cell>
          <cell r="AE403">
            <v>146.84015486754592</v>
          </cell>
          <cell r="AF403">
            <v>154.43635763145701</v>
          </cell>
        </row>
        <row r="404">
          <cell r="B404" t="str">
            <v>f</v>
          </cell>
          <cell r="C404">
            <v>1.0067531185393177</v>
          </cell>
          <cell r="D404" t="str">
            <v xml:space="preserve">    Other</v>
          </cell>
          <cell r="E404">
            <v>1071.6144380000001</v>
          </cell>
          <cell r="F404">
            <v>1060.7762679999996</v>
          </cell>
          <cell r="G404">
            <v>908.25377500000013</v>
          </cell>
          <cell r="H404">
            <v>838.23451073160948</v>
          </cell>
          <cell r="I404">
            <v>1036.77209539</v>
          </cell>
          <cell r="J404">
            <v>1027.3156369900003</v>
          </cell>
          <cell r="K404">
            <v>1060.929091381747</v>
          </cell>
          <cell r="L404">
            <v>752.9032365398466</v>
          </cell>
          <cell r="M404">
            <v>710.24083571078984</v>
          </cell>
          <cell r="N404">
            <v>894.21398281175925</v>
          </cell>
          <cell r="O404">
            <v>1073.3199037009276</v>
          </cell>
          <cell r="P404">
            <v>1328.7815352861448</v>
          </cell>
          <cell r="Q404">
            <v>1239.3734050041035</v>
          </cell>
          <cell r="R404">
            <v>986.53090783138578</v>
          </cell>
          <cell r="S404">
            <v>981.26718085715845</v>
          </cell>
          <cell r="T404">
            <v>807.84700823620824</v>
          </cell>
          <cell r="U404">
            <v>621.07512778811997</v>
          </cell>
          <cell r="V404">
            <v>625.26932174789499</v>
          </cell>
          <cell r="W404">
            <v>703.63862094195588</v>
          </cell>
          <cell r="X404">
            <v>726.08388705874063</v>
          </cell>
          <cell r="Y404">
            <v>768.924348195878</v>
          </cell>
          <cell r="Z404">
            <v>818.31547255454097</v>
          </cell>
          <cell r="AA404" t="str">
            <v>X</v>
          </cell>
          <cell r="AB404" t="str">
            <v>n</v>
          </cell>
          <cell r="AD404">
            <v>623.17222476800748</v>
          </cell>
          <cell r="AE404">
            <v>664.80379642455648</v>
          </cell>
          <cell r="AF404">
            <v>708.53246506099299</v>
          </cell>
        </row>
        <row r="405">
          <cell r="B405" t="str">
            <v>f</v>
          </cell>
          <cell r="C405">
            <v>0.92913118508065484</v>
          </cell>
          <cell r="D405" t="str">
            <v xml:space="preserve">          O/w:  parallel exports</v>
          </cell>
          <cell r="E405">
            <v>194.81443800000002</v>
          </cell>
          <cell r="F405">
            <v>314.57626799999991</v>
          </cell>
          <cell r="G405">
            <v>21.547775000000179</v>
          </cell>
          <cell r="H405">
            <v>188.60796502920951</v>
          </cell>
          <cell r="I405">
            <v>407.87120950999986</v>
          </cell>
          <cell r="J405">
            <v>376.14414629975607</v>
          </cell>
          <cell r="K405">
            <v>333.33614137645134</v>
          </cell>
          <cell r="L405">
            <v>139.80934704471377</v>
          </cell>
          <cell r="M405">
            <v>169.68561280570299</v>
          </cell>
          <cell r="N405">
            <v>334.70243972860794</v>
          </cell>
          <cell r="O405">
            <v>426.44727223708696</v>
          </cell>
          <cell r="P405">
            <v>443.7222185749219</v>
          </cell>
          <cell r="Q405">
            <v>396.99416841273933</v>
          </cell>
          <cell r="R405">
            <v>285.38983146083501</v>
          </cell>
          <cell r="S405">
            <v>308.6794307818368</v>
          </cell>
          <cell r="T405">
            <v>256.17147577394263</v>
          </cell>
          <cell r="U405">
            <v>203.96904068084859</v>
          </cell>
          <cell r="V405">
            <v>189.51399648756114</v>
          </cell>
          <cell r="W405">
            <v>222.66181821675139</v>
          </cell>
          <cell r="X405">
            <v>241.49990635261904</v>
          </cell>
          <cell r="Y405">
            <v>261.37423981144411</v>
          </cell>
          <cell r="Z405">
            <v>284.09609357436665</v>
          </cell>
          <cell r="AA405" t="str">
            <v>X</v>
          </cell>
          <cell r="AB405" t="str">
            <v>n</v>
          </cell>
          <cell r="AD405">
            <v>196.74151858420487</v>
          </cell>
          <cell r="AE405">
            <v>212.84749024075384</v>
          </cell>
          <cell r="AF405">
            <v>221.72593980065909</v>
          </cell>
        </row>
        <row r="406">
          <cell r="C406">
            <v>0.9753790857944441</v>
          </cell>
          <cell r="D406" t="str">
            <v>Non-Oil exports</v>
          </cell>
          <cell r="E406">
            <v>1662.1144380000001</v>
          </cell>
          <cell r="F406">
            <v>1709.3762679999998</v>
          </cell>
          <cell r="G406">
            <v>1622.2537750000001</v>
          </cell>
          <cell r="H406">
            <v>1620.66416</v>
          </cell>
          <cell r="I406">
            <v>2316.7533439999997</v>
          </cell>
          <cell r="J406">
            <v>2256.6368320000001</v>
          </cell>
          <cell r="K406">
            <v>2096.6875352000002</v>
          </cell>
          <cell r="L406">
            <v>1484.1587524900001</v>
          </cell>
          <cell r="M406">
            <v>1090.003391760041</v>
          </cell>
          <cell r="N406">
            <v>1016.6540901086577</v>
          </cell>
          <cell r="O406">
            <v>1131.9563033397051</v>
          </cell>
          <cell r="P406">
            <v>1485.8607962106732</v>
          </cell>
          <cell r="Q406">
            <v>1453.9347390106732</v>
          </cell>
          <cell r="R406">
            <v>1012.1471525652449</v>
          </cell>
          <cell r="S406">
            <v>1068.585263966517</v>
          </cell>
          <cell r="T406">
            <v>817.44743513600031</v>
          </cell>
          <cell r="U406">
            <v>619.0190798917547</v>
          </cell>
          <cell r="V406">
            <v>603.77826423413762</v>
          </cell>
          <cell r="W406">
            <v>664.09752764958864</v>
          </cell>
          <cell r="X406">
            <v>714.12080318992275</v>
          </cell>
          <cell r="Y406">
            <v>763.60598537152885</v>
          </cell>
          <cell r="Z406">
            <v>820.54425591277743</v>
          </cell>
          <cell r="AA406" t="str">
            <v>X</v>
          </cell>
          <cell r="AD406">
            <v>611.39867206294616</v>
          </cell>
          <cell r="AE406">
            <v>650.93895129210227</v>
          </cell>
          <cell r="AF406">
            <v>682.85882269244996</v>
          </cell>
        </row>
        <row r="408">
          <cell r="B408" t="str">
            <v>d</v>
          </cell>
          <cell r="C408">
            <v>1.0823725442018315</v>
          </cell>
          <cell r="D408" t="str">
            <v xml:space="preserve">   Copper</v>
          </cell>
          <cell r="E408">
            <v>670.5</v>
          </cell>
          <cell r="F408">
            <v>711.8</v>
          </cell>
          <cell r="G408">
            <v>694.80000000000007</v>
          </cell>
          <cell r="H408">
            <v>843.38907363479041</v>
          </cell>
          <cell r="I408">
            <v>1208.28687156</v>
          </cell>
          <cell r="J408">
            <v>1175.1200000000001</v>
          </cell>
          <cell r="K408">
            <v>997.04559107421994</v>
          </cell>
          <cell r="L408">
            <v>589.84778618722794</v>
          </cell>
          <cell r="M408">
            <v>374.78920814099359</v>
          </cell>
          <cell r="N408">
            <v>150.44580987717123</v>
          </cell>
          <cell r="O408">
            <v>42.800000000000004</v>
          </cell>
          <cell r="P408">
            <v>87.424364719999986</v>
          </cell>
          <cell r="Q408">
            <v>89.423517763199996</v>
          </cell>
          <cell r="R408">
            <v>82.893862399999989</v>
          </cell>
          <cell r="S408">
            <v>53.397731616000002</v>
          </cell>
          <cell r="T408">
            <v>48.0802038912</v>
          </cell>
          <cell r="U408">
            <v>44.5</v>
          </cell>
          <cell r="V408">
            <v>48.165578216981501</v>
          </cell>
          <cell r="W408">
            <v>50.7517278017637</v>
          </cell>
          <cell r="X408">
            <v>54.173192597388208</v>
          </cell>
          <cell r="Y408">
            <v>55.313680862596392</v>
          </cell>
          <cell r="Z408">
            <v>57.024413260408643</v>
          </cell>
          <cell r="AA408" t="str">
            <v>X</v>
          </cell>
          <cell r="AB408" t="str">
            <v>ok</v>
          </cell>
          <cell r="AD408">
            <v>46.332789108490751</v>
          </cell>
          <cell r="AE408">
            <v>48.250208623497983</v>
          </cell>
          <cell r="AF408">
            <v>52.000417246995958</v>
          </cell>
        </row>
        <row r="409">
          <cell r="B409" t="str">
            <v>f</v>
          </cell>
          <cell r="C409">
            <v>1.0874410858003054</v>
          </cell>
          <cell r="D409" t="str">
            <v xml:space="preserve">     Gécamines</v>
          </cell>
          <cell r="E409">
            <v>624.70000000000005</v>
          </cell>
          <cell r="F409">
            <v>658.4</v>
          </cell>
          <cell r="G409">
            <v>655.1</v>
          </cell>
          <cell r="H409">
            <v>797.01789426839036</v>
          </cell>
          <cell r="I409">
            <v>1135.3868715599999</v>
          </cell>
          <cell r="J409">
            <v>1135.72</v>
          </cell>
          <cell r="K409">
            <v>955.77974768957995</v>
          </cell>
          <cell r="L409">
            <v>566.43633365707751</v>
          </cell>
          <cell r="M409">
            <v>351.23041397505119</v>
          </cell>
          <cell r="N409">
            <v>131.26999032517122</v>
          </cell>
          <cell r="O409">
            <v>40.981699346405236</v>
          </cell>
          <cell r="P409">
            <v>81.17976723999999</v>
          </cell>
          <cell r="Q409">
            <v>86.531712462399994</v>
          </cell>
          <cell r="R409">
            <v>80.248313599999989</v>
          </cell>
          <cell r="S409">
            <v>52</v>
          </cell>
          <cell r="T409">
            <v>45.614552409600002</v>
          </cell>
          <cell r="U409">
            <v>42.317757679999993</v>
          </cell>
          <cell r="V409">
            <v>46.018068360173409</v>
          </cell>
          <cell r="W409">
            <v>45.260557252720417</v>
          </cell>
          <cell r="X409">
            <v>48.311830775375718</v>
          </cell>
          <cell r="Y409">
            <v>49.328921949594161</v>
          </cell>
          <cell r="Z409">
            <v>50.854558710921808</v>
          </cell>
          <cell r="AA409" t="str">
            <v>X</v>
          </cell>
          <cell r="AB409" t="str">
            <v>ok</v>
          </cell>
          <cell r="AD409">
            <v>44.167913020086701</v>
          </cell>
          <cell r="AE409">
            <v>46.085332535093926</v>
          </cell>
          <cell r="AF409">
            <v>49.852907390187866</v>
          </cell>
        </row>
        <row r="410">
          <cell r="B410" t="str">
            <v>f</v>
          </cell>
          <cell r="C410">
            <v>0.99682099531694668</v>
          </cell>
          <cell r="D410" t="str">
            <v xml:space="preserve">     Sodimiza</v>
          </cell>
          <cell r="E410">
            <v>45.8</v>
          </cell>
          <cell r="F410">
            <v>53.4</v>
          </cell>
          <cell r="G410">
            <v>39.700000000000003</v>
          </cell>
          <cell r="H410">
            <v>46.3711793664</v>
          </cell>
          <cell r="I410">
            <v>72.900000000000006</v>
          </cell>
          <cell r="J410">
            <v>39.4</v>
          </cell>
          <cell r="K410">
            <v>41.26584338464</v>
          </cell>
          <cell r="L410">
            <v>23.411452530150399</v>
          </cell>
          <cell r="M410">
            <v>23.558794165942398</v>
          </cell>
          <cell r="N410">
            <v>19.175819551999997</v>
          </cell>
          <cell r="O410">
            <v>1.8183006535947714</v>
          </cell>
          <cell r="P410">
            <v>6.2445974799999986</v>
          </cell>
          <cell r="Q410">
            <v>2.8918053008000002</v>
          </cell>
          <cell r="R410">
            <v>2.6455487999999998</v>
          </cell>
          <cell r="S410">
            <v>1.3977316159999997</v>
          </cell>
          <cell r="T410">
            <v>2.4656514816000001</v>
          </cell>
          <cell r="U410">
            <v>2.1543585727999996</v>
          </cell>
          <cell r="V410">
            <v>2.1475098568080924</v>
          </cell>
          <cell r="W410">
            <v>5.4911705490432849</v>
          </cell>
          <cell r="X410">
            <v>5.8613618220124941</v>
          </cell>
          <cell r="Y410">
            <v>5.9847589130022323</v>
          </cell>
          <cell r="Z410">
            <v>6.1698545494868373</v>
          </cell>
          <cell r="AA410" t="str">
            <v>X</v>
          </cell>
          <cell r="AB410" t="str">
            <v>N</v>
          </cell>
          <cell r="AD410">
            <v>2.150934214804046</v>
          </cell>
          <cell r="AE410">
            <v>2.150934214804046</v>
          </cell>
          <cell r="AF410">
            <v>2.1475098568080924</v>
          </cell>
        </row>
        <row r="411">
          <cell r="C411">
            <v>1.0830511852232569</v>
          </cell>
          <cell r="D411" t="str">
            <v>Implied revenues</v>
          </cell>
          <cell r="E411">
            <v>670.47805524896</v>
          </cell>
          <cell r="F411">
            <v>711.72229331839992</v>
          </cell>
          <cell r="G411">
            <v>695.29652174399996</v>
          </cell>
          <cell r="H411">
            <v>843.38907363479041</v>
          </cell>
          <cell r="I411">
            <v>1207.9190011599999</v>
          </cell>
          <cell r="J411">
            <v>1172.356374558176</v>
          </cell>
          <cell r="K411">
            <v>997.04429047359997</v>
          </cell>
          <cell r="L411">
            <v>589.84701539516152</v>
          </cell>
          <cell r="M411">
            <v>374.78920814099359</v>
          </cell>
          <cell r="N411">
            <v>150.44580987717123</v>
          </cell>
          <cell r="O411">
            <v>75.826719705600013</v>
          </cell>
          <cell r="P411">
            <v>87.424364719999986</v>
          </cell>
          <cell r="Q411">
            <v>89.423517763199996</v>
          </cell>
          <cell r="R411">
            <v>82.893862399999989</v>
          </cell>
          <cell r="S411">
            <v>53.393347731200002</v>
          </cell>
          <cell r="T411">
            <v>48.0802038912</v>
          </cell>
          <cell r="U411">
            <v>44.472116252799992</v>
          </cell>
          <cell r="V411">
            <v>48.165578216981501</v>
          </cell>
          <cell r="W411">
            <v>50.7517278017637</v>
          </cell>
          <cell r="X411">
            <v>54.173192597388208</v>
          </cell>
          <cell r="Y411">
            <v>55.313680862596392</v>
          </cell>
          <cell r="Z411">
            <v>57.024413260408643</v>
          </cell>
          <cell r="AA411" t="str">
            <v>X</v>
          </cell>
          <cell r="AD411">
            <v>46.318847234890747</v>
          </cell>
          <cell r="AE411">
            <v>48.236266749897979</v>
          </cell>
          <cell r="AF411">
            <v>52.000417246995958</v>
          </cell>
        </row>
        <row r="412">
          <cell r="C412">
            <v>1.0874410858003054</v>
          </cell>
          <cell r="D412" t="str">
            <v xml:space="preserve">     Gécamines</v>
          </cell>
          <cell r="E412">
            <v>624.73204111024006</v>
          </cell>
          <cell r="F412">
            <v>658.35716477439996</v>
          </cell>
          <cell r="G412">
            <v>655.62453332639996</v>
          </cell>
          <cell r="H412">
            <v>797.01789426839036</v>
          </cell>
          <cell r="I412">
            <v>1135.3868715599999</v>
          </cell>
          <cell r="J412">
            <v>1135.8173773069759</v>
          </cell>
          <cell r="K412">
            <v>955.77844708895998</v>
          </cell>
          <cell r="L412">
            <v>566.43556286501109</v>
          </cell>
          <cell r="M412">
            <v>351.23041397505119</v>
          </cell>
          <cell r="N412">
            <v>131.26999032517122</v>
          </cell>
          <cell r="O412">
            <v>72.605323116800008</v>
          </cell>
          <cell r="P412">
            <v>81.17976723999999</v>
          </cell>
          <cell r="Q412">
            <v>86.531712462399994</v>
          </cell>
          <cell r="R412">
            <v>80.248313599999989</v>
          </cell>
          <cell r="S412">
            <v>51.995616115200001</v>
          </cell>
          <cell r="T412">
            <v>45.614552409600002</v>
          </cell>
          <cell r="U412">
            <v>42.317757679999993</v>
          </cell>
          <cell r="V412">
            <v>46.018068360173409</v>
          </cell>
          <cell r="W412">
            <v>45.260557252720417</v>
          </cell>
          <cell r="X412">
            <v>48.311830775375718</v>
          </cell>
          <cell r="Y412">
            <v>49.328921949594161</v>
          </cell>
          <cell r="Z412">
            <v>50.854558710921808</v>
          </cell>
          <cell r="AA412" t="str">
            <v>X</v>
          </cell>
          <cell r="AD412">
            <v>44.167913020086701</v>
          </cell>
          <cell r="AE412">
            <v>46.085332535093926</v>
          </cell>
          <cell r="AF412">
            <v>49.852907390187866</v>
          </cell>
        </row>
        <row r="413">
          <cell r="C413">
            <v>0.99682099531694668</v>
          </cell>
          <cell r="D413" t="str">
            <v xml:space="preserve">     Sodimiza</v>
          </cell>
          <cell r="E413">
            <v>45.746014138719993</v>
          </cell>
          <cell r="F413">
            <v>53.365128544000001</v>
          </cell>
          <cell r="G413">
            <v>39.671988417599998</v>
          </cell>
          <cell r="H413">
            <v>46.3711793664</v>
          </cell>
          <cell r="I413">
            <v>72.532129600000005</v>
          </cell>
          <cell r="J413">
            <v>36.538997251200001</v>
          </cell>
          <cell r="K413">
            <v>41.26584338464</v>
          </cell>
          <cell r="L413">
            <v>23.411452530150399</v>
          </cell>
          <cell r="M413">
            <v>23.558794165942398</v>
          </cell>
          <cell r="N413">
            <v>19.175819551999997</v>
          </cell>
          <cell r="O413">
            <v>3.2213965888000002</v>
          </cell>
          <cell r="P413">
            <v>6.2445974799999986</v>
          </cell>
          <cell r="Q413">
            <v>2.8918053008000002</v>
          </cell>
          <cell r="R413">
            <v>2.6455487999999998</v>
          </cell>
          <cell r="S413">
            <v>1.3977316159999997</v>
          </cell>
          <cell r="T413">
            <v>2.4656514816000001</v>
          </cell>
          <cell r="U413">
            <v>2.1543585727999996</v>
          </cell>
          <cell r="V413">
            <v>2.1475098568080924</v>
          </cell>
          <cell r="W413">
            <v>5.4911705490432849</v>
          </cell>
          <cell r="X413">
            <v>5.8613618220124941</v>
          </cell>
          <cell r="Y413">
            <v>5.9847589130022323</v>
          </cell>
          <cell r="Z413">
            <v>6.1698545494868373</v>
          </cell>
          <cell r="AA413" t="str">
            <v>X</v>
          </cell>
          <cell r="AD413">
            <v>2.150934214804046</v>
          </cell>
          <cell r="AE413">
            <v>2.150934214804046</v>
          </cell>
          <cell r="AF413">
            <v>2.1475098568080924</v>
          </cell>
        </row>
        <row r="414">
          <cell r="D414" t="str">
            <v>Implied revenues</v>
          </cell>
          <cell r="E414">
            <v>670.47805524896</v>
          </cell>
          <cell r="F414">
            <v>711.72229331840003</v>
          </cell>
          <cell r="G414">
            <v>695.29652174400007</v>
          </cell>
          <cell r="H414">
            <v>843.38907363479052</v>
          </cell>
          <cell r="I414">
            <v>1207.9190011599999</v>
          </cell>
          <cell r="J414">
            <v>1172.356374558176</v>
          </cell>
          <cell r="K414">
            <v>997.0442904736002</v>
          </cell>
          <cell r="L414">
            <v>589.84701539516163</v>
          </cell>
          <cell r="M414">
            <v>374.78920814099365</v>
          </cell>
          <cell r="N414">
            <v>150.44580987717123</v>
          </cell>
          <cell r="O414">
            <v>75.826719705600013</v>
          </cell>
          <cell r="P414">
            <v>87.42436472</v>
          </cell>
          <cell r="Q414">
            <v>89.42351776320001</v>
          </cell>
          <cell r="R414">
            <v>82.893862400000017</v>
          </cell>
          <cell r="S414">
            <v>53.393347731200002</v>
          </cell>
          <cell r="T414">
            <v>48.080203891200007</v>
          </cell>
          <cell r="U414">
            <v>44.472116252799999</v>
          </cell>
          <cell r="V414">
            <v>48.165578216981508</v>
          </cell>
          <cell r="W414">
            <v>50.751727801763707</v>
          </cell>
          <cell r="X414">
            <v>54.173192597388216</v>
          </cell>
          <cell r="Y414">
            <v>55.313680862596406</v>
          </cell>
          <cell r="Z414">
            <v>57.024413260408657</v>
          </cell>
          <cell r="AA414" t="str">
            <v>X</v>
          </cell>
          <cell r="AD414">
            <v>46.318847234890754</v>
          </cell>
          <cell r="AE414">
            <v>48.236266749897979</v>
          </cell>
          <cell r="AF414">
            <v>52.000417246995958</v>
          </cell>
        </row>
        <row r="415">
          <cell r="B415" t="str">
            <v>f</v>
          </cell>
          <cell r="C415">
            <v>1.0865051903114187</v>
          </cell>
          <cell r="D415" t="str">
            <v xml:space="preserve">     Volume (thousand tons)</v>
          </cell>
          <cell r="E415">
            <v>482.2</v>
          </cell>
          <cell r="F415">
            <v>506.8</v>
          </cell>
          <cell r="G415">
            <v>503</v>
          </cell>
          <cell r="H415">
            <v>509.25799999999998</v>
          </cell>
          <cell r="I415">
            <v>466.3</v>
          </cell>
          <cell r="J415">
            <v>442.774</v>
          </cell>
          <cell r="K415">
            <v>389</v>
          </cell>
          <cell r="L415">
            <v>259.053</v>
          </cell>
          <cell r="M415">
            <v>163.57300000000001</v>
          </cell>
          <cell r="N415">
            <v>78.456000000000003</v>
          </cell>
          <cell r="O415">
            <v>30.6</v>
          </cell>
          <cell r="P415">
            <v>35</v>
          </cell>
          <cell r="Q415">
            <v>40.199999999999996</v>
          </cell>
          <cell r="R415">
            <v>37.6</v>
          </cell>
          <cell r="S415">
            <v>38.200000000000003</v>
          </cell>
          <cell r="T415">
            <v>31.200000000000003</v>
          </cell>
          <cell r="U415">
            <v>28.9</v>
          </cell>
          <cell r="V415">
            <v>31.4</v>
          </cell>
          <cell r="W415">
            <v>30.5</v>
          </cell>
          <cell r="X415">
            <v>30.5</v>
          </cell>
          <cell r="Y415">
            <v>30.5</v>
          </cell>
          <cell r="Z415">
            <v>30.5</v>
          </cell>
          <cell r="AA415" t="str">
            <v>X</v>
          </cell>
          <cell r="AB415" t="str">
            <v>ok</v>
          </cell>
          <cell r="AD415">
            <v>30.15</v>
          </cell>
          <cell r="AE415">
            <v>31.4</v>
          </cell>
          <cell r="AF415">
            <v>33.9</v>
          </cell>
        </row>
        <row r="416">
          <cell r="B416" t="str">
            <v>d</v>
          </cell>
          <cell r="C416">
            <v>1.0909090909090908</v>
          </cell>
          <cell r="D416" t="str">
            <v xml:space="preserve">             Gécamines </v>
          </cell>
          <cell r="E416">
            <v>449.3</v>
          </cell>
          <cell r="F416">
            <v>468.8</v>
          </cell>
          <cell r="G416">
            <v>474.3</v>
          </cell>
          <cell r="H416">
            <v>481.25799999999998</v>
          </cell>
          <cell r="I416">
            <v>438.3</v>
          </cell>
          <cell r="J416">
            <v>428.97399999999999</v>
          </cell>
          <cell r="K416">
            <v>372.9</v>
          </cell>
          <cell r="L416">
            <v>248.77099999999999</v>
          </cell>
          <cell r="M416">
            <v>153.291</v>
          </cell>
          <cell r="N416">
            <v>68.456000000000003</v>
          </cell>
          <cell r="O416">
            <v>29.3</v>
          </cell>
          <cell r="P416">
            <v>32.5</v>
          </cell>
          <cell r="Q416">
            <v>38.9</v>
          </cell>
          <cell r="R416">
            <v>36.4</v>
          </cell>
          <cell r="S416">
            <v>37.200000000000003</v>
          </cell>
          <cell r="T416">
            <v>29.6</v>
          </cell>
          <cell r="U416">
            <v>27.5</v>
          </cell>
          <cell r="V416">
            <v>30</v>
          </cell>
          <cell r="W416">
            <v>27.2</v>
          </cell>
          <cell r="X416">
            <v>27.2</v>
          </cell>
          <cell r="Y416">
            <v>27.2</v>
          </cell>
          <cell r="Z416">
            <v>27.2</v>
          </cell>
          <cell r="AA416" t="str">
            <v>X</v>
          </cell>
          <cell r="AB416" t="str">
            <v>ok</v>
          </cell>
          <cell r="AD416">
            <v>28.75</v>
          </cell>
          <cell r="AE416">
            <v>30</v>
          </cell>
          <cell r="AF416">
            <v>32.5</v>
          </cell>
        </row>
        <row r="417">
          <cell r="B417" t="str">
            <v>d</v>
          </cell>
          <cell r="C417">
            <v>1</v>
          </cell>
          <cell r="D417" t="str">
            <v xml:space="preserve">             Sodimiza</v>
          </cell>
          <cell r="E417">
            <v>32.9</v>
          </cell>
          <cell r="F417">
            <v>38</v>
          </cell>
          <cell r="G417">
            <v>28.7</v>
          </cell>
          <cell r="H417">
            <v>28</v>
          </cell>
          <cell r="I417">
            <v>28</v>
          </cell>
          <cell r="J417">
            <v>13.8</v>
          </cell>
          <cell r="K417">
            <v>16.100000000000001</v>
          </cell>
          <cell r="L417">
            <v>10.282</v>
          </cell>
          <cell r="M417">
            <v>10.282</v>
          </cell>
          <cell r="N417">
            <v>10</v>
          </cell>
          <cell r="O417">
            <v>1.3</v>
          </cell>
          <cell r="P417">
            <v>2.5</v>
          </cell>
          <cell r="Q417">
            <v>1.3</v>
          </cell>
          <cell r="R417">
            <v>1.2</v>
          </cell>
          <cell r="S417">
            <v>1</v>
          </cell>
          <cell r="T417">
            <v>1.6</v>
          </cell>
          <cell r="U417">
            <v>1.4</v>
          </cell>
          <cell r="V417">
            <v>1.4</v>
          </cell>
          <cell r="W417">
            <v>3.3</v>
          </cell>
          <cell r="X417">
            <v>3.3</v>
          </cell>
          <cell r="Y417">
            <v>3.3</v>
          </cell>
          <cell r="Z417">
            <v>3.3</v>
          </cell>
          <cell r="AA417" t="str">
            <v>X</v>
          </cell>
          <cell r="AB417" t="str">
            <v>ok</v>
          </cell>
          <cell r="AD417">
            <v>1.4</v>
          </cell>
          <cell r="AE417">
            <v>1.4</v>
          </cell>
          <cell r="AF417">
            <v>1.4</v>
          </cell>
        </row>
        <row r="418">
          <cell r="B418" t="str">
            <v>d</v>
          </cell>
          <cell r="C418">
            <v>0.99682099531694668</v>
          </cell>
          <cell r="D418" t="str">
            <v xml:space="preserve">Unit value (¢/lb) </v>
          </cell>
          <cell r="E418">
            <v>63.07</v>
          </cell>
          <cell r="F418">
            <v>63.7</v>
          </cell>
          <cell r="G418">
            <v>62.7</v>
          </cell>
          <cell r="H418">
            <v>75.12</v>
          </cell>
          <cell r="I418">
            <v>117.5</v>
          </cell>
          <cell r="J418">
            <v>120.1</v>
          </cell>
          <cell r="K418">
            <v>116.26</v>
          </cell>
          <cell r="L418">
            <v>103.28</v>
          </cell>
          <cell r="M418">
            <v>103.93</v>
          </cell>
          <cell r="N418">
            <v>86.98</v>
          </cell>
          <cell r="O418">
            <v>112.4</v>
          </cell>
          <cell r="P418">
            <v>113.3</v>
          </cell>
          <cell r="Q418">
            <v>100.9</v>
          </cell>
          <cell r="R418">
            <v>100</v>
          </cell>
          <cell r="S418">
            <v>63.4</v>
          </cell>
          <cell r="T418">
            <v>69.900000000000006</v>
          </cell>
          <cell r="U418">
            <v>69.8</v>
          </cell>
          <cell r="V418">
            <v>69.578105473122875</v>
          </cell>
          <cell r="W418">
            <v>75.477318375725858</v>
          </cell>
          <cell r="X418">
            <v>80.565676917909613</v>
          </cell>
          <cell r="Y418">
            <v>82.261796431970879</v>
          </cell>
          <cell r="Z418">
            <v>84.805975703062757</v>
          </cell>
          <cell r="AA418" t="str">
            <v>X</v>
          </cell>
          <cell r="AB418" t="str">
            <v>ok</v>
          </cell>
          <cell r="AD418">
            <v>69.689052736561436</v>
          </cell>
          <cell r="AE418">
            <v>69.689052736561436</v>
          </cell>
          <cell r="AF418">
            <v>69.578105473122875</v>
          </cell>
        </row>
        <row r="419">
          <cell r="C419">
            <v>0.99619638622397888</v>
          </cell>
          <cell r="D419" t="str">
            <v>Implied unit value</v>
          </cell>
          <cell r="E419">
            <v>63.072064281503714</v>
          </cell>
          <cell r="F419">
            <v>63.70695484132559</v>
          </cell>
          <cell r="G419">
            <v>62.655224983334143</v>
          </cell>
          <cell r="H419">
            <v>75.12</v>
          </cell>
          <cell r="I419">
            <v>117.53578449544919</v>
          </cell>
          <cell r="J419">
            <v>120.38311477871919</v>
          </cell>
          <cell r="K419">
            <v>116.26015165607942</v>
          </cell>
          <cell r="L419">
            <v>103.28013496279975</v>
          </cell>
          <cell r="M419">
            <v>103.92999999999999</v>
          </cell>
          <cell r="N419">
            <v>86.980000000000018</v>
          </cell>
          <cell r="O419">
            <v>63.443599019946994</v>
          </cell>
          <cell r="P419">
            <v>113.29999999999998</v>
          </cell>
          <cell r="Q419">
            <v>100.9</v>
          </cell>
          <cell r="R419">
            <v>99.999999999999972</v>
          </cell>
          <cell r="S419">
            <v>63.405205485479563</v>
          </cell>
          <cell r="T419">
            <v>69.899999999999991</v>
          </cell>
          <cell r="U419">
            <v>69.8437641767146</v>
          </cell>
          <cell r="V419">
            <v>69.578105473122875</v>
          </cell>
          <cell r="W419">
            <v>75.477318375725844</v>
          </cell>
          <cell r="X419">
            <v>80.565676917909599</v>
          </cell>
          <cell r="Y419">
            <v>82.261796431970865</v>
          </cell>
          <cell r="Z419">
            <v>84.805975703062742</v>
          </cell>
          <cell r="AA419" t="str">
            <v>X</v>
          </cell>
          <cell r="AB419" t="str">
            <v>ok</v>
          </cell>
          <cell r="AD419">
            <v>69.710934824918738</v>
          </cell>
          <cell r="AE419">
            <v>69.710934824918738</v>
          </cell>
          <cell r="AF419">
            <v>69.578105473122875</v>
          </cell>
        </row>
        <row r="420">
          <cell r="C420">
            <v>0.99682099531694668</v>
          </cell>
          <cell r="D420" t="str">
            <v>Unit value $ per ton</v>
          </cell>
          <cell r="E420">
            <v>1390.4563568000001</v>
          </cell>
          <cell r="F420">
            <v>1404.3454880000002</v>
          </cell>
          <cell r="G420">
            <v>1382.299248</v>
          </cell>
          <cell r="H420">
            <v>1656.1135488000002</v>
          </cell>
          <cell r="I420">
            <v>2590.4331999999999</v>
          </cell>
          <cell r="J420">
            <v>2647.753424</v>
          </cell>
          <cell r="K420">
            <v>2563.0958624000004</v>
          </cell>
          <cell r="L420">
            <v>2276.9356671999999</v>
          </cell>
          <cell r="M420">
            <v>2291.2657232000001</v>
          </cell>
          <cell r="N420">
            <v>1917.5819552000003</v>
          </cell>
          <cell r="O420">
            <v>2477.9973760000003</v>
          </cell>
          <cell r="P420">
            <v>2497.838992</v>
          </cell>
          <cell r="Q420">
            <v>2224.4656160000004</v>
          </cell>
          <cell r="R420">
            <v>2204.6240000000003</v>
          </cell>
          <cell r="S420">
            <v>1397.731616</v>
          </cell>
          <cell r="T420">
            <v>1541.0321760000002</v>
          </cell>
          <cell r="U420">
            <v>1538.827552</v>
          </cell>
          <cell r="V420">
            <v>1533.9356120057805</v>
          </cell>
          <cell r="W420">
            <v>1663.9910754676625</v>
          </cell>
          <cell r="X420">
            <v>1776.1702490946957</v>
          </cell>
          <cell r="Y420">
            <v>1813.5633069703738</v>
          </cell>
          <cell r="Z420">
            <v>1869.6528937838902</v>
          </cell>
          <cell r="AA420" t="str">
            <v>X</v>
          </cell>
          <cell r="AD420">
            <v>1536.3815820028904</v>
          </cell>
          <cell r="AE420">
            <v>1536.3815820028904</v>
          </cell>
          <cell r="AF420">
            <v>1533.9356120057805</v>
          </cell>
        </row>
        <row r="422">
          <cell r="B422" t="str">
            <v>f</v>
          </cell>
          <cell r="C422">
            <v>0.99172699069286452</v>
          </cell>
          <cell r="D422" t="str">
            <v xml:space="preserve">   Cobalt</v>
          </cell>
          <cell r="E422">
            <v>236.1</v>
          </cell>
          <cell r="F422">
            <v>235.8</v>
          </cell>
          <cell r="G422">
            <v>149.19999999999999</v>
          </cell>
          <cell r="H422">
            <v>133.68</v>
          </cell>
          <cell r="I422">
            <v>217</v>
          </cell>
          <cell r="J422">
            <v>162.44999999999999</v>
          </cell>
          <cell r="K422">
            <v>256.89480368079995</v>
          </cell>
          <cell r="L422">
            <v>296.71659629919998</v>
          </cell>
          <cell r="M422">
            <v>162.61553541888</v>
          </cell>
          <cell r="N422">
            <v>113.89087583999998</v>
          </cell>
          <cell r="O422">
            <v>140.30000000000001</v>
          </cell>
          <cell r="P422">
            <v>237.10731119999997</v>
          </cell>
          <cell r="Q422">
            <v>322.21468223471999</v>
          </cell>
          <cell r="R422">
            <v>119.168745696</v>
          </cell>
          <cell r="S422">
            <v>145.07969156800002</v>
          </cell>
          <cell r="T422">
            <v>79.885873414399995</v>
          </cell>
          <cell r="U422">
            <v>96.7</v>
          </cell>
          <cell r="V422">
            <v>95.9</v>
          </cell>
          <cell r="W422">
            <v>94.964323837726042</v>
          </cell>
          <cell r="X422">
            <v>98.972278949771635</v>
          </cell>
          <cell r="Y422">
            <v>102.12394399030133</v>
          </cell>
          <cell r="Z422">
            <v>105.70796096721789</v>
          </cell>
          <cell r="AA422" t="str">
            <v>X</v>
          </cell>
          <cell r="AB422" t="str">
            <v>n</v>
          </cell>
          <cell r="AD422">
            <v>96.300000000000011</v>
          </cell>
          <cell r="AE422">
            <v>98.150499999999994</v>
          </cell>
          <cell r="AF422">
            <v>99.600999999999999</v>
          </cell>
        </row>
        <row r="423">
          <cell r="C423">
            <v>0.88874588874588889</v>
          </cell>
          <cell r="D423" t="str">
            <v>Implied revenues</v>
          </cell>
          <cell r="E423">
            <v>236.1</v>
          </cell>
          <cell r="F423">
            <v>235.8</v>
          </cell>
          <cell r="G423">
            <v>149.19999999999999</v>
          </cell>
          <cell r="H423">
            <v>133.68</v>
          </cell>
          <cell r="I423">
            <v>217</v>
          </cell>
          <cell r="J423">
            <v>162.44999999999999</v>
          </cell>
          <cell r="K423">
            <v>256.89480368079995</v>
          </cell>
          <cell r="L423">
            <v>296.71659629919998</v>
          </cell>
          <cell r="M423">
            <v>162.61553541888</v>
          </cell>
          <cell r="N423">
            <v>113.89087583999998</v>
          </cell>
          <cell r="O423">
            <v>140.30152735190057</v>
          </cell>
          <cell r="P423">
            <v>237.10731119999997</v>
          </cell>
          <cell r="Q423">
            <v>322.21468223471999</v>
          </cell>
          <cell r="R423">
            <v>119.168745696</v>
          </cell>
          <cell r="S423">
            <v>145.07969156800002</v>
          </cell>
          <cell r="T423">
            <v>79.885873414399995</v>
          </cell>
          <cell r="U423">
            <v>107.91854942399999</v>
          </cell>
          <cell r="V423">
            <v>95.912167120000007</v>
          </cell>
          <cell r="W423">
            <v>94.964323837726042</v>
          </cell>
          <cell r="X423">
            <v>98.972278949771635</v>
          </cell>
          <cell r="Y423">
            <v>102.12394399030133</v>
          </cell>
          <cell r="Z423">
            <v>105.70796096721789</v>
          </cell>
          <cell r="AA423" t="str">
            <v>X</v>
          </cell>
          <cell r="AD423">
            <v>101.91535827199999</v>
          </cell>
          <cell r="AE423">
            <v>103.783777112</v>
          </cell>
          <cell r="AF423">
            <v>99.6490048</v>
          </cell>
        </row>
        <row r="424">
          <cell r="D424" t="str">
            <v>Implied revenues</v>
          </cell>
          <cell r="E424">
            <v>236.1</v>
          </cell>
          <cell r="F424">
            <v>235.8</v>
          </cell>
          <cell r="G424">
            <v>149.19999999999999</v>
          </cell>
          <cell r="H424">
            <v>133.68</v>
          </cell>
          <cell r="I424">
            <v>217.00000000000006</v>
          </cell>
          <cell r="J424">
            <v>162.44999999999999</v>
          </cell>
          <cell r="K424">
            <v>256.89480368080001</v>
          </cell>
          <cell r="L424">
            <v>296.71659629920003</v>
          </cell>
          <cell r="M424">
            <v>162.61553541888</v>
          </cell>
          <cell r="N424">
            <v>113.89087583999999</v>
          </cell>
          <cell r="O424">
            <v>140.30152735190057</v>
          </cell>
          <cell r="P424">
            <v>237.1073112</v>
          </cell>
          <cell r="Q424">
            <v>322.21468223472004</v>
          </cell>
          <cell r="R424">
            <v>119.16874569600002</v>
          </cell>
          <cell r="S424">
            <v>145.07969156800002</v>
          </cell>
          <cell r="T424">
            <v>79.885873414399995</v>
          </cell>
          <cell r="U424">
            <v>107.91854942400001</v>
          </cell>
          <cell r="V424">
            <v>95.912167120000021</v>
          </cell>
          <cell r="W424">
            <v>0.94964323837726028</v>
          </cell>
          <cell r="X424">
            <v>0.9897227894977163</v>
          </cell>
          <cell r="Y424">
            <v>1.0212394399030134</v>
          </cell>
          <cell r="Z424">
            <v>1.0570796096721791</v>
          </cell>
          <cell r="AA424" t="str">
            <v>X</v>
          </cell>
          <cell r="AD424">
            <v>101.91535827200002</v>
          </cell>
          <cell r="AE424">
            <v>103.78377711200001</v>
          </cell>
          <cell r="AF424">
            <v>99.649004800000014</v>
          </cell>
        </row>
        <row r="425">
          <cell r="B425" t="str">
            <v>d</v>
          </cell>
          <cell r="C425">
            <v>1.0405405405405406</v>
          </cell>
          <cell r="D425" t="str">
            <v xml:space="preserve">     Volume (thousand tons)</v>
          </cell>
          <cell r="E425">
            <v>12.6</v>
          </cell>
          <cell r="F425">
            <v>9.3000000000000007</v>
          </cell>
          <cell r="G425">
            <v>14.1</v>
          </cell>
          <cell r="H425">
            <v>10.217000000000001</v>
          </cell>
          <cell r="I425">
            <v>15.26</v>
          </cell>
          <cell r="J425">
            <v>10.199999999999999</v>
          </cell>
          <cell r="K425">
            <v>15.641</v>
          </cell>
          <cell r="L425">
            <v>11.858000000000001</v>
          </cell>
          <cell r="M425">
            <v>3.258</v>
          </cell>
          <cell r="N425">
            <v>4.0999999999999996</v>
          </cell>
          <cell r="O425">
            <v>3</v>
          </cell>
          <cell r="P425">
            <v>4.5</v>
          </cell>
          <cell r="Q425">
            <v>6.0670000000000002</v>
          </cell>
          <cell r="R425">
            <v>3.0030000000000001</v>
          </cell>
          <cell r="S425">
            <v>3.871</v>
          </cell>
          <cell r="T425">
            <v>2.3079999999999998</v>
          </cell>
          <cell r="U425">
            <v>3.7</v>
          </cell>
          <cell r="V425">
            <v>3.85</v>
          </cell>
          <cell r="W425">
            <v>3.57</v>
          </cell>
          <cell r="X425">
            <v>3.57</v>
          </cell>
          <cell r="Y425">
            <v>3.57</v>
          </cell>
          <cell r="Z425">
            <v>3.57</v>
          </cell>
          <cell r="AA425" t="str">
            <v>X</v>
          </cell>
          <cell r="AB425" t="str">
            <v>ok</v>
          </cell>
          <cell r="AD425">
            <v>3.7750000000000004</v>
          </cell>
          <cell r="AE425">
            <v>3.85</v>
          </cell>
          <cell r="AF425">
            <v>4</v>
          </cell>
        </row>
        <row r="426">
          <cell r="B426" t="str">
            <v>d</v>
          </cell>
          <cell r="C426">
            <v>0.85411942554799702</v>
          </cell>
          <cell r="D426" t="str">
            <v xml:space="preserve">Unit value (¢/lb) </v>
          </cell>
          <cell r="E426">
            <v>8.4994517151655966</v>
          </cell>
          <cell r="F426">
            <v>11.500754191951742</v>
          </cell>
          <cell r="G426">
            <v>4.7997120069852919</v>
          </cell>
          <cell r="H426">
            <v>5.9348331326977339</v>
          </cell>
          <cell r="I426">
            <v>6.4501626972393176</v>
          </cell>
          <cell r="J426">
            <v>7.2241210239184976</v>
          </cell>
          <cell r="K426">
            <v>7.45</v>
          </cell>
          <cell r="L426">
            <v>11.35</v>
          </cell>
          <cell r="M426">
            <v>22.64</v>
          </cell>
          <cell r="N426">
            <v>12.6</v>
          </cell>
          <cell r="O426">
            <v>21.213220841271283</v>
          </cell>
          <cell r="P426">
            <v>23.9</v>
          </cell>
          <cell r="Q426">
            <v>24.09</v>
          </cell>
          <cell r="R426">
            <v>18</v>
          </cell>
          <cell r="S426">
            <v>17</v>
          </cell>
          <cell r="T426">
            <v>15.7</v>
          </cell>
          <cell r="U426">
            <v>13.23</v>
          </cell>
          <cell r="V426">
            <v>11.3</v>
          </cell>
          <cell r="W426">
            <v>12.065844758533549</v>
          </cell>
          <cell r="X426">
            <v>12.575081935473271</v>
          </cell>
          <cell r="Y426">
            <v>12.975521801447671</v>
          </cell>
          <cell r="Z426">
            <v>13.430894837423994</v>
          </cell>
          <cell r="AA426" t="str">
            <v>X</v>
          </cell>
          <cell r="AB426" t="str">
            <v>ok</v>
          </cell>
          <cell r="AC426" t="str">
            <v>Actual price, includes discount for nickel content</v>
          </cell>
          <cell r="AD426">
            <v>12.265000000000001</v>
          </cell>
          <cell r="AE426">
            <v>12.265000000000001</v>
          </cell>
          <cell r="AF426">
            <v>11.3</v>
          </cell>
        </row>
        <row r="427">
          <cell r="C427">
            <v>0.95308827676976593</v>
          </cell>
          <cell r="D427" t="str">
            <v xml:space="preserve">     Implied unit value</v>
          </cell>
          <cell r="E427">
            <v>8.4994517151655966</v>
          </cell>
          <cell r="F427">
            <v>11.500754191951742</v>
          </cell>
          <cell r="G427">
            <v>4.7997120069852919</v>
          </cell>
          <cell r="H427">
            <v>5.9348331326977339</v>
          </cell>
          <cell r="I427">
            <v>6.4501626972393176</v>
          </cell>
          <cell r="J427">
            <v>7.2241210239184976</v>
          </cell>
          <cell r="K427">
            <v>7.4499999999999993</v>
          </cell>
          <cell r="L427">
            <v>11.35</v>
          </cell>
          <cell r="M427">
            <v>22.64</v>
          </cell>
          <cell r="N427">
            <v>12.6</v>
          </cell>
          <cell r="O427">
            <v>21.21298990969284</v>
          </cell>
          <cell r="P427">
            <v>23.9</v>
          </cell>
          <cell r="Q427">
            <v>24.09</v>
          </cell>
          <cell r="R427">
            <v>18</v>
          </cell>
          <cell r="S427">
            <v>17</v>
          </cell>
          <cell r="T427">
            <v>15.7</v>
          </cell>
          <cell r="U427">
            <v>11.854690475625384</v>
          </cell>
          <cell r="V427">
            <v>11.298566517052754</v>
          </cell>
          <cell r="W427">
            <v>12.065844758533549</v>
          </cell>
          <cell r="X427">
            <v>12.575081935473271</v>
          </cell>
          <cell r="Y427">
            <v>12.975521801447671</v>
          </cell>
          <cell r="Z427">
            <v>13.430894837423994</v>
          </cell>
          <cell r="AA427" t="str">
            <v>X</v>
          </cell>
          <cell r="AD427">
            <v>11.576628496339069</v>
          </cell>
          <cell r="AE427">
            <v>11.574623413138735</v>
          </cell>
          <cell r="AF427">
            <v>11.294556350652085</v>
          </cell>
        </row>
        <row r="428">
          <cell r="C428">
            <v>0.85411942554799702</v>
          </cell>
          <cell r="D428" t="str">
            <v>Unit value $ per ton</v>
          </cell>
          <cell r="E428">
            <v>187.38095238095238</v>
          </cell>
          <cell r="F428">
            <v>253.54838709677418</v>
          </cell>
          <cell r="G428">
            <v>105.81560283687942</v>
          </cell>
          <cell r="H428">
            <v>130.84075560340611</v>
          </cell>
          <cell r="I428">
            <v>142.20183486238534</v>
          </cell>
          <cell r="J428">
            <v>159.26470588235296</v>
          </cell>
          <cell r="K428">
            <v>164.24448800000002</v>
          </cell>
          <cell r="L428">
            <v>250.22482400000001</v>
          </cell>
          <cell r="M428">
            <v>499.12687360000001</v>
          </cell>
          <cell r="N428">
            <v>277.782624</v>
          </cell>
          <cell r="O428">
            <v>467.67175783966866</v>
          </cell>
          <cell r="P428">
            <v>526.90513599999997</v>
          </cell>
          <cell r="Q428">
            <v>531.09392160000004</v>
          </cell>
          <cell r="R428">
            <v>396.83232000000004</v>
          </cell>
          <cell r="S428">
            <v>374.78608000000003</v>
          </cell>
          <cell r="T428">
            <v>346.125968</v>
          </cell>
          <cell r="U428">
            <v>291.67175520000001</v>
          </cell>
          <cell r="V428">
            <v>249.12251200000003</v>
          </cell>
          <cell r="W428">
            <v>266.00650934937266</v>
          </cell>
          <cell r="X428">
            <v>277.23327436910824</v>
          </cell>
          <cell r="Y428">
            <v>286.06146775994773</v>
          </cell>
          <cell r="Z428">
            <v>296.10073100061038</v>
          </cell>
          <cell r="AA428" t="str">
            <v>X</v>
          </cell>
          <cell r="AD428">
            <v>270.39713360000002</v>
          </cell>
          <cell r="AE428">
            <v>270.39713360000002</v>
          </cell>
          <cell r="AF428">
            <v>249.12251200000003</v>
          </cell>
        </row>
        <row r="429">
          <cell r="AA429" t="str">
            <v>X</v>
          </cell>
          <cell r="AD429">
            <v>0</v>
          </cell>
          <cell r="AE429">
            <v>0</v>
          </cell>
        </row>
        <row r="430">
          <cell r="B430" t="str">
            <v>f</v>
          </cell>
          <cell r="C430">
            <v>11.454191033138402</v>
          </cell>
          <cell r="D430" t="str">
            <v xml:space="preserve">   Zinc</v>
          </cell>
          <cell r="E430">
            <v>53.3</v>
          </cell>
          <cell r="F430">
            <v>49.1</v>
          </cell>
          <cell r="G430">
            <v>48.3</v>
          </cell>
          <cell r="H430">
            <v>37.450000000000003</v>
          </cell>
          <cell r="I430">
            <v>64.25</v>
          </cell>
          <cell r="J430">
            <v>84.48</v>
          </cell>
          <cell r="K430">
            <v>49.392761247873125</v>
          </cell>
          <cell r="L430">
            <v>29.509621970544</v>
          </cell>
          <cell r="M430">
            <v>21.377147639120004</v>
          </cell>
          <cell r="N430">
            <v>4.3301681371200003</v>
          </cell>
          <cell r="O430">
            <v>0.55622663519999993</v>
          </cell>
          <cell r="P430">
            <v>4.639859499560945</v>
          </cell>
          <cell r="Q430">
            <v>3.2798964924624752</v>
          </cell>
          <cell r="R430">
            <v>2.1827152275244699</v>
          </cell>
          <cell r="S430">
            <v>1.1748461394281073</v>
          </cell>
          <cell r="T430">
            <v>1.075792026919319E-6</v>
          </cell>
          <cell r="U430">
            <v>0.22619442239999998</v>
          </cell>
          <cell r="V430">
            <v>2.5908741248</v>
          </cell>
          <cell r="W430">
            <v>0.21918780878489674</v>
          </cell>
          <cell r="X430">
            <v>0.22915089100239208</v>
          </cell>
          <cell r="Y430">
            <v>0.23413243211113971</v>
          </cell>
          <cell r="Z430">
            <v>0.23911397321988737</v>
          </cell>
          <cell r="AA430" t="str">
            <v>X</v>
          </cell>
          <cell r="AB430" t="str">
            <v>n</v>
          </cell>
          <cell r="AD430">
            <v>1.4085342735999999</v>
          </cell>
          <cell r="AE430">
            <v>2.6043223312000001</v>
          </cell>
          <cell r="AF430">
            <v>4.9824502400000004</v>
          </cell>
        </row>
        <row r="431">
          <cell r="C431">
            <v>11.454191033138402</v>
          </cell>
          <cell r="D431" t="str">
            <v>Implied revenues</v>
          </cell>
          <cell r="E431">
            <v>53.3</v>
          </cell>
          <cell r="F431">
            <v>49.1</v>
          </cell>
          <cell r="G431">
            <v>48.29999999999999</v>
          </cell>
          <cell r="H431">
            <v>37.450000000000003</v>
          </cell>
          <cell r="I431">
            <v>64.25</v>
          </cell>
          <cell r="J431">
            <v>84.48</v>
          </cell>
          <cell r="K431">
            <v>49.392761247873125</v>
          </cell>
          <cell r="L431">
            <v>29.509621970544</v>
          </cell>
          <cell r="M431">
            <v>21.377147639120004</v>
          </cell>
          <cell r="N431">
            <v>4.3301681371200003</v>
          </cell>
          <cell r="O431">
            <v>0.55622663519999993</v>
          </cell>
          <cell r="P431">
            <v>4.639859499560945</v>
          </cell>
          <cell r="Q431">
            <v>3.2798964924624752</v>
          </cell>
          <cell r="R431">
            <v>2.1827152275244699</v>
          </cell>
          <cell r="S431">
            <v>1.1748461394281073</v>
          </cell>
          <cell r="T431">
            <v>1.075792026919319E-6</v>
          </cell>
          <cell r="U431">
            <v>0.22619442239999998</v>
          </cell>
          <cell r="V431">
            <v>2.5908741248</v>
          </cell>
          <cell r="W431">
            <v>0.21918780878489674</v>
          </cell>
          <cell r="X431">
            <v>0.22915089100239208</v>
          </cell>
          <cell r="Y431">
            <v>0.23413243211113971</v>
          </cell>
          <cell r="Z431">
            <v>0.23911397321988737</v>
          </cell>
          <cell r="AA431" t="str">
            <v>X</v>
          </cell>
          <cell r="AD431">
            <v>1.4085342735999999</v>
          </cell>
          <cell r="AE431">
            <v>2.6043223312000001</v>
          </cell>
          <cell r="AF431">
            <v>4.9824502400000004</v>
          </cell>
        </row>
        <row r="432">
          <cell r="D432" t="str">
            <v>Implied revenues</v>
          </cell>
          <cell r="E432">
            <v>53.3</v>
          </cell>
          <cell r="F432">
            <v>49.1</v>
          </cell>
          <cell r="G432">
            <v>48.29999999999999</v>
          </cell>
          <cell r="H432">
            <v>37.45000000000001</v>
          </cell>
          <cell r="I432">
            <v>64.25</v>
          </cell>
          <cell r="J432">
            <v>84.48</v>
          </cell>
          <cell r="K432">
            <v>49.392761247873125</v>
          </cell>
          <cell r="L432">
            <v>29.509621970543996</v>
          </cell>
          <cell r="M432">
            <v>21.377147639120004</v>
          </cell>
          <cell r="N432">
            <v>4.3301681371200003</v>
          </cell>
          <cell r="O432">
            <v>0.55622663520000004</v>
          </cell>
          <cell r="P432">
            <v>4.6398594995609459</v>
          </cell>
          <cell r="Q432">
            <v>3.2798964924624752</v>
          </cell>
          <cell r="R432">
            <v>2.1827152275244703</v>
          </cell>
          <cell r="S432">
            <v>1.1748461394281076</v>
          </cell>
          <cell r="T432">
            <v>1.075792026919319E-6</v>
          </cell>
          <cell r="U432">
            <v>0.22619442240000001</v>
          </cell>
          <cell r="V432">
            <v>2.5908741248000005</v>
          </cell>
          <cell r="W432">
            <v>0.21918780878489677</v>
          </cell>
          <cell r="X432">
            <v>0.22915089100239208</v>
          </cell>
          <cell r="Y432">
            <v>0.23413243211113974</v>
          </cell>
          <cell r="Z432">
            <v>0.23911397321988739</v>
          </cell>
          <cell r="AA432" t="str">
            <v>X</v>
          </cell>
          <cell r="AD432">
            <v>1.4085342736000004</v>
          </cell>
          <cell r="AE432">
            <v>2.6043223312000001</v>
          </cell>
          <cell r="AF432">
            <v>4.9824502400000004</v>
          </cell>
        </row>
        <row r="433">
          <cell r="B433" t="str">
            <v>d</v>
          </cell>
          <cell r="C433">
            <v>13</v>
          </cell>
          <cell r="D433" t="str">
            <v xml:space="preserve">     Volume (thousand tons)</v>
          </cell>
          <cell r="E433">
            <v>63</v>
          </cell>
          <cell r="F433">
            <v>70.7</v>
          </cell>
          <cell r="G433">
            <v>71.900000000000006</v>
          </cell>
          <cell r="H433">
            <v>51.645000000000003</v>
          </cell>
          <cell r="I433">
            <v>62.19</v>
          </cell>
          <cell r="J433">
            <v>55.856000000000002</v>
          </cell>
          <cell r="K433">
            <v>37.447000000000003</v>
          </cell>
          <cell r="L433">
            <v>28.934999999999999</v>
          </cell>
          <cell r="M433">
            <v>18.382000000000001</v>
          </cell>
          <cell r="N433">
            <v>4.2</v>
          </cell>
          <cell r="O433">
            <v>0.6</v>
          </cell>
          <cell r="P433">
            <v>4.5</v>
          </cell>
          <cell r="Q433">
            <v>3.2</v>
          </cell>
          <cell r="R433">
            <v>1.66</v>
          </cell>
          <cell r="S433">
            <v>1.147</v>
          </cell>
          <cell r="T433">
            <v>9.9999999999999995E-7</v>
          </cell>
          <cell r="U433">
            <v>0.2</v>
          </cell>
          <cell r="V433">
            <v>2.6</v>
          </cell>
          <cell r="W433">
            <v>0.2</v>
          </cell>
          <cell r="X433">
            <v>0.2</v>
          </cell>
          <cell r="Y433">
            <v>0.2</v>
          </cell>
          <cell r="Z433">
            <v>0.2</v>
          </cell>
          <cell r="AA433" t="str">
            <v>X</v>
          </cell>
          <cell r="AB433" t="str">
            <v>ok</v>
          </cell>
          <cell r="AD433">
            <v>1.4</v>
          </cell>
          <cell r="AE433">
            <v>2.6</v>
          </cell>
          <cell r="AF433">
            <v>5</v>
          </cell>
        </row>
        <row r="434">
          <cell r="B434" t="str">
            <v>f</v>
          </cell>
          <cell r="C434">
            <v>0.88109161793372326</v>
          </cell>
          <cell r="D434" t="str">
            <v xml:space="preserve">     Unit value (¢/lb) </v>
          </cell>
          <cell r="E434">
            <v>38.375330488634162</v>
          </cell>
          <cell r="F434">
            <v>31.501232595113471</v>
          </cell>
          <cell r="G434">
            <v>30.470789673969961</v>
          </cell>
          <cell r="H434">
            <v>32.891903645252803</v>
          </cell>
          <cell r="I434">
            <v>46.86170052175305</v>
          </cell>
          <cell r="J434">
            <v>68.604016512787197</v>
          </cell>
          <cell r="K434">
            <v>59.829000000000001</v>
          </cell>
          <cell r="L434">
            <v>46.26</v>
          </cell>
          <cell r="M434">
            <v>52.75</v>
          </cell>
          <cell r="N434">
            <v>46.765000000000001</v>
          </cell>
          <cell r="O434">
            <v>42.05</v>
          </cell>
          <cell r="P434">
            <v>46.768967805454409</v>
          </cell>
          <cell r="Q434">
            <v>46.491721667482679</v>
          </cell>
          <cell r="R434">
            <v>59.642310492846001</v>
          </cell>
          <cell r="S434">
            <v>46.460410779609823</v>
          </cell>
          <cell r="T434">
            <v>48.797075007770893</v>
          </cell>
          <cell r="U434">
            <v>51.3</v>
          </cell>
          <cell r="V434">
            <v>45.2</v>
          </cell>
          <cell r="W434">
            <v>49.710927755684587</v>
          </cell>
          <cell r="X434">
            <v>51.970515380942977</v>
          </cell>
          <cell r="Y434">
            <v>53.100309193572173</v>
          </cell>
          <cell r="Z434">
            <v>54.230103006201368</v>
          </cell>
          <cell r="AA434" t="str">
            <v>X</v>
          </cell>
          <cell r="AB434" t="str">
            <v>ok</v>
          </cell>
          <cell r="AD434">
            <v>48.25</v>
          </cell>
          <cell r="AE434">
            <v>48.25</v>
          </cell>
          <cell r="AF434">
            <v>45.2</v>
          </cell>
        </row>
        <row r="435">
          <cell r="C435">
            <v>0.88730951409801906</v>
          </cell>
          <cell r="D435" t="str">
            <v xml:space="preserve">     Implied unit value</v>
          </cell>
          <cell r="E435">
            <v>38.375330488634162</v>
          </cell>
          <cell r="F435">
            <v>31.501232595113471</v>
          </cell>
          <cell r="G435">
            <v>30.470789673969968</v>
          </cell>
          <cell r="H435">
            <v>32.891903645252803</v>
          </cell>
          <cell r="I435">
            <v>46.86170052175305</v>
          </cell>
          <cell r="J435">
            <v>68.604016512787197</v>
          </cell>
          <cell r="K435">
            <v>59.829000000000008</v>
          </cell>
          <cell r="L435">
            <v>46.26</v>
          </cell>
          <cell r="M435">
            <v>52.750000000000007</v>
          </cell>
          <cell r="N435">
            <v>46.765000000000001</v>
          </cell>
          <cell r="O435">
            <v>42.05</v>
          </cell>
          <cell r="P435">
            <v>46.768967805454409</v>
          </cell>
          <cell r="Q435">
            <v>46.491721667482686</v>
          </cell>
          <cell r="R435">
            <v>59.642310492845994</v>
          </cell>
          <cell r="S435">
            <v>46.460410779609816</v>
          </cell>
          <cell r="T435">
            <v>48.797075007770893</v>
          </cell>
          <cell r="U435">
            <v>51.300000000000004</v>
          </cell>
          <cell r="V435">
            <v>45.518978073228382</v>
          </cell>
          <cell r="W435">
            <v>41.388441169751587</v>
          </cell>
          <cell r="X435">
            <v>39.588943727588472</v>
          </cell>
          <cell r="Y435">
            <v>38.746625775937659</v>
          </cell>
          <cell r="Z435">
            <v>37.939404405605629</v>
          </cell>
          <cell r="AA435" t="str">
            <v>X</v>
          </cell>
          <cell r="AD435">
            <v>48.40948903661419</v>
          </cell>
          <cell r="AE435">
            <v>48.40948903661419</v>
          </cell>
          <cell r="AF435">
            <v>45.518978073228375</v>
          </cell>
        </row>
        <row r="436">
          <cell r="C436">
            <v>0.88109161793372337</v>
          </cell>
          <cell r="D436" t="str">
            <v>Unit value $ per ton</v>
          </cell>
          <cell r="E436">
            <v>846.03174603174602</v>
          </cell>
          <cell r="F436">
            <v>694.48373408769442</v>
          </cell>
          <cell r="G436">
            <v>671.76634214186356</v>
          </cell>
          <cell r="H436">
            <v>725.14280182011817</v>
          </cell>
          <cell r="I436">
            <v>1033.1242965106931</v>
          </cell>
          <cell r="J436">
            <v>1512.4606130048696</v>
          </cell>
          <cell r="K436">
            <v>1319.0044929600001</v>
          </cell>
          <cell r="L436">
            <v>1019.8590624</v>
          </cell>
          <cell r="M436">
            <v>1162.9391600000001</v>
          </cell>
          <cell r="N436">
            <v>1030.9924136</v>
          </cell>
          <cell r="O436">
            <v>927.04439200000002</v>
          </cell>
          <cell r="P436">
            <v>1031.0798887913213</v>
          </cell>
          <cell r="Q436">
            <v>1024.9676538945234</v>
          </cell>
          <cell r="R436">
            <v>1314.8886912798014</v>
          </cell>
          <cell r="S436">
            <v>1024.2773665458653</v>
          </cell>
          <cell r="T436">
            <v>1075.7920269193189</v>
          </cell>
          <cell r="U436">
            <v>1130.9721119999999</v>
          </cell>
          <cell r="V436">
            <v>996.49004800000012</v>
          </cell>
          <cell r="W436">
            <v>1095.9390439244837</v>
          </cell>
          <cell r="X436">
            <v>1145.7544550119603</v>
          </cell>
          <cell r="Y436">
            <v>1170.6621605556986</v>
          </cell>
          <cell r="Z436">
            <v>1195.5698660994369</v>
          </cell>
          <cell r="AA436" t="str">
            <v>X</v>
          </cell>
          <cell r="AD436">
            <v>1063.73108</v>
          </cell>
          <cell r="AE436">
            <v>1063.73108</v>
          </cell>
          <cell r="AF436">
            <v>996.49004800000012</v>
          </cell>
        </row>
        <row r="437">
          <cell r="AA437" t="str">
            <v>X</v>
          </cell>
          <cell r="AD437">
            <v>0</v>
          </cell>
          <cell r="AE437">
            <v>0</v>
          </cell>
        </row>
        <row r="438">
          <cell r="B438" t="str">
            <v>f</v>
          </cell>
          <cell r="C438">
            <v>1.0277987471531966</v>
          </cell>
          <cell r="D438" t="str">
            <v xml:space="preserve">   Silver  </v>
          </cell>
          <cell r="E438">
            <v>6.7</v>
          </cell>
          <cell r="F438">
            <v>6.5</v>
          </cell>
          <cell r="G438">
            <v>7.7</v>
          </cell>
          <cell r="H438">
            <v>6.5157550000000004</v>
          </cell>
          <cell r="I438">
            <v>6.9053770500000002</v>
          </cell>
          <cell r="J438">
            <v>7.04919501</v>
          </cell>
          <cell r="K438">
            <v>3.27</v>
          </cell>
          <cell r="L438">
            <v>3.7510915333320001</v>
          </cell>
          <cell r="M438">
            <v>0.38141866619999998</v>
          </cell>
          <cell r="N438">
            <v>0.17344680460711712</v>
          </cell>
          <cell r="O438">
            <v>0.3</v>
          </cell>
          <cell r="P438">
            <v>0.30576578496750001</v>
          </cell>
          <cell r="Q438">
            <v>0.6145428169874575</v>
          </cell>
          <cell r="R438">
            <v>0.55687021033468442</v>
          </cell>
          <cell r="S438">
            <v>0.52202129061418978</v>
          </cell>
          <cell r="T438">
            <v>0</v>
          </cell>
          <cell r="U438">
            <v>1.234848214886146E-9</v>
          </cell>
          <cell r="V438">
            <v>1.2691754481843422E-9</v>
          </cell>
          <cell r="W438">
            <v>1.3551923831092491E-9</v>
          </cell>
          <cell r="X438">
            <v>1.4123880753459393E-9</v>
          </cell>
          <cell r="Y438">
            <v>1.4573640440511551E-9</v>
          </cell>
          <cell r="Z438">
            <v>1.5085099092747225E-9</v>
          </cell>
          <cell r="AA438" t="str">
            <v>X</v>
          </cell>
          <cell r="AB438" t="str">
            <v>ok</v>
          </cell>
          <cell r="AD438">
            <v>1.2520118315352441E-9</v>
          </cell>
          <cell r="AE438">
            <v>1.2520118315352441E-9</v>
          </cell>
          <cell r="AF438">
            <v>1.2691754481843422E-9</v>
          </cell>
        </row>
        <row r="439">
          <cell r="C439">
            <v>1.0277987471531966</v>
          </cell>
          <cell r="D439" t="str">
            <v>Implied revenues</v>
          </cell>
          <cell r="E439">
            <v>6.7</v>
          </cell>
          <cell r="F439">
            <v>6.5</v>
          </cell>
          <cell r="G439">
            <v>7.7</v>
          </cell>
          <cell r="H439">
            <v>6.5157550000000004</v>
          </cell>
          <cell r="I439">
            <v>6.9053770500000002</v>
          </cell>
          <cell r="J439">
            <v>7.04919501</v>
          </cell>
          <cell r="K439">
            <v>3.27</v>
          </cell>
          <cell r="L439">
            <v>3.7510915333320001</v>
          </cell>
          <cell r="M439">
            <v>0.38141866619999998</v>
          </cell>
          <cell r="N439">
            <v>0.17344680460711712</v>
          </cell>
          <cell r="O439">
            <v>0.30074939564867043</v>
          </cell>
          <cell r="P439">
            <v>0.30576578496750001</v>
          </cell>
          <cell r="Q439">
            <v>0.6145428169874575</v>
          </cell>
          <cell r="R439">
            <v>0.55687021033468442</v>
          </cell>
          <cell r="S439">
            <v>0.52202129061418978</v>
          </cell>
          <cell r="T439">
            <v>0</v>
          </cell>
          <cell r="U439">
            <v>1.234848214886146E-9</v>
          </cell>
          <cell r="V439">
            <v>1.2691754481843422E-9</v>
          </cell>
          <cell r="W439">
            <v>1.3551923831092491E-9</v>
          </cell>
          <cell r="X439">
            <v>1.4123880753459393E-9</v>
          </cell>
          <cell r="Y439">
            <v>1.4573640440511551E-9</v>
          </cell>
          <cell r="Z439">
            <v>1.5085099092747225E-9</v>
          </cell>
          <cell r="AA439" t="str">
            <v>X</v>
          </cell>
          <cell r="AD439">
            <v>1.2520118315352441E-9</v>
          </cell>
          <cell r="AE439">
            <v>1.2520118315352441E-9</v>
          </cell>
          <cell r="AF439">
            <v>1.2691754481843422E-9</v>
          </cell>
        </row>
        <row r="440">
          <cell r="D440" t="str">
            <v>Implied revenues</v>
          </cell>
          <cell r="E440">
            <v>6.6999999999999993</v>
          </cell>
          <cell r="F440">
            <v>6.5</v>
          </cell>
          <cell r="G440">
            <v>7.7</v>
          </cell>
          <cell r="H440">
            <v>6.5157549999999995</v>
          </cell>
          <cell r="I440">
            <v>6.9053770500000002</v>
          </cell>
          <cell r="J440">
            <v>7.0491950099999992</v>
          </cell>
          <cell r="K440">
            <v>3.2700000000000005</v>
          </cell>
          <cell r="L440">
            <v>3.7510915333319996</v>
          </cell>
          <cell r="M440">
            <v>0.38141866619999998</v>
          </cell>
          <cell r="N440">
            <v>0.17344680460711712</v>
          </cell>
          <cell r="O440">
            <v>0.30074939564867043</v>
          </cell>
          <cell r="P440">
            <v>0.30576578496749995</v>
          </cell>
          <cell r="Q440">
            <v>0.6145428169874575</v>
          </cell>
          <cell r="R440">
            <v>0.55687021033468453</v>
          </cell>
          <cell r="S440">
            <v>0.52202129061418978</v>
          </cell>
          <cell r="T440">
            <v>0</v>
          </cell>
          <cell r="U440">
            <v>1.2348482148861458E-9</v>
          </cell>
          <cell r="V440">
            <v>1.2691754481843422E-9</v>
          </cell>
          <cell r="W440">
            <v>1.3551923831092489E-9</v>
          </cell>
          <cell r="X440">
            <v>1.4123880753459393E-9</v>
          </cell>
          <cell r="Y440">
            <v>1.4573640440511551E-9</v>
          </cell>
          <cell r="Z440">
            <v>1.5085099092747227E-9</v>
          </cell>
          <cell r="AA440" t="str">
            <v>X</v>
          </cell>
          <cell r="AD440">
            <v>1.2520118315352441E-9</v>
          </cell>
          <cell r="AE440">
            <v>1.2520118315352441E-9</v>
          </cell>
          <cell r="AF440">
            <v>1.2691754481843422E-9</v>
          </cell>
        </row>
        <row r="441">
          <cell r="B441" t="str">
            <v>d</v>
          </cell>
          <cell r="C441">
            <v>1</v>
          </cell>
          <cell r="D441" t="str">
            <v xml:space="preserve">     Volume (tons)</v>
          </cell>
          <cell r="E441">
            <v>25.4</v>
          </cell>
          <cell r="F441">
            <v>27</v>
          </cell>
          <cell r="G441">
            <v>44.9</v>
          </cell>
          <cell r="H441">
            <v>31.042000000000002</v>
          </cell>
          <cell r="I441">
            <v>34</v>
          </cell>
          <cell r="J441">
            <v>41.207999999999998</v>
          </cell>
          <cell r="K441">
            <v>34</v>
          </cell>
          <cell r="L441">
            <v>29.852519999999998</v>
          </cell>
          <cell r="M441">
            <v>3.06582</v>
          </cell>
          <cell r="N441">
            <v>1.3691200000000001</v>
          </cell>
          <cell r="O441">
            <v>2.99</v>
          </cell>
          <cell r="P441">
            <v>1.913</v>
          </cell>
          <cell r="Q441">
            <v>3.89</v>
          </cell>
          <cell r="R441">
            <v>3.64</v>
          </cell>
          <cell r="S441">
            <v>4</v>
          </cell>
          <cell r="T441">
            <v>0</v>
          </cell>
          <cell r="U441">
            <v>1E-8</v>
          </cell>
          <cell r="V441">
            <v>1E-8</v>
          </cell>
          <cell r="W441">
            <v>1E-8</v>
          </cell>
          <cell r="X441">
            <v>1E-8</v>
          </cell>
          <cell r="Y441">
            <v>1E-8</v>
          </cell>
          <cell r="Z441">
            <v>1E-8</v>
          </cell>
          <cell r="AA441" t="str">
            <v>X</v>
          </cell>
          <cell r="AB441" t="str">
            <v>ok</v>
          </cell>
          <cell r="AD441">
            <v>1E-8</v>
          </cell>
          <cell r="AE441">
            <v>1E-8</v>
          </cell>
          <cell r="AF441">
            <v>1E-8</v>
          </cell>
        </row>
        <row r="442">
          <cell r="B442" t="str">
            <v>d</v>
          </cell>
          <cell r="C442">
            <v>1.0277987471531969</v>
          </cell>
          <cell r="D442" t="str">
            <v xml:space="preserve">     Unit value ($ per troy oz)</v>
          </cell>
          <cell r="E442">
            <v>8.4809750842876017</v>
          </cell>
          <cell r="F442">
            <v>7.7402376252950971</v>
          </cell>
          <cell r="G442">
            <v>5.5137755775187616</v>
          </cell>
          <cell r="H442">
            <v>6.748694246611417</v>
          </cell>
          <cell r="I442">
            <v>6.53</v>
          </cell>
          <cell r="J442">
            <v>5.5</v>
          </cell>
          <cell r="K442">
            <v>3.0922424431552225</v>
          </cell>
          <cell r="L442">
            <v>4.04</v>
          </cell>
          <cell r="M442">
            <v>4</v>
          </cell>
          <cell r="N442">
            <v>4.0731414273058943</v>
          </cell>
          <cell r="O442">
            <v>3.2339870478818731</v>
          </cell>
          <cell r="P442">
            <v>5.1390000000000002</v>
          </cell>
          <cell r="Q442">
            <v>5.0793395581898855</v>
          </cell>
          <cell r="R442">
            <v>4.9187789251834326</v>
          </cell>
          <cell r="S442">
            <v>4.1959753284638674</v>
          </cell>
          <cell r="T442">
            <v>3.9000529331802358</v>
          </cell>
          <cell r="U442">
            <v>3.9702538859774803</v>
          </cell>
          <cell r="V442">
            <v>4.0806219698877655</v>
          </cell>
          <cell r="W442">
            <v>4.3571815227369148</v>
          </cell>
          <cell r="X442">
            <v>4.5410757184983179</v>
          </cell>
          <cell r="Y442">
            <v>4.6856813569685878</v>
          </cell>
          <cell r="Z442">
            <v>4.8501242963579214</v>
          </cell>
          <cell r="AA442" t="str">
            <v>X</v>
          </cell>
          <cell r="AB442" t="str">
            <v>ok</v>
          </cell>
          <cell r="AD442">
            <v>4.0254379279326233</v>
          </cell>
          <cell r="AE442">
            <v>4.0254379279326233</v>
          </cell>
          <cell r="AF442">
            <v>4.0806219698877655</v>
          </cell>
        </row>
        <row r="443">
          <cell r="C443">
            <v>1.0277987471531966</v>
          </cell>
          <cell r="D443" t="str">
            <v xml:space="preserve">     Implied unit value</v>
          </cell>
          <cell r="E443">
            <v>8.4809750842876035</v>
          </cell>
          <cell r="F443">
            <v>7.7402376252950971</v>
          </cell>
          <cell r="G443">
            <v>5.5137755775187616</v>
          </cell>
          <cell r="H443">
            <v>6.748694246611417</v>
          </cell>
          <cell r="I443">
            <v>6.5300000000000011</v>
          </cell>
          <cell r="J443">
            <v>5.5</v>
          </cell>
          <cell r="K443">
            <v>3.0922424431552225</v>
          </cell>
          <cell r="L443">
            <v>4.04</v>
          </cell>
          <cell r="M443">
            <v>4</v>
          </cell>
          <cell r="N443">
            <v>4.0731414273058943</v>
          </cell>
          <cell r="O443">
            <v>3.2259287247177912</v>
          </cell>
          <cell r="P443">
            <v>5.1390000000000002</v>
          </cell>
          <cell r="Q443">
            <v>5.0793395581898846</v>
          </cell>
          <cell r="R443">
            <v>4.9187789251834317</v>
          </cell>
          <cell r="S443">
            <v>4.1959753284638674</v>
          </cell>
          <cell r="T443">
            <v>3.9</v>
          </cell>
          <cell r="U443">
            <v>3.9702538859774807</v>
          </cell>
          <cell r="V443">
            <v>4.0806219698877655</v>
          </cell>
          <cell r="W443">
            <v>4.3571815227369157</v>
          </cell>
          <cell r="X443">
            <v>4.5410757184983179</v>
          </cell>
          <cell r="Y443">
            <v>4.6856813569685878</v>
          </cell>
          <cell r="Z443">
            <v>4.8501242963579205</v>
          </cell>
          <cell r="AA443" t="str">
            <v>X</v>
          </cell>
          <cell r="AD443">
            <v>4.0254379279326233</v>
          </cell>
          <cell r="AE443">
            <v>4.0254379279326233</v>
          </cell>
          <cell r="AF443">
            <v>4.0806219698877655</v>
          </cell>
        </row>
        <row r="444">
          <cell r="C444">
            <v>1.0277987471531969</v>
          </cell>
          <cell r="D444" t="str">
            <v>Unit value $ per ton</v>
          </cell>
          <cell r="E444">
            <v>0.26377952755905509</v>
          </cell>
          <cell r="F444">
            <v>0.24074074074074076</v>
          </cell>
          <cell r="G444">
            <v>0.17149220489977729</v>
          </cell>
          <cell r="H444">
            <v>0.20990126280523161</v>
          </cell>
          <cell r="I444">
            <v>0.203099325</v>
          </cell>
          <cell r="J444">
            <v>0.17106374999999999</v>
          </cell>
          <cell r="K444">
            <v>9.6176470588235308E-2</v>
          </cell>
          <cell r="L444">
            <v>0.12565409999999999</v>
          </cell>
          <cell r="M444">
            <v>0.12440999999999999</v>
          </cell>
          <cell r="N444">
            <v>0.12668488124278157</v>
          </cell>
          <cell r="O444">
            <v>0.10058508215674596</v>
          </cell>
          <cell r="P444">
            <v>0.15983574749999999</v>
          </cell>
          <cell r="Q444">
            <v>0.1579801586086009</v>
          </cell>
          <cell r="R444">
            <v>0.15298632152051772</v>
          </cell>
          <cell r="S444">
            <v>0.13050532265354745</v>
          </cell>
          <cell r="T444">
            <v>0.12130139635423828</v>
          </cell>
          <cell r="U444">
            <v>0.12348482148861457</v>
          </cell>
          <cell r="V444">
            <v>0.12691754481843423</v>
          </cell>
          <cell r="W444">
            <v>0.13551923831092488</v>
          </cell>
          <cell r="X444">
            <v>0.14123880753459392</v>
          </cell>
          <cell r="Y444">
            <v>0.14573640440511551</v>
          </cell>
          <cell r="Z444">
            <v>0.15085099092747226</v>
          </cell>
          <cell r="AA444" t="str">
            <v>X</v>
          </cell>
          <cell r="AD444">
            <v>0.12520118315352441</v>
          </cell>
          <cell r="AE444">
            <v>0.12520118315352441</v>
          </cell>
          <cell r="AF444">
            <v>0.12691754481843423</v>
          </cell>
        </row>
        <row r="445">
          <cell r="AA445" t="str">
            <v>X</v>
          </cell>
          <cell r="AD445">
            <v>0</v>
          </cell>
          <cell r="AE445">
            <v>0</v>
          </cell>
        </row>
        <row r="446">
          <cell r="C446" t="e">
            <v>#DIV/0!</v>
          </cell>
          <cell r="D446" t="str">
            <v>Gold (incl. Parallel)</v>
          </cell>
          <cell r="E446">
            <v>115.33000000000001</v>
          </cell>
          <cell r="F446">
            <v>59.09</v>
          </cell>
          <cell r="G446">
            <v>50.920000000000009</v>
          </cell>
          <cell r="H446">
            <v>88.54</v>
          </cell>
          <cell r="I446">
            <v>73.53</v>
          </cell>
          <cell r="J446">
            <v>33.440000000000005</v>
          </cell>
          <cell r="K446">
            <v>34.909999999999997</v>
          </cell>
          <cell r="L446">
            <v>40.24</v>
          </cell>
          <cell r="M446">
            <v>21.465</v>
          </cell>
          <cell r="N446">
            <v>15.914999999999999</v>
          </cell>
          <cell r="O446">
            <v>5.6</v>
          </cell>
          <cell r="P446">
            <v>32.313347695200001</v>
          </cell>
          <cell r="Q446">
            <v>38.951576664000001</v>
          </cell>
          <cell r="R446">
            <v>7.2379249800000007</v>
          </cell>
          <cell r="S446">
            <v>1.0015005000000001</v>
          </cell>
          <cell r="T446">
            <v>0.3</v>
          </cell>
          <cell r="U446">
            <v>0</v>
          </cell>
          <cell r="V446">
            <v>0</v>
          </cell>
          <cell r="W446">
            <v>0.85749592499999994</v>
          </cell>
          <cell r="X446">
            <v>0.85749592499999994</v>
          </cell>
          <cell r="Y446">
            <v>0.85749592499999994</v>
          </cell>
          <cell r="Z446">
            <v>0.85749592499999994</v>
          </cell>
          <cell r="AA446" t="str">
            <v>X</v>
          </cell>
          <cell r="AC446">
            <v>0.3</v>
          </cell>
          <cell r="AD446">
            <v>0</v>
          </cell>
          <cell r="AE446">
            <v>0</v>
          </cell>
          <cell r="AF446">
            <v>0</v>
          </cell>
        </row>
        <row r="447">
          <cell r="D447" t="str">
            <v xml:space="preserve">     Volume (incl.parallel, tons)</v>
          </cell>
          <cell r="E447">
            <v>11.590000000000003</v>
          </cell>
          <cell r="F447">
            <v>5.7000000000000011</v>
          </cell>
          <cell r="G447">
            <v>5.1300000000000008</v>
          </cell>
          <cell r="H447">
            <v>7.2200000000000006</v>
          </cell>
          <cell r="I447">
            <v>6.65</v>
          </cell>
          <cell r="J447">
            <v>3.6100000000000017</v>
          </cell>
          <cell r="K447">
            <v>5.6710119904951233</v>
          </cell>
          <cell r="L447">
            <v>4.3465469387382685</v>
          </cell>
          <cell r="M447">
            <v>2.3570649398243342</v>
          </cell>
          <cell r="N447">
            <v>1.7236326600747995</v>
          </cell>
          <cell r="O447">
            <v>0.59514704400307084</v>
          </cell>
          <cell r="P447">
            <v>2.7952206095109564</v>
          </cell>
          <cell r="Q447">
            <v>3.3699775099873217</v>
          </cell>
          <cell r="R447">
            <v>0.785638928708701</v>
          </cell>
          <cell r="S447">
            <v>0.11887957473881658</v>
          </cell>
          <cell r="T447">
            <v>3.5658140062499809E-2</v>
          </cell>
          <cell r="U447">
            <v>0</v>
          </cell>
          <cell r="V447">
            <v>0</v>
          </cell>
          <cell r="W447">
            <v>0.1</v>
          </cell>
          <cell r="X447">
            <v>0.1</v>
          </cell>
          <cell r="Y447">
            <v>0.1</v>
          </cell>
          <cell r="Z447">
            <v>0.1</v>
          </cell>
          <cell r="AA447" t="str">
            <v>X</v>
          </cell>
          <cell r="AC447">
            <v>0.2</v>
          </cell>
          <cell r="AD447">
            <v>0</v>
          </cell>
          <cell r="AE447">
            <v>0</v>
          </cell>
          <cell r="AF447">
            <v>0</v>
          </cell>
        </row>
        <row r="448">
          <cell r="B448" t="str">
            <v>f</v>
          </cell>
          <cell r="C448" t="e">
            <v>#DIV/0!</v>
          </cell>
          <cell r="D448" t="str">
            <v xml:space="preserve">   Gold (excl. parallel)</v>
          </cell>
          <cell r="E448">
            <v>60.7</v>
          </cell>
          <cell r="F448">
            <v>31.1</v>
          </cell>
          <cell r="G448">
            <v>26.800000000000004</v>
          </cell>
          <cell r="H448">
            <v>46.6</v>
          </cell>
          <cell r="I448">
            <v>38.700000000000003</v>
          </cell>
          <cell r="J448">
            <v>17.600000000000001</v>
          </cell>
          <cell r="K448">
            <v>29.599999999999998</v>
          </cell>
          <cell r="L448">
            <v>38.08</v>
          </cell>
          <cell r="M448">
            <v>20.61</v>
          </cell>
          <cell r="N448">
            <v>10.469999999999999</v>
          </cell>
          <cell r="O448">
            <v>3.2</v>
          </cell>
          <cell r="P448">
            <v>19.4071289412</v>
          </cell>
          <cell r="Q448">
            <v>24.972023075999999</v>
          </cell>
          <cell r="R448">
            <v>3.8094342000000001</v>
          </cell>
          <cell r="S448">
            <v>0.87087000000000003</v>
          </cell>
          <cell r="T448">
            <v>0.3</v>
          </cell>
          <cell r="U448">
            <v>0</v>
          </cell>
          <cell r="V448">
            <v>0</v>
          </cell>
          <cell r="W448">
            <v>0.85749592499999994</v>
          </cell>
          <cell r="X448">
            <v>0.85749592499999994</v>
          </cell>
          <cell r="Y448">
            <v>0.85749592499999994</v>
          </cell>
          <cell r="Z448">
            <v>0.85749592499999994</v>
          </cell>
          <cell r="AA448" t="str">
            <v>X</v>
          </cell>
          <cell r="AB448" t="str">
            <v>n</v>
          </cell>
          <cell r="AC448">
            <v>270.5</v>
          </cell>
          <cell r="AD448">
            <v>0</v>
          </cell>
          <cell r="AE448">
            <v>0</v>
          </cell>
          <cell r="AF448">
            <v>0</v>
          </cell>
        </row>
        <row r="449">
          <cell r="C449">
            <v>0</v>
          </cell>
          <cell r="D449" t="str">
            <v>Implied revenues</v>
          </cell>
          <cell r="E449">
            <v>60.699999999999996</v>
          </cell>
          <cell r="F449">
            <v>31.099999999999998</v>
          </cell>
          <cell r="G449">
            <v>26.8</v>
          </cell>
          <cell r="H449">
            <v>46.6</v>
          </cell>
          <cell r="I449">
            <v>38.700000000000003</v>
          </cell>
          <cell r="J449">
            <v>17.600000000000001</v>
          </cell>
          <cell r="K449">
            <v>28.634018984999997</v>
          </cell>
          <cell r="L449">
            <v>36.837278478000002</v>
          </cell>
          <cell r="M449">
            <v>19.937403083812502</v>
          </cell>
          <cell r="N449">
            <v>10.128316850437496</v>
          </cell>
          <cell r="O449">
            <v>3.2</v>
          </cell>
          <cell r="P449">
            <v>18.773787113062962</v>
          </cell>
          <cell r="Q449">
            <v>24.157073745001419</v>
          </cell>
          <cell r="R449">
            <v>3.6851152434090633</v>
          </cell>
          <cell r="S449">
            <v>0.84244959842793754</v>
          </cell>
          <cell r="T449">
            <v>1.68264525</v>
          </cell>
          <cell r="U449">
            <v>0.85749592499999994</v>
          </cell>
          <cell r="V449">
            <v>0</v>
          </cell>
          <cell r="W449">
            <v>0.85749592499999994</v>
          </cell>
          <cell r="X449">
            <v>0.85749592499999994</v>
          </cell>
          <cell r="Y449">
            <v>0.85749592499999994</v>
          </cell>
          <cell r="Z449">
            <v>0.85749592499999994</v>
          </cell>
          <cell r="AA449" t="str">
            <v>X</v>
          </cell>
          <cell r="AD449">
            <v>0.42874796249999997</v>
          </cell>
          <cell r="AE449">
            <v>0.42874796249999997</v>
          </cell>
          <cell r="AF449">
            <v>0</v>
          </cell>
        </row>
        <row r="450">
          <cell r="D450" t="str">
            <v>Implied revenues</v>
          </cell>
          <cell r="E450">
            <v>60.699999999999989</v>
          </cell>
          <cell r="F450">
            <v>31.099999999999994</v>
          </cell>
          <cell r="G450">
            <v>26.8</v>
          </cell>
          <cell r="H450">
            <v>46.6</v>
          </cell>
          <cell r="I450">
            <v>38.700000000000003</v>
          </cell>
          <cell r="J450">
            <v>17.599999999999994</v>
          </cell>
          <cell r="K450">
            <v>28.634018984999997</v>
          </cell>
          <cell r="L450">
            <v>36.837278478000002</v>
          </cell>
          <cell r="M450">
            <v>19.937403083812498</v>
          </cell>
          <cell r="N450">
            <v>10.128316850437498</v>
          </cell>
          <cell r="O450">
            <v>3.2</v>
          </cell>
          <cell r="P450">
            <v>18.773787113062962</v>
          </cell>
          <cell r="Q450">
            <v>24.157073745001419</v>
          </cell>
          <cell r="R450">
            <v>3.6851152434090633</v>
          </cell>
          <cell r="S450">
            <v>0.84244959842793754</v>
          </cell>
          <cell r="T450">
            <v>1.68264525</v>
          </cell>
          <cell r="U450">
            <v>0.85749592499999994</v>
          </cell>
          <cell r="V450">
            <v>0</v>
          </cell>
          <cell r="W450">
            <v>0.85749592499999994</v>
          </cell>
          <cell r="X450">
            <v>0.85749592499999994</v>
          </cell>
          <cell r="Y450">
            <v>0.85749592499999994</v>
          </cell>
          <cell r="Z450">
            <v>0.85749592499999994</v>
          </cell>
          <cell r="AA450" t="str">
            <v>X</v>
          </cell>
          <cell r="AD450">
            <v>0.42874796249999997</v>
          </cell>
          <cell r="AE450">
            <v>0.42874796249999997</v>
          </cell>
          <cell r="AF450">
            <v>0</v>
          </cell>
        </row>
        <row r="451">
          <cell r="B451" t="str">
            <v>f</v>
          </cell>
          <cell r="C451">
            <v>0</v>
          </cell>
          <cell r="D451" t="str">
            <v xml:space="preserve">     Volume (excl.parallel, tons)</v>
          </cell>
          <cell r="E451">
            <v>6.1</v>
          </cell>
          <cell r="F451">
            <v>3</v>
          </cell>
          <cell r="G451">
            <v>2.7</v>
          </cell>
          <cell r="H451">
            <v>3.8</v>
          </cell>
          <cell r="I451">
            <v>3.5</v>
          </cell>
          <cell r="J451">
            <v>1.9000000000000001</v>
          </cell>
          <cell r="K451">
            <v>4.6515000000000004</v>
          </cell>
          <cell r="L451">
            <v>3.9790000000000001</v>
          </cell>
          <cell r="M451">
            <v>2.1893199999999999</v>
          </cell>
          <cell r="N451">
            <v>1.096921</v>
          </cell>
          <cell r="O451">
            <v>0.34008402514461195</v>
          </cell>
          <cell r="P451">
            <v>1.6239999999999999</v>
          </cell>
          <cell r="Q451">
            <v>2.09</v>
          </cell>
          <cell r="R451">
            <v>0.4</v>
          </cell>
          <cell r="S451">
            <v>0.1</v>
          </cell>
          <cell r="T451">
            <v>0.2</v>
          </cell>
          <cell r="U451">
            <v>0.1</v>
          </cell>
          <cell r="V451">
            <v>0</v>
          </cell>
          <cell r="W451">
            <v>0.1</v>
          </cell>
          <cell r="X451">
            <v>0.1</v>
          </cell>
          <cell r="Y451">
            <v>0.1</v>
          </cell>
          <cell r="Z451">
            <v>0.1</v>
          </cell>
          <cell r="AA451" t="str">
            <v>X</v>
          </cell>
          <cell r="AB451" t="str">
            <v>ok</v>
          </cell>
          <cell r="AD451">
            <v>0.05</v>
          </cell>
          <cell r="AE451">
            <v>0.05</v>
          </cell>
          <cell r="AF451">
            <v>0</v>
          </cell>
        </row>
        <row r="452">
          <cell r="B452" t="str">
            <v>f</v>
          </cell>
          <cell r="C452">
            <v>1</v>
          </cell>
          <cell r="D452" t="str">
            <v xml:space="preserve">     Unit value ($ per troy oz)</v>
          </cell>
          <cell r="E452">
            <v>319.93632898098696</v>
          </cell>
          <cell r="F452">
            <v>333.30654020309191</v>
          </cell>
          <cell r="G452">
            <v>319.13595131985937</v>
          </cell>
          <cell r="H452">
            <v>394.28206397353404</v>
          </cell>
          <cell r="I452">
            <v>355.50656240311412</v>
          </cell>
          <cell r="J452">
            <v>297.82679510447201</v>
          </cell>
          <cell r="K452">
            <v>197.92196065785228</v>
          </cell>
          <cell r="L452">
            <v>297.65850716260366</v>
          </cell>
          <cell r="M452">
            <v>292.79526291268519</v>
          </cell>
          <cell r="N452">
            <v>296.87021672481421</v>
          </cell>
          <cell r="O452">
            <v>302.52999999999997</v>
          </cell>
          <cell r="P452">
            <v>371.681174811375</v>
          </cell>
          <cell r="Q452">
            <v>371.623132881</v>
          </cell>
          <cell r="R452">
            <v>296.20731801374995</v>
          </cell>
          <cell r="S452">
            <v>270.86234174999998</v>
          </cell>
          <cell r="T452">
            <v>270.5</v>
          </cell>
          <cell r="U452">
            <v>275.7</v>
          </cell>
          <cell r="V452">
            <v>275.7</v>
          </cell>
          <cell r="W452">
            <v>275.7</v>
          </cell>
          <cell r="X452">
            <v>275.7</v>
          </cell>
          <cell r="Y452">
            <v>275.7</v>
          </cell>
          <cell r="Z452">
            <v>275.7</v>
          </cell>
          <cell r="AA452" t="str">
            <v>X</v>
          </cell>
          <cell r="AB452" t="str">
            <v>ok</v>
          </cell>
          <cell r="AD452">
            <v>275.7</v>
          </cell>
          <cell r="AE452">
            <v>275.7</v>
          </cell>
          <cell r="AF452">
            <v>275.7</v>
          </cell>
        </row>
        <row r="453">
          <cell r="C453" t="e">
            <v>#DIV/0!</v>
          </cell>
          <cell r="D453" t="str">
            <v xml:space="preserve">     Implied unit value</v>
          </cell>
          <cell r="E453">
            <v>319.93632898098701</v>
          </cell>
          <cell r="F453">
            <v>333.30654020309191</v>
          </cell>
          <cell r="G453">
            <v>319.13595131985937</v>
          </cell>
          <cell r="H453">
            <v>394.28206397353404</v>
          </cell>
          <cell r="I453">
            <v>355.50656240311417</v>
          </cell>
          <cell r="J453">
            <v>297.82679510447207</v>
          </cell>
          <cell r="K453">
            <v>204.59894360415882</v>
          </cell>
          <cell r="L453">
            <v>307.70014564244616</v>
          </cell>
          <cell r="M453">
            <v>302.67283774434793</v>
          </cell>
          <cell r="N453">
            <v>306.88526188579328</v>
          </cell>
          <cell r="O453">
            <v>302.52999999999997</v>
          </cell>
          <cell r="P453">
            <v>384.22000000000008</v>
          </cell>
          <cell r="Q453">
            <v>384.16000000000008</v>
          </cell>
          <cell r="R453">
            <v>306.2</v>
          </cell>
          <cell r="S453">
            <v>279.99999999999994</v>
          </cell>
          <cell r="T453">
            <v>48.227634434530977</v>
          </cell>
          <cell r="U453">
            <v>0</v>
          </cell>
          <cell r="V453" t="e">
            <v>#DIV/0!</v>
          </cell>
          <cell r="W453">
            <v>275.69999999999993</v>
          </cell>
          <cell r="X453">
            <v>275.69999999999993</v>
          </cell>
          <cell r="Y453">
            <v>275.69999999999993</v>
          </cell>
          <cell r="Z453">
            <v>275.69999999999993</v>
          </cell>
          <cell r="AA453" t="str">
            <v>X</v>
          </cell>
          <cell r="AB453" t="str">
            <v>n</v>
          </cell>
          <cell r="AD453" t="e">
            <v>#DIV/0!</v>
          </cell>
          <cell r="AE453" t="e">
            <v>#DIV/0!</v>
          </cell>
          <cell r="AF453" t="e">
            <v>#DIV/0!</v>
          </cell>
        </row>
        <row r="454">
          <cell r="C454">
            <v>1</v>
          </cell>
          <cell r="D454" t="str">
            <v>Unit value $m per ton</v>
          </cell>
          <cell r="E454">
            <v>9.9508196721311464</v>
          </cell>
          <cell r="F454">
            <v>10.366666666666665</v>
          </cell>
          <cell r="G454">
            <v>9.9259259259259256</v>
          </cell>
          <cell r="H454">
            <v>12.263157894736842</v>
          </cell>
          <cell r="I454">
            <v>11.057142857142857</v>
          </cell>
          <cell r="J454">
            <v>9.2631578947368389</v>
          </cell>
          <cell r="K454">
            <v>6.1558677813608504</v>
          </cell>
          <cell r="L454">
            <v>9.2579237190248804</v>
          </cell>
          <cell r="M454">
            <v>9.1066646647417908</v>
          </cell>
          <cell r="N454">
            <v>9.2334059156835337</v>
          </cell>
          <cell r="O454">
            <v>9.4094393249999992</v>
          </cell>
          <cell r="P454">
            <v>11.560213739570791</v>
          </cell>
          <cell r="Q454">
            <v>11.558408490431303</v>
          </cell>
          <cell r="R454">
            <v>9.2127881085226573</v>
          </cell>
          <cell r="S454">
            <v>8.4244959842793747</v>
          </cell>
          <cell r="T454">
            <v>8.4132262499999992</v>
          </cell>
          <cell r="U454">
            <v>8.5749592499999991</v>
          </cell>
          <cell r="V454">
            <v>8.5749592499999991</v>
          </cell>
          <cell r="W454">
            <v>8.5749592499999991</v>
          </cell>
          <cell r="X454">
            <v>8.5749592499999991</v>
          </cell>
          <cell r="Y454">
            <v>8.5749592499999991</v>
          </cell>
          <cell r="Z454">
            <v>8.5749592499999991</v>
          </cell>
          <cell r="AA454" t="str">
            <v>X</v>
          </cell>
          <cell r="AD454">
            <v>8.5749592499999991</v>
          </cell>
          <cell r="AE454">
            <v>8.5749592499999991</v>
          </cell>
          <cell r="AF454">
            <v>8.5749592499999991</v>
          </cell>
        </row>
        <row r="455">
          <cell r="AA455" t="str">
            <v>X</v>
          </cell>
          <cell r="AD455">
            <v>0</v>
          </cell>
          <cell r="AE455">
            <v>0</v>
          </cell>
        </row>
        <row r="456">
          <cell r="C456">
            <v>0.96162135782977365</v>
          </cell>
          <cell r="D456" t="str">
            <v xml:space="preserve">   Diamonds (incl. parallel)</v>
          </cell>
          <cell r="E456">
            <v>345.19443799999999</v>
          </cell>
          <cell r="F456">
            <v>474.29626799999994</v>
          </cell>
          <cell r="G456">
            <v>214.14377500000018</v>
          </cell>
          <cell r="H456">
            <v>319.87296502920947</v>
          </cell>
          <cell r="I456">
            <v>629.75120950999985</v>
          </cell>
          <cell r="J456">
            <v>595.83624629975611</v>
          </cell>
          <cell r="K456">
            <v>571.36926168870286</v>
          </cell>
          <cell r="L456">
            <v>337.05224389307534</v>
          </cell>
          <cell r="M456">
            <v>346.33904981329238</v>
          </cell>
          <cell r="N456">
            <v>580.05612982652679</v>
          </cell>
          <cell r="O456">
            <v>533.09442153570512</v>
          </cell>
          <cell r="P456">
            <v>654.81024507402503</v>
          </cell>
          <cell r="Q456">
            <v>632.84825813173416</v>
          </cell>
          <cell r="R456">
            <v>610.69646760686601</v>
          </cell>
          <cell r="S456">
            <v>716.40750574130152</v>
          </cell>
          <cell r="T456">
            <v>571.57756331860173</v>
          </cell>
          <cell r="U456">
            <v>436.70411080276619</v>
          </cell>
          <cell r="V456">
            <v>419.94399999999996</v>
          </cell>
          <cell r="W456">
            <v>459.07676800000002</v>
          </cell>
          <cell r="X456">
            <v>493.12835935999999</v>
          </cell>
          <cell r="Y456">
            <v>530.11298631199998</v>
          </cell>
          <cell r="Z456">
            <v>572.52202521695995</v>
          </cell>
          <cell r="AA456" t="str">
            <v>X</v>
          </cell>
          <cell r="AD456">
            <v>428.32405540138308</v>
          </cell>
          <cell r="AE456">
            <v>462.80955540138308</v>
          </cell>
          <cell r="AF456">
            <v>488.91500000000002</v>
          </cell>
        </row>
        <row r="457">
          <cell r="D457" t="str">
            <v xml:space="preserve">     Volume (incl.parallel, million carats)</v>
          </cell>
          <cell r="E457">
            <v>28.766203166666671</v>
          </cell>
          <cell r="F457">
            <v>46.504286407203601</v>
          </cell>
          <cell r="G457">
            <v>21.800181685167729</v>
          </cell>
          <cell r="H457">
            <v>33.30633359542523</v>
          </cell>
          <cell r="I457">
            <v>42.53221166199743</v>
          </cell>
          <cell r="J457">
            <v>41.925234120961356</v>
          </cell>
          <cell r="K457">
            <v>43.179729807479575</v>
          </cell>
          <cell r="L457">
            <v>28.288511922117021</v>
          </cell>
          <cell r="M457">
            <v>19.879980123495454</v>
          </cell>
          <cell r="N457">
            <v>28.497022460168491</v>
          </cell>
          <cell r="O457">
            <v>30.018993808886009</v>
          </cell>
          <cell r="P457">
            <v>34.056718444768755</v>
          </cell>
          <cell r="Q457">
            <v>34.535941848357893</v>
          </cell>
          <cell r="R457">
            <v>35.715255660621708</v>
          </cell>
          <cell r="S457">
            <v>41.827085359800158</v>
          </cell>
          <cell r="T457">
            <v>31.476781991310606</v>
          </cell>
          <cell r="U457">
            <v>27.040931396685885</v>
          </cell>
          <cell r="V457">
            <v>31.78495681299788</v>
          </cell>
          <cell r="W457">
            <v>29.376818258549303</v>
          </cell>
          <cell r="X457">
            <v>29.39571498406017</v>
          </cell>
          <cell r="Y457">
            <v>29.395714984060167</v>
          </cell>
          <cell r="Z457">
            <v>29.39571498406017</v>
          </cell>
          <cell r="AD457">
            <v>29.412944104841884</v>
          </cell>
          <cell r="AE457">
            <v>32.044765221501187</v>
          </cell>
          <cell r="AF457">
            <v>37.04859904631649</v>
          </cell>
        </row>
        <row r="458">
          <cell r="B458" t="str">
            <v>f</v>
          </cell>
          <cell r="C458">
            <v>0.97341223167741864</v>
          </cell>
          <cell r="D458" t="str">
            <v xml:space="preserve">   Diamonds (excl. parallel)</v>
          </cell>
          <cell r="E458">
            <v>217.2</v>
          </cell>
          <cell r="F458">
            <v>199.9</v>
          </cell>
          <cell r="G458">
            <v>228.90600000000001</v>
          </cell>
          <cell r="H458">
            <v>185.39499999999998</v>
          </cell>
          <cell r="I458">
            <v>268.89999999999998</v>
          </cell>
          <cell r="J458">
            <v>250.82400000000001</v>
          </cell>
          <cell r="K458">
            <v>257.7</v>
          </cell>
          <cell r="L458">
            <v>212.23850999999999</v>
          </cell>
          <cell r="M458">
            <v>231.33693220070003</v>
          </cell>
          <cell r="N458">
            <v>311.96031999999997</v>
          </cell>
          <cell r="O458">
            <v>293.61214929861819</v>
          </cell>
          <cell r="P458">
            <v>423.45655999999997</v>
          </cell>
          <cell r="Q458">
            <v>403.13542743471299</v>
          </cell>
          <cell r="R458">
            <v>380.9836369098449</v>
          </cell>
          <cell r="S458">
            <v>445.03259219602421</v>
          </cell>
          <cell r="T458">
            <v>367.57756331860168</v>
          </cell>
          <cell r="U458">
            <v>239.96904127398466</v>
          </cell>
          <cell r="V458">
            <v>233.58879999999999</v>
          </cell>
          <cell r="W458">
            <v>250.03484800000001</v>
          </cell>
          <cell r="X458">
            <v>268.40829536000001</v>
          </cell>
          <cell r="Y458">
            <v>288.53891751200001</v>
          </cell>
          <cell r="Z458">
            <v>311.62203091295999</v>
          </cell>
          <cell r="AA458" t="str">
            <v>X</v>
          </cell>
          <cell r="AB458" t="str">
            <v>n</v>
          </cell>
          <cell r="AD458">
            <v>236.77892063699232</v>
          </cell>
          <cell r="AE458">
            <v>255.24952063699232</v>
          </cell>
          <cell r="AF458">
            <v>270.52999999999997</v>
          </cell>
        </row>
        <row r="459">
          <cell r="C459">
            <v>0.97641975355087296</v>
          </cell>
          <cell r="D459" t="str">
            <v>Implied revenues</v>
          </cell>
          <cell r="E459">
            <v>217.2</v>
          </cell>
          <cell r="F459">
            <v>199.9</v>
          </cell>
          <cell r="G459">
            <v>228.90600000000001</v>
          </cell>
          <cell r="H459">
            <v>185.39499999999998</v>
          </cell>
          <cell r="I459">
            <v>268.89999999999998</v>
          </cell>
          <cell r="J459">
            <v>250.82400000000001</v>
          </cell>
          <cell r="K459">
            <v>257.7</v>
          </cell>
          <cell r="L459">
            <v>212.23850999999999</v>
          </cell>
          <cell r="M459">
            <v>231.33693220070003</v>
          </cell>
          <cell r="N459">
            <v>311.96031999999997</v>
          </cell>
          <cell r="O459">
            <v>293.61214929861819</v>
          </cell>
          <cell r="P459">
            <v>423.45655999999997</v>
          </cell>
          <cell r="Q459">
            <v>403.13542743471305</v>
          </cell>
          <cell r="R459">
            <v>380.9836369098449</v>
          </cell>
          <cell r="S459">
            <v>445.03259219602421</v>
          </cell>
          <cell r="T459">
            <v>367.57756331860168</v>
          </cell>
          <cell r="U459">
            <v>239.22990000000001</v>
          </cell>
          <cell r="V459">
            <v>233.58879999999999</v>
          </cell>
          <cell r="W459">
            <v>250.03484800000001</v>
          </cell>
          <cell r="X459">
            <v>268.40829536000001</v>
          </cell>
          <cell r="Y459">
            <v>288.53891751200001</v>
          </cell>
          <cell r="Z459">
            <v>311.62203091295999</v>
          </cell>
          <cell r="AA459" t="str">
            <v>X</v>
          </cell>
          <cell r="AD459">
            <v>236.40935000000002</v>
          </cell>
          <cell r="AE459">
            <v>254.87995000000001</v>
          </cell>
          <cell r="AF459">
            <v>270.52999999999997</v>
          </cell>
        </row>
        <row r="460">
          <cell r="B460" t="str">
            <v>f</v>
          </cell>
          <cell r="C460">
            <v>1.189851268591426</v>
          </cell>
          <cell r="D460" t="str">
            <v xml:space="preserve">     Volume (excl.parallel, million carats)</v>
          </cell>
          <cell r="E460">
            <v>18.100000000000001</v>
          </cell>
          <cell r="F460">
            <v>19.600000000000001</v>
          </cell>
          <cell r="G460">
            <v>23.303000000000001</v>
          </cell>
          <cell r="H460">
            <v>19.304000000000002</v>
          </cell>
          <cell r="I460">
            <v>18.161000000000001</v>
          </cell>
          <cell r="J460">
            <v>17.648900999999999</v>
          </cell>
          <cell r="K460">
            <v>19.474999999999998</v>
          </cell>
          <cell r="L460">
            <v>17.813000000000002</v>
          </cell>
          <cell r="M460">
            <v>13.27881917</v>
          </cell>
          <cell r="N460">
            <v>15.326000000000001</v>
          </cell>
          <cell r="O460">
            <v>16.533546283636362</v>
          </cell>
          <cell r="P460">
            <v>22.024000000000001</v>
          </cell>
          <cell r="Q460">
            <v>22</v>
          </cell>
          <cell r="R460">
            <v>22.281000000000002</v>
          </cell>
          <cell r="S460">
            <v>25.983000000000001</v>
          </cell>
          <cell r="T460">
            <v>20.2425</v>
          </cell>
          <cell r="U460">
            <v>14.859</v>
          </cell>
          <cell r="V460">
            <v>17.68</v>
          </cell>
          <cell r="W460">
            <v>16</v>
          </cell>
          <cell r="X460">
            <v>16</v>
          </cell>
          <cell r="Y460">
            <v>16</v>
          </cell>
          <cell r="Z460">
            <v>16</v>
          </cell>
          <cell r="AA460" t="str">
            <v>X</v>
          </cell>
          <cell r="AB460" t="str">
            <v>ok</v>
          </cell>
          <cell r="AD460">
            <v>16.269500000000001</v>
          </cell>
          <cell r="AE460">
            <v>17.679500000000001</v>
          </cell>
          <cell r="AF460">
            <v>20.5</v>
          </cell>
        </row>
        <row r="461">
          <cell r="B461" t="str">
            <v>f</v>
          </cell>
          <cell r="C461">
            <v>0.82062336640341749</v>
          </cell>
          <cell r="D461" t="str">
            <v xml:space="preserve">     Unit value ($ per carat)</v>
          </cell>
          <cell r="E461">
            <v>11.999999999999998</v>
          </cell>
          <cell r="F461">
            <v>10.198979591836734</v>
          </cell>
          <cell r="G461">
            <v>9.8230270780586189</v>
          </cell>
          <cell r="H461">
            <v>9.6039680895151243</v>
          </cell>
          <cell r="I461">
            <v>14.806453389130553</v>
          </cell>
          <cell r="J461">
            <v>14.211876422220286</v>
          </cell>
          <cell r="K461">
            <v>13.23234916559692</v>
          </cell>
          <cell r="L461">
            <v>11.914809970246447</v>
          </cell>
          <cell r="M461">
            <v>17.421498797373864</v>
          </cell>
          <cell r="N461">
            <v>20.354973248075165</v>
          </cell>
          <cell r="O461">
            <v>17.758570621307843</v>
          </cell>
          <cell r="P461">
            <v>19.227050490374136</v>
          </cell>
          <cell r="Q461">
            <v>18.324337610668774</v>
          </cell>
          <cell r="R461">
            <v>17.099036708848114</v>
          </cell>
          <cell r="S461">
            <v>17.127837131817888</v>
          </cell>
          <cell r="T461">
            <v>18.158703881368492</v>
          </cell>
          <cell r="U461">
            <v>16.100000000000001</v>
          </cell>
          <cell r="V461">
            <v>13.212036199095023</v>
          </cell>
          <cell r="W461">
            <v>15.627178000000001</v>
          </cell>
          <cell r="X461">
            <v>16.775518460000001</v>
          </cell>
          <cell r="Y461">
            <v>18.033682344500001</v>
          </cell>
          <cell r="Z461">
            <v>19.476376932059999</v>
          </cell>
          <cell r="AA461" t="str">
            <v>X</v>
          </cell>
          <cell r="AB461" t="str">
            <v>ok</v>
          </cell>
          <cell r="AD461">
            <v>14.656018099547513</v>
          </cell>
          <cell r="AE461">
            <v>14.648292682926829</v>
          </cell>
          <cell r="AF461">
            <v>13.196585365853657</v>
          </cell>
        </row>
        <row r="462">
          <cell r="C462">
            <v>0.81809572118183049</v>
          </cell>
          <cell r="D462" t="str">
            <v xml:space="preserve">     Implied unit value</v>
          </cell>
          <cell r="E462">
            <v>11.999999999999998</v>
          </cell>
          <cell r="F462">
            <v>10.198979591836734</v>
          </cell>
          <cell r="G462">
            <v>9.8230270780586189</v>
          </cell>
          <cell r="H462">
            <v>9.6039680895151243</v>
          </cell>
          <cell r="I462">
            <v>14.806453389130553</v>
          </cell>
          <cell r="J462">
            <v>14.211876422220286</v>
          </cell>
          <cell r="K462">
            <v>13.23234916559692</v>
          </cell>
          <cell r="L462">
            <v>11.914809970246447</v>
          </cell>
          <cell r="M462">
            <v>17.421498797373864</v>
          </cell>
          <cell r="N462">
            <v>20.354973248075165</v>
          </cell>
          <cell r="O462">
            <v>17.758570621307843</v>
          </cell>
          <cell r="P462">
            <v>19.227050490374136</v>
          </cell>
          <cell r="Q462">
            <v>18.324337610668774</v>
          </cell>
          <cell r="R462">
            <v>17.099036708848114</v>
          </cell>
          <cell r="S462">
            <v>17.127837131817888</v>
          </cell>
          <cell r="T462">
            <v>18.158703881368492</v>
          </cell>
          <cell r="U462">
            <v>16.14974367548184</v>
          </cell>
          <cell r="V462">
            <v>13.212036199095023</v>
          </cell>
          <cell r="W462">
            <v>15.627178000000001</v>
          </cell>
          <cell r="X462">
            <v>16.775518460000001</v>
          </cell>
          <cell r="Y462">
            <v>18.033682344500001</v>
          </cell>
          <cell r="Z462">
            <v>19.476376932059999</v>
          </cell>
          <cell r="AA462" t="str">
            <v>X</v>
          </cell>
          <cell r="AB462" t="str">
            <v>ok</v>
          </cell>
          <cell r="AD462">
            <v>14.680889937288431</v>
          </cell>
          <cell r="AE462">
            <v>14.673164520667749</v>
          </cell>
          <cell r="AF462">
            <v>13.196585365853657</v>
          </cell>
        </row>
        <row r="463">
          <cell r="AA463" t="str">
            <v>X</v>
          </cell>
          <cell r="AD463">
            <v>0</v>
          </cell>
          <cell r="AE463">
            <v>0</v>
          </cell>
        </row>
        <row r="464">
          <cell r="B464" t="str">
            <v>f</v>
          </cell>
          <cell r="C464">
            <v>1.1748053786270345</v>
          </cell>
          <cell r="D464" t="str">
            <v xml:space="preserve">   Crude oil</v>
          </cell>
          <cell r="E464">
            <v>330.3</v>
          </cell>
          <cell r="F464">
            <v>301.2</v>
          </cell>
          <cell r="G464">
            <v>146.30000000000001</v>
          </cell>
          <cell r="H464">
            <v>192.23400000000001</v>
          </cell>
          <cell r="I464">
            <v>143.56099999999998</v>
          </cell>
          <cell r="J464">
            <v>160.37799999999999</v>
          </cell>
          <cell r="K464">
            <v>229.57886879999998</v>
          </cell>
          <cell r="L464">
            <v>165.15812750999999</v>
          </cell>
          <cell r="M464">
            <v>155.84195965000001</v>
          </cell>
          <cell r="N464">
            <v>127.22437380999999</v>
          </cell>
          <cell r="O464">
            <v>123.50152634282799</v>
          </cell>
          <cell r="P464">
            <v>166.15344279999999</v>
          </cell>
          <cell r="Q464">
            <v>198.07950000000002</v>
          </cell>
          <cell r="R464">
            <v>176.54039999999998</v>
          </cell>
          <cell r="S464">
            <v>111.45847588868374</v>
          </cell>
          <cell r="T464">
            <v>115.9</v>
          </cell>
          <cell r="U464">
            <v>141.30000000000001</v>
          </cell>
          <cell r="V464">
            <v>166</v>
          </cell>
          <cell r="W464">
            <v>179.98516219295382</v>
          </cell>
          <cell r="X464">
            <v>159.47634448638001</v>
          </cell>
          <cell r="Y464">
            <v>157.00536119781313</v>
          </cell>
          <cell r="Z464">
            <v>154.57285029463165</v>
          </cell>
          <cell r="AA464" t="str">
            <v>X</v>
          </cell>
          <cell r="AB464" t="str">
            <v>n</v>
          </cell>
          <cell r="AD464">
            <v>153.65</v>
          </cell>
          <cell r="AE464">
            <v>160.70500000000001</v>
          </cell>
          <cell r="AF464">
            <v>180.11</v>
          </cell>
        </row>
        <row r="465">
          <cell r="C465">
            <v>1.1748053786270345</v>
          </cell>
          <cell r="D465" t="str">
            <v>Implied revenues</v>
          </cell>
          <cell r="E465">
            <v>330.3</v>
          </cell>
          <cell r="F465">
            <v>301.2</v>
          </cell>
          <cell r="G465">
            <v>146.30000000000001</v>
          </cell>
          <cell r="H465">
            <v>192.23400000000001</v>
          </cell>
          <cell r="I465">
            <v>143.56099999999998</v>
          </cell>
          <cell r="J465">
            <v>160.37799999999999</v>
          </cell>
          <cell r="K465">
            <v>229.57886879999998</v>
          </cell>
          <cell r="L465">
            <v>165.15812750999999</v>
          </cell>
          <cell r="M465">
            <v>155.84195965000001</v>
          </cell>
          <cell r="N465">
            <v>127.22437380999999</v>
          </cell>
          <cell r="O465">
            <v>123.50152634282799</v>
          </cell>
          <cell r="P465">
            <v>166.15344279999999</v>
          </cell>
          <cell r="Q465">
            <v>198.07950000000002</v>
          </cell>
          <cell r="R465">
            <v>176.54039999999998</v>
          </cell>
          <cell r="S465">
            <v>111.45847588868374</v>
          </cell>
          <cell r="T465">
            <v>115.9</v>
          </cell>
          <cell r="U465">
            <v>141.30000000000001</v>
          </cell>
          <cell r="V465">
            <v>166</v>
          </cell>
          <cell r="W465">
            <v>179.98516219295382</v>
          </cell>
          <cell r="X465">
            <v>159.47634448638001</v>
          </cell>
          <cell r="Y465">
            <v>157.00536119781313</v>
          </cell>
          <cell r="Z465">
            <v>154.57285029463165</v>
          </cell>
          <cell r="AA465" t="str">
            <v>X</v>
          </cell>
          <cell r="AD465">
            <v>153.65</v>
          </cell>
          <cell r="AE465">
            <v>160.70500000000001</v>
          </cell>
          <cell r="AF465">
            <v>180.11</v>
          </cell>
        </row>
        <row r="466">
          <cell r="B466" t="str">
            <v>f</v>
          </cell>
          <cell r="C466">
            <v>1</v>
          </cell>
          <cell r="D466" t="str">
            <v xml:space="preserve">     Volume (million barrels)</v>
          </cell>
          <cell r="E466">
            <v>12.100000000000001</v>
          </cell>
          <cell r="F466">
            <v>12</v>
          </cell>
          <cell r="G466">
            <v>11.7</v>
          </cell>
          <cell r="H466">
            <v>11.534000000000001</v>
          </cell>
          <cell r="I466">
            <v>10.627064000000001</v>
          </cell>
          <cell r="J466">
            <v>9.8561999999999994</v>
          </cell>
          <cell r="K466">
            <v>10.689762</v>
          </cell>
          <cell r="L466">
            <v>9.4809960000000011</v>
          </cell>
          <cell r="M466">
            <v>8.9242889999999999</v>
          </cell>
          <cell r="N466">
            <v>8.3096239999999995</v>
          </cell>
          <cell r="O466">
            <v>8.530435279999999</v>
          </cell>
          <cell r="P466">
            <v>10.1</v>
          </cell>
          <cell r="Q466">
            <v>10.707000000000001</v>
          </cell>
          <cell r="R466">
            <v>10.146000000000001</v>
          </cell>
          <cell r="S466">
            <v>9.4400000000000013</v>
          </cell>
          <cell r="T466">
            <v>8.6999999999999993</v>
          </cell>
          <cell r="U466">
            <v>8.3000000000000007</v>
          </cell>
          <cell r="V466">
            <v>8.3000000000000007</v>
          </cell>
          <cell r="W466">
            <v>8.3000000000000007</v>
          </cell>
          <cell r="X466">
            <v>8.3000000000000007</v>
          </cell>
          <cell r="Y466">
            <v>8.3000000000000007</v>
          </cell>
          <cell r="Z466">
            <v>8.3000000000000007</v>
          </cell>
          <cell r="AA466" t="str">
            <v>X</v>
          </cell>
          <cell r="AB466" t="str">
            <v>ok</v>
          </cell>
          <cell r="AD466">
            <v>8.3000000000000007</v>
          </cell>
          <cell r="AE466">
            <v>8.3000000000000007</v>
          </cell>
          <cell r="AF466">
            <v>8.3000000000000007</v>
          </cell>
        </row>
        <row r="467">
          <cell r="B467" t="str">
            <v>f</v>
          </cell>
          <cell r="C467">
            <v>1.1748053786270347</v>
          </cell>
          <cell r="D467" t="str">
            <v xml:space="preserve">     Unit v. ($ per barrel)</v>
          </cell>
          <cell r="E467">
            <v>27.297520661157023</v>
          </cell>
          <cell r="F467">
            <v>25.099999999999998</v>
          </cell>
          <cell r="G467">
            <v>12.504273504273506</v>
          </cell>
          <cell r="H467">
            <v>16.666724466793827</v>
          </cell>
          <cell r="I467">
            <v>13.50899928710319</v>
          </cell>
          <cell r="J467">
            <v>16.271788315983848</v>
          </cell>
          <cell r="K467">
            <v>21.476518261117505</v>
          </cell>
          <cell r="L467">
            <v>17.419913214814137</v>
          </cell>
          <cell r="M467">
            <v>17.46267513860208</v>
          </cell>
          <cell r="N467">
            <v>15.310485024352486</v>
          </cell>
          <cell r="O467">
            <v>14.477751989090526</v>
          </cell>
          <cell r="P467">
            <v>16.45083592079208</v>
          </cell>
          <cell r="Q467">
            <v>18.5</v>
          </cell>
          <cell r="R467">
            <v>17.399999999999995</v>
          </cell>
          <cell r="S467">
            <v>11.807041937360564</v>
          </cell>
          <cell r="T467">
            <v>13.321839080459771</v>
          </cell>
          <cell r="U467">
            <v>17.024096385542169</v>
          </cell>
          <cell r="V467">
            <v>20</v>
          </cell>
          <cell r="W467">
            <v>21.684959300355882</v>
          </cell>
          <cell r="X467">
            <v>19.214017407997591</v>
          </cell>
          <cell r="Y467">
            <v>18.916308578049772</v>
          </cell>
          <cell r="Z467">
            <v>18.623234975256825</v>
          </cell>
          <cell r="AA467" t="str">
            <v>X</v>
          </cell>
          <cell r="AB467" t="str">
            <v>ok</v>
          </cell>
          <cell r="AD467">
            <v>18.512048192771083</v>
          </cell>
          <cell r="AE467">
            <v>19.362048192771084</v>
          </cell>
          <cell r="AF467">
            <v>21.7</v>
          </cell>
        </row>
        <row r="468">
          <cell r="C468">
            <v>1.1748053786270347</v>
          </cell>
          <cell r="D468" t="str">
            <v xml:space="preserve">     Implied unit value</v>
          </cell>
          <cell r="E468">
            <v>27.297520661157023</v>
          </cell>
          <cell r="F468">
            <v>25.099999999999998</v>
          </cell>
          <cell r="G468">
            <v>12.504273504273506</v>
          </cell>
          <cell r="H468">
            <v>16.666724466793827</v>
          </cell>
          <cell r="I468">
            <v>13.50899928710319</v>
          </cell>
          <cell r="J468">
            <v>16.271788315983848</v>
          </cell>
          <cell r="K468">
            <v>21.476518261117505</v>
          </cell>
          <cell r="L468">
            <v>17.419913214814137</v>
          </cell>
          <cell r="M468">
            <v>17.46267513860208</v>
          </cell>
          <cell r="N468">
            <v>15.310485024352486</v>
          </cell>
          <cell r="O468">
            <v>14.477751989090526</v>
          </cell>
          <cell r="P468">
            <v>16.45083592079208</v>
          </cell>
          <cell r="Q468">
            <v>18.5</v>
          </cell>
          <cell r="R468">
            <v>17.399999999999995</v>
          </cell>
          <cell r="S468">
            <v>11.807041937360564</v>
          </cell>
          <cell r="T468">
            <v>13.321839080459771</v>
          </cell>
          <cell r="U468">
            <v>17.024096385542169</v>
          </cell>
          <cell r="V468">
            <v>20</v>
          </cell>
          <cell r="W468">
            <v>21.684959300355882</v>
          </cell>
          <cell r="X468">
            <v>19.214017407997591</v>
          </cell>
          <cell r="Y468">
            <v>18.916308578049772</v>
          </cell>
          <cell r="Z468">
            <v>18.623234975256825</v>
          </cell>
          <cell r="AA468" t="str">
            <v>X</v>
          </cell>
          <cell r="AB468" t="str">
            <v>ok</v>
          </cell>
          <cell r="AD468">
            <v>18.512048192771083</v>
          </cell>
          <cell r="AE468">
            <v>19.362048192771084</v>
          </cell>
          <cell r="AF468">
            <v>21.7</v>
          </cell>
        </row>
        <row r="469">
          <cell r="AA469" t="str">
            <v>X</v>
          </cell>
          <cell r="AD469">
            <v>0</v>
          </cell>
          <cell r="AE469">
            <v>0</v>
          </cell>
        </row>
        <row r="470">
          <cell r="C470">
            <v>0.39005654714092358</v>
          </cell>
          <cell r="D470" t="str">
            <v xml:space="preserve">   Coffee (incl. parallel)</v>
          </cell>
          <cell r="E470">
            <v>224.29</v>
          </cell>
          <cell r="F470">
            <v>165.19</v>
          </cell>
          <cell r="G470">
            <v>449.28999999999996</v>
          </cell>
          <cell r="H470">
            <v>180.834</v>
          </cell>
          <cell r="I470">
            <v>105.78</v>
          </cell>
          <cell r="J470">
            <v>136.66999999999999</v>
          </cell>
          <cell r="K470">
            <v>126.10017154049399</v>
          </cell>
          <cell r="L470">
            <v>111.53949199361597</v>
          </cell>
          <cell r="M470">
            <v>100.8861039839616</v>
          </cell>
          <cell r="N470">
            <v>120.0189814287648</v>
          </cell>
          <cell r="O470">
            <v>340.99</v>
          </cell>
          <cell r="P470">
            <v>367.07869613940733</v>
          </cell>
          <cell r="Q470">
            <v>263.36159761486442</v>
          </cell>
          <cell r="R470">
            <v>95.174073450001941</v>
          </cell>
          <cell r="S470">
            <v>66.888992543283408</v>
          </cell>
          <cell r="T470">
            <v>91.288914487189629</v>
          </cell>
          <cell r="U470">
            <v>11.617104013463585</v>
          </cell>
          <cell r="V470">
            <v>4.5313274792685716</v>
          </cell>
          <cell r="W470">
            <v>21.621918774499996</v>
          </cell>
          <cell r="X470">
            <v>26.851769163999997</v>
          </cell>
          <cell r="Y470">
            <v>31.847447147999997</v>
          </cell>
          <cell r="Z470">
            <v>37.46758487999999</v>
          </cell>
          <cell r="AA470" t="str">
            <v>X</v>
          </cell>
          <cell r="AC470">
            <v>91.2</v>
          </cell>
          <cell r="AD470">
            <v>8.0742157463660789</v>
          </cell>
          <cell r="AE470">
            <v>8.0742157463660789</v>
          </cell>
          <cell r="AF470">
            <v>4.5313274792685716</v>
          </cell>
        </row>
        <row r="471">
          <cell r="D471" t="str">
            <v xml:space="preserve">     Volume (excl. parallel, thousand tons)</v>
          </cell>
          <cell r="E471">
            <v>83.395292177191337</v>
          </cell>
          <cell r="F471">
            <v>70.672403657740034</v>
          </cell>
          <cell r="G471">
            <v>149.83184354986275</v>
          </cell>
          <cell r="H471">
            <v>112.33646757218031</v>
          </cell>
          <cell r="I471">
            <v>61.995728466218367</v>
          </cell>
          <cell r="J471">
            <v>130.67244910900624</v>
          </cell>
          <cell r="K471">
            <v>105.03996757103869</v>
          </cell>
          <cell r="L471">
            <v>98.17355618879435</v>
          </cell>
          <cell r="M471">
            <v>113.262</v>
          </cell>
          <cell r="N471">
            <v>110.08999999999999</v>
          </cell>
          <cell r="O471">
            <v>131.15</v>
          </cell>
          <cell r="P471">
            <v>168.345</v>
          </cell>
          <cell r="Q471">
            <v>124.55000000000004</v>
          </cell>
          <cell r="R471">
            <v>42.999999999999993</v>
          </cell>
          <cell r="S471">
            <v>34.4</v>
          </cell>
          <cell r="T471">
            <v>55.286908119494562</v>
          </cell>
          <cell r="U471">
            <v>12.499999999999998</v>
          </cell>
          <cell r="V471">
            <v>6.5</v>
          </cell>
          <cell r="W471">
            <v>28.324999999999996</v>
          </cell>
          <cell r="X471">
            <v>27.5</v>
          </cell>
          <cell r="Y471">
            <v>27.499999999999996</v>
          </cell>
          <cell r="Z471">
            <v>27.5</v>
          </cell>
          <cell r="AA471" t="str">
            <v>X</v>
          </cell>
          <cell r="AC471">
            <v>24.4</v>
          </cell>
          <cell r="AD471">
            <v>9.5</v>
          </cell>
          <cell r="AE471">
            <v>9.5</v>
          </cell>
          <cell r="AF471">
            <v>6.5</v>
          </cell>
        </row>
        <row r="472">
          <cell r="B472" t="str">
            <v>f</v>
          </cell>
          <cell r="C472">
            <v>0.39005654714092353</v>
          </cell>
          <cell r="D472" t="str">
            <v xml:space="preserve">   Coffee (excl. parallel)</v>
          </cell>
          <cell r="E472">
            <v>212.2</v>
          </cell>
          <cell r="F472">
            <v>153.1</v>
          </cell>
          <cell r="G472">
            <v>437.2</v>
          </cell>
          <cell r="H472">
            <v>168.744</v>
          </cell>
          <cell r="I472">
            <v>93.69</v>
          </cell>
          <cell r="J472">
            <v>124.58</v>
          </cell>
          <cell r="K472">
            <v>114.94519185274559</v>
          </cell>
          <cell r="L472">
            <v>101.67256832197759</v>
          </cell>
          <cell r="M472">
            <v>50.443051991980802</v>
          </cell>
          <cell r="N472">
            <v>60.009490714382402</v>
          </cell>
          <cell r="O472">
            <v>158.6</v>
          </cell>
          <cell r="P472">
            <v>170.73427727414293</v>
          </cell>
          <cell r="Q472">
            <v>112.06876494249548</v>
          </cell>
          <cell r="R472">
            <v>44.267010906977646</v>
          </cell>
          <cell r="S472">
            <v>31.111159322457397</v>
          </cell>
          <cell r="T472">
            <v>40.288914487189636</v>
          </cell>
          <cell r="U472">
            <v>4.6468416053854344</v>
          </cell>
          <cell r="V472">
            <v>1.8125309917074286</v>
          </cell>
          <cell r="W472">
            <v>8.648767509799999</v>
          </cell>
          <cell r="X472">
            <v>10.740707665599999</v>
          </cell>
          <cell r="Y472">
            <v>12.7389788592</v>
          </cell>
          <cell r="Z472">
            <v>14.987033951999997</v>
          </cell>
          <cell r="AA472" t="str">
            <v>X</v>
          </cell>
          <cell r="AB472" t="str">
            <v>n</v>
          </cell>
          <cell r="AC472">
            <v>0.7</v>
          </cell>
          <cell r="AD472">
            <v>3.2296862985464316</v>
          </cell>
          <cell r="AE472">
            <v>3.2296862985464316</v>
          </cell>
          <cell r="AF472">
            <v>1.8125309917074286</v>
          </cell>
        </row>
        <row r="473">
          <cell r="C473">
            <v>0.39005654714092353</v>
          </cell>
          <cell r="D473" t="str">
            <v>Implied revenues</v>
          </cell>
          <cell r="E473">
            <v>212.2</v>
          </cell>
          <cell r="F473">
            <v>153.1</v>
          </cell>
          <cell r="G473">
            <v>437.2</v>
          </cell>
          <cell r="H473">
            <v>168.744</v>
          </cell>
          <cell r="I473">
            <v>93.69</v>
          </cell>
          <cell r="J473">
            <v>124.58</v>
          </cell>
          <cell r="K473">
            <v>114.94519185274559</v>
          </cell>
          <cell r="L473">
            <v>101.67256832197758</v>
          </cell>
          <cell r="M473">
            <v>50.443051991980802</v>
          </cell>
          <cell r="N473">
            <v>60.009490714382402</v>
          </cell>
          <cell r="O473">
            <v>158.6</v>
          </cell>
          <cell r="P473">
            <v>170.73427727414293</v>
          </cell>
          <cell r="Q473">
            <v>112.06876494249548</v>
          </cell>
          <cell r="R473">
            <v>44.267010906977646</v>
          </cell>
          <cell r="S473">
            <v>31.1111593224574</v>
          </cell>
          <cell r="T473">
            <v>40.288914487189636</v>
          </cell>
          <cell r="U473">
            <v>4.6468416053854344</v>
          </cell>
          <cell r="V473">
            <v>1.8125309917074286</v>
          </cell>
          <cell r="W473">
            <v>8.648767509799999</v>
          </cell>
          <cell r="X473">
            <v>10.740707665599999</v>
          </cell>
          <cell r="Y473">
            <v>12.7389788592</v>
          </cell>
          <cell r="Z473">
            <v>14.987033951999997</v>
          </cell>
          <cell r="AA473" t="str">
            <v>X</v>
          </cell>
          <cell r="AD473">
            <v>3.2296862985464316</v>
          </cell>
          <cell r="AE473">
            <v>3.2296862985464316</v>
          </cell>
          <cell r="AF473">
            <v>1.8125309917074286</v>
          </cell>
        </row>
        <row r="474">
          <cell r="D474" t="str">
            <v>Implied revenues</v>
          </cell>
          <cell r="E474">
            <v>212.19999999999996</v>
          </cell>
          <cell r="F474">
            <v>153.1</v>
          </cell>
          <cell r="G474">
            <v>437.2</v>
          </cell>
          <cell r="H474">
            <v>168.74400000000003</v>
          </cell>
          <cell r="I474">
            <v>93.69</v>
          </cell>
          <cell r="J474">
            <v>124.58000000000001</v>
          </cell>
          <cell r="K474">
            <v>114.94519185274559</v>
          </cell>
          <cell r="L474">
            <v>101.67256832197759</v>
          </cell>
          <cell r="M474">
            <v>50.443051991980802</v>
          </cell>
          <cell r="N474">
            <v>60.009490714382402</v>
          </cell>
          <cell r="O474">
            <v>158.6</v>
          </cell>
          <cell r="P474">
            <v>170.73427727414295</v>
          </cell>
          <cell r="Q474">
            <v>112.06876494249548</v>
          </cell>
          <cell r="R474">
            <v>44.26701090697766</v>
          </cell>
          <cell r="S474">
            <v>31.1111593224574</v>
          </cell>
          <cell r="T474">
            <v>40.288914487189636</v>
          </cell>
          <cell r="U474">
            <v>4.6468416053854344</v>
          </cell>
          <cell r="V474">
            <v>1.8125309917074288</v>
          </cell>
          <cell r="W474">
            <v>8.6487675098000008</v>
          </cell>
          <cell r="X474">
            <v>10.740707665599999</v>
          </cell>
          <cell r="Y474">
            <v>12.738978859200001</v>
          </cell>
          <cell r="Z474">
            <v>14.987033951999996</v>
          </cell>
          <cell r="AA474" t="str">
            <v>X</v>
          </cell>
          <cell r="AD474">
            <v>3.2296862985464316</v>
          </cell>
          <cell r="AE474">
            <v>3.2296862985464316</v>
          </cell>
          <cell r="AF474">
            <v>1.8125309917074288</v>
          </cell>
        </row>
        <row r="475">
          <cell r="B475" t="str">
            <v>f</v>
          </cell>
          <cell r="C475">
            <v>0.52</v>
          </cell>
          <cell r="D475" t="str">
            <v xml:space="preserve">     Volume (excl. parallel, thousand tons)</v>
          </cell>
          <cell r="E475">
            <v>78.900000000000006</v>
          </cell>
          <cell r="F475">
            <v>65.5</v>
          </cell>
          <cell r="G475">
            <v>145.80000000000001</v>
          </cell>
          <cell r="H475">
            <v>104.82599999999999</v>
          </cell>
          <cell r="I475">
            <v>54.91</v>
          </cell>
          <cell r="J475">
            <v>119.113</v>
          </cell>
          <cell r="K475">
            <v>95.748000000000005</v>
          </cell>
          <cell r="L475">
            <v>89.489000000000004</v>
          </cell>
          <cell r="M475">
            <v>56.631</v>
          </cell>
          <cell r="N475">
            <v>55.045000000000002</v>
          </cell>
          <cell r="O475">
            <v>61</v>
          </cell>
          <cell r="P475">
            <v>78.3</v>
          </cell>
          <cell r="Q475">
            <v>53</v>
          </cell>
          <cell r="R475">
            <v>20</v>
          </cell>
          <cell r="S475">
            <v>16</v>
          </cell>
          <cell r="T475">
            <v>24.4</v>
          </cell>
          <cell r="U475">
            <v>5</v>
          </cell>
          <cell r="V475">
            <v>2.6</v>
          </cell>
          <cell r="W475">
            <v>11.33</v>
          </cell>
          <cell r="X475">
            <v>11</v>
          </cell>
          <cell r="Y475">
            <v>11</v>
          </cell>
          <cell r="Z475">
            <v>11</v>
          </cell>
          <cell r="AA475" t="str">
            <v>X</v>
          </cell>
          <cell r="AB475" t="str">
            <v>ok</v>
          </cell>
          <cell r="AD475">
            <v>3.8</v>
          </cell>
          <cell r="AE475">
            <v>3.8</v>
          </cell>
          <cell r="AF475">
            <v>2.6</v>
          </cell>
        </row>
        <row r="476">
          <cell r="B476" t="str">
            <v>f</v>
          </cell>
          <cell r="C476">
            <v>0.75010874450177611</v>
          </cell>
          <cell r="D476" t="str">
            <v xml:space="preserve">     Unit value ($ per pound)</v>
          </cell>
          <cell r="E476">
            <v>1.2199270056388727</v>
          </cell>
          <cell r="F476">
            <v>1.0602282203916276</v>
          </cell>
          <cell r="G476">
            <v>1.3601540479861949</v>
          </cell>
          <cell r="H476">
            <v>0.73017136050303766</v>
          </cell>
          <cell r="I476">
            <v>0.77393994863588311</v>
          </cell>
          <cell r="J476">
            <v>0.47441087144197897</v>
          </cell>
          <cell r="K476">
            <v>0.54453596315327735</v>
          </cell>
          <cell r="L476">
            <v>0.51534682921923358</v>
          </cell>
          <cell r="M476">
            <v>0.40402905122636013</v>
          </cell>
          <cell r="N476">
            <v>0.49450140975565449</v>
          </cell>
          <cell r="O476">
            <v>1.1793394247726596</v>
          </cell>
          <cell r="P476">
            <v>0.98906407480824987</v>
          </cell>
          <cell r="Q476">
            <v>0.95912273426897687</v>
          </cell>
          <cell r="R476">
            <v>1.0039582919123091</v>
          </cell>
          <cell r="S476">
            <v>0.88198597931147782</v>
          </cell>
          <cell r="T476">
            <v>0.74896445832340963</v>
          </cell>
          <cell r="U476">
            <v>0.42155411583884006</v>
          </cell>
          <cell r="V476">
            <v>0.31621142857142859</v>
          </cell>
          <cell r="W476">
            <v>0.34625</v>
          </cell>
          <cell r="X476">
            <v>0.44289999999999996</v>
          </cell>
          <cell r="Y476">
            <v>0.52529999999999999</v>
          </cell>
          <cell r="Z476">
            <v>0.61799999999999988</v>
          </cell>
          <cell r="AA476" t="str">
            <v>X</v>
          </cell>
          <cell r="AB476" t="str">
            <v>ok</v>
          </cell>
          <cell r="AD476">
            <v>0.36888277220513432</v>
          </cell>
          <cell r="AE476">
            <v>0.36888277220513432</v>
          </cell>
          <cell r="AF476">
            <v>0.31621142857142859</v>
          </cell>
        </row>
        <row r="477">
          <cell r="C477">
            <v>0.750108744501776</v>
          </cell>
          <cell r="D477" t="str">
            <v xml:space="preserve">     Implied unit value</v>
          </cell>
          <cell r="E477">
            <v>1.2199270056388727</v>
          </cell>
          <cell r="F477">
            <v>1.0602282203916276</v>
          </cell>
          <cell r="G477">
            <v>1.3601540479861949</v>
          </cell>
          <cell r="H477">
            <v>0.73017136050303766</v>
          </cell>
          <cell r="I477">
            <v>0.77393994863588311</v>
          </cell>
          <cell r="J477">
            <v>0.47441087144197897</v>
          </cell>
          <cell r="K477">
            <v>0.54453596315327735</v>
          </cell>
          <cell r="L477">
            <v>0.51534682921923358</v>
          </cell>
          <cell r="M477">
            <v>0.40402905122636013</v>
          </cell>
          <cell r="N477">
            <v>0.49450140975565449</v>
          </cell>
          <cell r="O477">
            <v>1.1793394247726596</v>
          </cell>
          <cell r="P477">
            <v>0.98906407480824987</v>
          </cell>
          <cell r="Q477">
            <v>0.95912273426897687</v>
          </cell>
          <cell r="R477">
            <v>1.0039582919123091</v>
          </cell>
          <cell r="S477">
            <v>0.88198597931147782</v>
          </cell>
          <cell r="T477">
            <v>0.74896445832340963</v>
          </cell>
          <cell r="U477">
            <v>0.42155411583884012</v>
          </cell>
          <cell r="V477">
            <v>0.31621142857142859</v>
          </cell>
          <cell r="W477">
            <v>0.34625</v>
          </cell>
          <cell r="X477">
            <v>0.44289999999999996</v>
          </cell>
          <cell r="Y477">
            <v>0.52529999999999999</v>
          </cell>
          <cell r="Z477">
            <v>0.61799999999999988</v>
          </cell>
          <cell r="AA477" t="str">
            <v>X</v>
          </cell>
          <cell r="AD477">
            <v>0.36888277220513432</v>
          </cell>
          <cell r="AE477">
            <v>0.36888277220513432</v>
          </cell>
          <cell r="AF477">
            <v>0.31621142857142859</v>
          </cell>
        </row>
        <row r="478">
          <cell r="C478">
            <v>0.75010874450177611</v>
          </cell>
          <cell r="D478" t="str">
            <v>Unit value $ per ton</v>
          </cell>
          <cell r="E478">
            <v>2689.480354879594</v>
          </cell>
          <cell r="F478">
            <v>2337.4045801526718</v>
          </cell>
          <cell r="G478">
            <v>2998.6282578875171</v>
          </cell>
          <cell r="H478">
            <v>1609.7533054776491</v>
          </cell>
          <cell r="I478">
            <v>1706.2465853214353</v>
          </cell>
          <cell r="J478">
            <v>1045.8975930419015</v>
          </cell>
          <cell r="K478">
            <v>1200.4970532308309</v>
          </cell>
          <cell r="L478">
            <v>1136.1459880206237</v>
          </cell>
          <cell r="M478">
            <v>890.73214303086297</v>
          </cell>
          <cell r="N478">
            <v>1090.18967598115</v>
          </cell>
          <cell r="O478">
            <v>2600</v>
          </cell>
          <cell r="P478">
            <v>2180.5143968600632</v>
          </cell>
          <cell r="Q478">
            <v>2114.5049989150089</v>
          </cell>
          <cell r="R478">
            <v>2213.3505453488829</v>
          </cell>
          <cell r="S478">
            <v>1944.4474576535874</v>
          </cell>
          <cell r="T478">
            <v>1651.1850199667886</v>
          </cell>
          <cell r="U478">
            <v>929.36832107708688</v>
          </cell>
          <cell r="V478">
            <v>697.12730450285721</v>
          </cell>
          <cell r="W478">
            <v>763.35105999999996</v>
          </cell>
          <cell r="X478">
            <v>976.42796959999987</v>
          </cell>
          <cell r="Y478">
            <v>1158.0889872</v>
          </cell>
          <cell r="Z478">
            <v>1362.4576319999996</v>
          </cell>
          <cell r="AA478" t="str">
            <v>X</v>
          </cell>
          <cell r="AD478">
            <v>813.24781278997204</v>
          </cell>
          <cell r="AE478">
            <v>813.24781278997204</v>
          </cell>
          <cell r="AF478">
            <v>697.12730450285721</v>
          </cell>
        </row>
        <row r="479">
          <cell r="AA479" t="str">
            <v>X</v>
          </cell>
          <cell r="AD479">
            <v>0</v>
          </cell>
          <cell r="AE479">
            <v>0</v>
          </cell>
        </row>
        <row r="480">
          <cell r="B480" t="str">
            <v>f</v>
          </cell>
          <cell r="C480">
            <v>0.9457863055975817</v>
          </cell>
          <cell r="D480" t="str">
            <v xml:space="preserve">   Rubber</v>
          </cell>
          <cell r="E480">
            <v>10.6</v>
          </cell>
          <cell r="F480">
            <v>7.5</v>
          </cell>
          <cell r="G480">
            <v>7.8</v>
          </cell>
          <cell r="H480">
            <v>10.282366335999999</v>
          </cell>
          <cell r="I480">
            <v>11.149885879999999</v>
          </cell>
          <cell r="J480">
            <v>10.998490690244161</v>
          </cell>
          <cell r="K480">
            <v>7.1120459679102606</v>
          </cell>
          <cell r="L480">
            <v>4.5520970530047995</v>
          </cell>
          <cell r="M480">
            <v>6.1266033579711987</v>
          </cell>
          <cell r="N480">
            <v>4.2682212891936002</v>
          </cell>
          <cell r="O480">
            <v>3.9406551688000002</v>
          </cell>
          <cell r="P480">
            <v>5.8441938991327662</v>
          </cell>
          <cell r="Q480">
            <v>5.3394171067921281</v>
          </cell>
          <cell r="R480">
            <v>4.0705301923236057</v>
          </cell>
          <cell r="S480">
            <v>2.1650706348052964</v>
          </cell>
          <cell r="T480">
            <v>1.9069353095014547</v>
          </cell>
          <cell r="U480">
            <v>6.9126610833446534E-8</v>
          </cell>
          <cell r="V480">
            <v>6.5379001878647165E-8</v>
          </cell>
          <cell r="W480">
            <v>7.0547967999999994E-8</v>
          </cell>
          <cell r="X480">
            <v>7.7161839999999988E-8</v>
          </cell>
          <cell r="Y480">
            <v>8.3775711999999996E-8</v>
          </cell>
          <cell r="Z480">
            <v>8.8184959999999992E-8</v>
          </cell>
          <cell r="AA480" t="str">
            <v>X</v>
          </cell>
          <cell r="AB480" t="str">
            <v>ok</v>
          </cell>
          <cell r="AD480">
            <v>6.7252806356046843E-8</v>
          </cell>
          <cell r="AE480">
            <v>6.7252806356046843E-8</v>
          </cell>
          <cell r="AF480">
            <v>6.5379001878647165E-8</v>
          </cell>
        </row>
        <row r="481">
          <cell r="C481">
            <v>0.9457863055975817</v>
          </cell>
          <cell r="D481" t="str">
            <v>Implied revenues</v>
          </cell>
          <cell r="E481">
            <v>10.6</v>
          </cell>
          <cell r="F481">
            <v>7.5</v>
          </cell>
          <cell r="G481">
            <v>7.8</v>
          </cell>
          <cell r="H481">
            <v>10.282366335999999</v>
          </cell>
          <cell r="I481">
            <v>11.149885879999999</v>
          </cell>
          <cell r="J481">
            <v>10.998490690244161</v>
          </cell>
          <cell r="K481">
            <v>7.1120459679102606</v>
          </cell>
          <cell r="L481">
            <v>4.5520970530047995</v>
          </cell>
          <cell r="M481">
            <v>6.1266033579711987</v>
          </cell>
          <cell r="N481">
            <v>4.2682212891936002</v>
          </cell>
          <cell r="O481">
            <v>3.9406551688000002</v>
          </cell>
          <cell r="P481">
            <v>5.8441938991327662</v>
          </cell>
          <cell r="Q481">
            <v>5.3394171067921281</v>
          </cell>
          <cell r="R481">
            <v>4.0705301923236057</v>
          </cell>
          <cell r="S481">
            <v>2.1650706348052964</v>
          </cell>
          <cell r="T481">
            <v>1.9069353095014547</v>
          </cell>
          <cell r="U481">
            <v>6.9126610833446534E-8</v>
          </cell>
          <cell r="V481">
            <v>6.5379001878647165E-8</v>
          </cell>
          <cell r="W481">
            <v>7.0547967999999994E-8</v>
          </cell>
          <cell r="X481">
            <v>7.7161839999999988E-8</v>
          </cell>
          <cell r="Y481">
            <v>8.3775711999999996E-8</v>
          </cell>
          <cell r="Z481">
            <v>8.8184959999999992E-8</v>
          </cell>
          <cell r="AA481" t="str">
            <v>X</v>
          </cell>
          <cell r="AD481">
            <v>6.7252806356046843E-8</v>
          </cell>
          <cell r="AE481">
            <v>6.7252806356046843E-8</v>
          </cell>
          <cell r="AF481">
            <v>6.5379001878647165E-8</v>
          </cell>
        </row>
        <row r="482">
          <cell r="D482" t="str">
            <v>Implied revenues</v>
          </cell>
          <cell r="E482">
            <v>10.599999999999998</v>
          </cell>
          <cell r="F482">
            <v>7.5000000000000009</v>
          </cell>
          <cell r="G482">
            <v>7.8000000000000007</v>
          </cell>
          <cell r="H482">
            <v>10.282366336000001</v>
          </cell>
          <cell r="I482">
            <v>11.149885880000001</v>
          </cell>
          <cell r="J482">
            <v>10.998490690244161</v>
          </cell>
          <cell r="K482">
            <v>7.1120459679102614</v>
          </cell>
          <cell r="L482">
            <v>4.5520970530047995</v>
          </cell>
          <cell r="M482">
            <v>6.1266033579712014</v>
          </cell>
          <cell r="N482">
            <v>4.2682212891935993</v>
          </cell>
          <cell r="O482">
            <v>3.9406551688000007</v>
          </cell>
          <cell r="P482">
            <v>5.8441938991327662</v>
          </cell>
          <cell r="Q482">
            <v>5.3394171067921281</v>
          </cell>
          <cell r="R482">
            <v>4.0705301923236066</v>
          </cell>
          <cell r="S482">
            <v>2.1650706348052968</v>
          </cell>
          <cell r="T482">
            <v>1.906935309501455</v>
          </cell>
          <cell r="U482">
            <v>6.9126610833446548E-8</v>
          </cell>
          <cell r="V482">
            <v>6.5379001878647165E-8</v>
          </cell>
          <cell r="W482">
            <v>7.0547967999999994E-8</v>
          </cell>
          <cell r="X482">
            <v>7.7161840000000002E-8</v>
          </cell>
          <cell r="Y482">
            <v>8.3775711999999996E-8</v>
          </cell>
          <cell r="Z482">
            <v>8.8184960000000006E-8</v>
          </cell>
          <cell r="AA482" t="str">
            <v>X</v>
          </cell>
          <cell r="AD482">
            <v>6.7252806356046856E-8</v>
          </cell>
          <cell r="AE482">
            <v>6.7252806356046856E-8</v>
          </cell>
          <cell r="AF482">
            <v>6.5379001878647165E-8</v>
          </cell>
        </row>
        <row r="483">
          <cell r="B483" t="str">
            <v>d</v>
          </cell>
          <cell r="C483">
            <v>1</v>
          </cell>
          <cell r="D483" t="str">
            <v xml:space="preserve">     Volume (thousand tons)</v>
          </cell>
          <cell r="E483">
            <v>14.6</v>
          </cell>
          <cell r="F483">
            <v>11</v>
          </cell>
          <cell r="G483">
            <v>13.9</v>
          </cell>
          <cell r="H483">
            <v>10.6</v>
          </cell>
          <cell r="I483">
            <v>10.625</v>
          </cell>
          <cell r="J483">
            <v>9.7970000000000006</v>
          </cell>
          <cell r="K483">
            <v>6.9770000000000003</v>
          </cell>
          <cell r="L483">
            <v>5.5119999999999996</v>
          </cell>
          <cell r="M483">
            <v>7.1109999999999998</v>
          </cell>
          <cell r="N483">
            <v>5.1340000000000003</v>
          </cell>
          <cell r="O483">
            <v>3.5</v>
          </cell>
          <cell r="P483">
            <v>3.698</v>
          </cell>
          <cell r="Q483">
            <v>3.8089400000000002</v>
          </cell>
          <cell r="R483">
            <v>4</v>
          </cell>
          <cell r="S483">
            <v>3</v>
          </cell>
          <cell r="T483">
            <v>3</v>
          </cell>
          <cell r="U483">
            <v>9.9999999999999995E-8</v>
          </cell>
          <cell r="V483">
            <v>9.9999999999999995E-8</v>
          </cell>
          <cell r="W483">
            <v>9.9999999999999995E-8</v>
          </cell>
          <cell r="X483">
            <v>9.9999999999999995E-8</v>
          </cell>
          <cell r="Y483">
            <v>9.9999999999999995E-8</v>
          </cell>
          <cell r="Z483">
            <v>9.9999999999999995E-8</v>
          </cell>
          <cell r="AA483" t="str">
            <v>X</v>
          </cell>
          <cell r="AB483" t="str">
            <v>ok</v>
          </cell>
          <cell r="AD483">
            <v>9.9999999999999995E-8</v>
          </cell>
          <cell r="AE483">
            <v>9.9999999999999995E-8</v>
          </cell>
          <cell r="AF483">
            <v>9.9999999999999995E-8</v>
          </cell>
        </row>
        <row r="484">
          <cell r="B484" t="str">
            <v>f</v>
          </cell>
          <cell r="C484">
            <v>0.9457863055975817</v>
          </cell>
          <cell r="D484" t="str">
            <v xml:space="preserve">     Unit value ($ per pound)</v>
          </cell>
          <cell r="E484">
            <v>0.32932028194389334</v>
          </cell>
          <cell r="F484">
            <v>0.309267331671152</v>
          </cell>
          <cell r="G484">
            <v>0.25453368879985461</v>
          </cell>
          <cell r="H484">
            <v>0.44</v>
          </cell>
          <cell r="I484">
            <v>0.47600000000000003</v>
          </cell>
          <cell r="J484">
            <v>0.50922000000000001</v>
          </cell>
          <cell r="K484">
            <v>0.46237176000000002</v>
          </cell>
          <cell r="L484">
            <v>0.37459999999999999</v>
          </cell>
          <cell r="M484">
            <v>0.39079999999999998</v>
          </cell>
          <cell r="N484">
            <v>0.37709999999999999</v>
          </cell>
          <cell r="O484">
            <v>0.51070000000000004</v>
          </cell>
          <cell r="P484">
            <v>0.71684156417846689</v>
          </cell>
          <cell r="Q484">
            <v>0.63585074742635106</v>
          </cell>
          <cell r="R484">
            <v>0.46159007072448704</v>
          </cell>
          <cell r="S484">
            <v>0.32735296885172505</v>
          </cell>
          <cell r="T484">
            <v>0.28832358858796403</v>
          </cell>
          <cell r="U484">
            <v>0.31355283637230902</v>
          </cell>
          <cell r="V484">
            <v>0.29655397872220918</v>
          </cell>
          <cell r="W484">
            <v>0.32</v>
          </cell>
          <cell r="X484">
            <v>0.35</v>
          </cell>
          <cell r="Y484">
            <v>0.38</v>
          </cell>
          <cell r="Z484">
            <v>0.4</v>
          </cell>
          <cell r="AA484" t="str">
            <v>X</v>
          </cell>
          <cell r="AB484" t="str">
            <v>ok</v>
          </cell>
          <cell r="AD484">
            <v>0.30505340754725907</v>
          </cell>
          <cell r="AE484">
            <v>0.30505340754725907</v>
          </cell>
          <cell r="AF484">
            <v>0.29655397872220918</v>
          </cell>
        </row>
        <row r="485">
          <cell r="C485">
            <v>0.9457863055975817</v>
          </cell>
          <cell r="D485" t="str">
            <v xml:space="preserve">     Implied unit value</v>
          </cell>
          <cell r="E485">
            <v>0.32932028194389334</v>
          </cell>
          <cell r="F485">
            <v>0.309267331671152</v>
          </cell>
          <cell r="G485">
            <v>0.25453368879985461</v>
          </cell>
          <cell r="H485">
            <v>0.44</v>
          </cell>
          <cell r="I485">
            <v>0.47600000000000003</v>
          </cell>
          <cell r="J485">
            <v>0.50922000000000001</v>
          </cell>
          <cell r="K485">
            <v>0.46237176000000002</v>
          </cell>
          <cell r="L485">
            <v>0.37460000000000004</v>
          </cell>
          <cell r="M485">
            <v>0.39079999999999998</v>
          </cell>
          <cell r="N485">
            <v>0.37709999999999999</v>
          </cell>
          <cell r="O485">
            <v>0.51070000000000004</v>
          </cell>
          <cell r="P485">
            <v>0.71684156417846689</v>
          </cell>
          <cell r="Q485">
            <v>0.63585074742635106</v>
          </cell>
          <cell r="R485">
            <v>0.46159007072448699</v>
          </cell>
          <cell r="S485">
            <v>0.32735296885172505</v>
          </cell>
          <cell r="T485">
            <v>0.28832358858796403</v>
          </cell>
          <cell r="U485">
            <v>0.31355283637230902</v>
          </cell>
          <cell r="V485">
            <v>0.29655397872220918</v>
          </cell>
          <cell r="W485">
            <v>0.32</v>
          </cell>
          <cell r="X485">
            <v>0.35</v>
          </cell>
          <cell r="Y485">
            <v>0.38</v>
          </cell>
          <cell r="Z485">
            <v>0.4</v>
          </cell>
          <cell r="AA485" t="str">
            <v>X</v>
          </cell>
          <cell r="AD485">
            <v>0.30505340754725907</v>
          </cell>
          <cell r="AE485">
            <v>0.30505340754725907</v>
          </cell>
          <cell r="AF485">
            <v>0.29655397872220918</v>
          </cell>
        </row>
        <row r="486">
          <cell r="C486">
            <v>0.94578630559758159</v>
          </cell>
          <cell r="D486" t="str">
            <v>Unit value $ per ton</v>
          </cell>
          <cell r="E486">
            <v>726.02739726027391</v>
          </cell>
          <cell r="F486">
            <v>681.81818181818187</v>
          </cell>
          <cell r="G486">
            <v>561.15107913669067</v>
          </cell>
          <cell r="H486">
            <v>970.03456000000006</v>
          </cell>
          <cell r="I486">
            <v>1049.4010240000002</v>
          </cell>
          <cell r="J486">
            <v>1122.63863328</v>
          </cell>
          <cell r="K486">
            <v>1019.3558790182401</v>
          </cell>
          <cell r="L486">
            <v>825.85215040000003</v>
          </cell>
          <cell r="M486">
            <v>861.56705920000013</v>
          </cell>
          <cell r="N486">
            <v>831.36371039999995</v>
          </cell>
          <cell r="O486">
            <v>1125.9014768000002</v>
          </cell>
          <cell r="P486">
            <v>1580.3661165853885</v>
          </cell>
          <cell r="Q486">
            <v>1401.8118181940717</v>
          </cell>
          <cell r="R486">
            <v>1017.6325480809016</v>
          </cell>
          <cell r="S486">
            <v>721.69021160176555</v>
          </cell>
          <cell r="T486">
            <v>635.64510316715166</v>
          </cell>
          <cell r="U486">
            <v>691.26610833446546</v>
          </cell>
          <cell r="V486">
            <v>653.79001878647171</v>
          </cell>
          <cell r="W486">
            <v>705.47968000000003</v>
          </cell>
          <cell r="X486">
            <v>771.61840000000007</v>
          </cell>
          <cell r="Y486">
            <v>837.75711999999999</v>
          </cell>
          <cell r="Z486">
            <v>881.84960000000012</v>
          </cell>
          <cell r="AA486" t="str">
            <v>X</v>
          </cell>
          <cell r="AD486">
            <v>672.52806356046858</v>
          </cell>
          <cell r="AE486">
            <v>672.52806356046858</v>
          </cell>
          <cell r="AF486">
            <v>653.79001878647171</v>
          </cell>
        </row>
        <row r="487">
          <cell r="AA487" t="str">
            <v>X</v>
          </cell>
          <cell r="AD487">
            <v>0</v>
          </cell>
          <cell r="AE487">
            <v>0</v>
          </cell>
        </row>
        <row r="488">
          <cell r="B488" t="str">
            <v>f</v>
          </cell>
          <cell r="C488">
            <v>0.95168397926025083</v>
          </cell>
          <cell r="D488" t="str">
            <v xml:space="preserve">   Other exports</v>
          </cell>
          <cell r="E488">
            <v>194.81443800000002</v>
          </cell>
          <cell r="F488">
            <v>314.57626799999991</v>
          </cell>
          <cell r="G488">
            <v>21.547775000000183</v>
          </cell>
          <cell r="H488">
            <v>188.60796502920951</v>
          </cell>
          <cell r="I488">
            <v>407.87120950999986</v>
          </cell>
          <cell r="J488">
            <v>423.53514629975609</v>
          </cell>
          <cell r="K488">
            <v>380.72714137645136</v>
          </cell>
          <cell r="L488">
            <v>207.79048112471375</v>
          </cell>
          <cell r="M488">
            <v>222.32349434419527</v>
          </cell>
          <cell r="N488">
            <v>361.10575744618342</v>
          </cell>
          <cell r="O488">
            <v>488.64727223708695</v>
          </cell>
          <cell r="P488">
            <v>536.94133489166916</v>
          </cell>
          <cell r="Q488">
            <v>492.88646714330281</v>
          </cell>
          <cell r="R488">
            <v>374.21434682223969</v>
          </cell>
          <cell r="S488">
            <v>389.23128119918772</v>
          </cell>
          <cell r="T488">
            <v>279.40794363931553</v>
          </cell>
          <cell r="U488">
            <v>232.97700251962314</v>
          </cell>
          <cell r="V488">
            <v>221.72048083400043</v>
          </cell>
          <cell r="W488">
            <v>258.62117669461094</v>
          </cell>
          <cell r="X488">
            <v>280.7396817225864</v>
          </cell>
          <cell r="Y488">
            <v>303.79883570508701</v>
          </cell>
          <cell r="Z488">
            <v>330.10620683227756</v>
          </cell>
          <cell r="AA488" t="str">
            <v>X</v>
          </cell>
          <cell r="AB488" t="str">
            <v>ok</v>
          </cell>
          <cell r="AD488">
            <v>227.34874167681178</v>
          </cell>
          <cell r="AE488">
            <v>243.45471333336073</v>
          </cell>
          <cell r="AF488">
            <v>253.93242414709832</v>
          </cell>
        </row>
        <row r="489">
          <cell r="C489">
            <v>0.92913118508065484</v>
          </cell>
          <cell r="D489" t="str">
            <v>Parallel exports</v>
          </cell>
          <cell r="E489">
            <v>194.81443800000002</v>
          </cell>
          <cell r="F489">
            <v>314.57626799999991</v>
          </cell>
          <cell r="G489">
            <v>21.547775000000179</v>
          </cell>
          <cell r="H489">
            <v>188.60796502920951</v>
          </cell>
          <cell r="I489">
            <v>407.87120950999986</v>
          </cell>
          <cell r="J489">
            <v>376.14414629975607</v>
          </cell>
          <cell r="K489">
            <v>333.33614137645134</v>
          </cell>
          <cell r="L489">
            <v>139.80934704471377</v>
          </cell>
          <cell r="M489">
            <v>169.68561280570299</v>
          </cell>
          <cell r="N489">
            <v>334.70243972860794</v>
          </cell>
          <cell r="O489">
            <v>426.44727223708696</v>
          </cell>
          <cell r="P489">
            <v>443.7222185749219</v>
          </cell>
          <cell r="Q489">
            <v>396.99416841273933</v>
          </cell>
          <cell r="R489">
            <v>285.38983146083501</v>
          </cell>
          <cell r="S489">
            <v>308.6794307818368</v>
          </cell>
          <cell r="T489">
            <v>256.17147577394263</v>
          </cell>
          <cell r="U489">
            <v>203.96904068084859</v>
          </cell>
          <cell r="V489">
            <v>189.51399648756114</v>
          </cell>
          <cell r="W489">
            <v>222.66181821675139</v>
          </cell>
          <cell r="X489">
            <v>241.49990635261904</v>
          </cell>
          <cell r="Y489">
            <v>261.37423981144411</v>
          </cell>
          <cell r="Z489">
            <v>284.09609357436665</v>
          </cell>
          <cell r="AA489" t="str">
            <v>X</v>
          </cell>
          <cell r="AD489">
            <v>196.74151858420487</v>
          </cell>
          <cell r="AE489">
            <v>212.84749024075384</v>
          </cell>
          <cell r="AF489">
            <v>221.72593980065909</v>
          </cell>
        </row>
        <row r="490">
          <cell r="C490">
            <v>0.94723935313798724</v>
          </cell>
          <cell r="D490" t="str">
            <v>Diamonds</v>
          </cell>
          <cell r="E490">
            <v>127.99443800000003</v>
          </cell>
          <cell r="F490">
            <v>274.39626799999991</v>
          </cell>
          <cell r="G490">
            <v>-14.762224999999827</v>
          </cell>
          <cell r="H490">
            <v>134.47796502920951</v>
          </cell>
          <cell r="I490">
            <v>360.85120950999988</v>
          </cell>
          <cell r="J490">
            <v>345.0122462997561</v>
          </cell>
          <cell r="K490">
            <v>313.66926168870293</v>
          </cell>
          <cell r="L490">
            <v>124.81373389307537</v>
          </cell>
          <cell r="M490">
            <v>115.00211761259234</v>
          </cell>
          <cell r="N490">
            <v>268.09580982652687</v>
          </cell>
          <cell r="O490">
            <v>239.48227223708693</v>
          </cell>
          <cell r="P490">
            <v>231.35368507402507</v>
          </cell>
          <cell r="Q490">
            <v>229.71283069702116</v>
          </cell>
          <cell r="R490">
            <v>229.71283069702116</v>
          </cell>
          <cell r="S490">
            <v>271.37491354527737</v>
          </cell>
          <cell r="T490">
            <v>204</v>
          </cell>
          <cell r="U490">
            <v>196.73506952878157</v>
          </cell>
          <cell r="V490">
            <v>186.3552</v>
          </cell>
          <cell r="W490">
            <v>209.04192</v>
          </cell>
          <cell r="X490">
            <v>224.72006399999998</v>
          </cell>
          <cell r="Y490">
            <v>241.57406879999999</v>
          </cell>
          <cell r="Z490">
            <v>260.89999430399996</v>
          </cell>
          <cell r="AA490" t="str">
            <v>X</v>
          </cell>
          <cell r="AD490">
            <v>191.54513476439078</v>
          </cell>
          <cell r="AE490">
            <v>207.56003476439076</v>
          </cell>
          <cell r="AF490">
            <v>218.38499999999999</v>
          </cell>
        </row>
        <row r="491">
          <cell r="C491" t="e">
            <v>#DIV/0!</v>
          </cell>
          <cell r="D491" t="str">
            <v>Gold</v>
          </cell>
          <cell r="E491">
            <v>54.63</v>
          </cell>
          <cell r="F491">
            <v>27.990000000000002</v>
          </cell>
          <cell r="G491">
            <v>24.120000000000005</v>
          </cell>
          <cell r="H491">
            <v>41.940000000000005</v>
          </cell>
          <cell r="I491">
            <v>34.830000000000005</v>
          </cell>
          <cell r="J491">
            <v>15.840000000000002</v>
          </cell>
          <cell r="K491">
            <v>5.31</v>
          </cell>
          <cell r="L491">
            <v>2.1600000000000006</v>
          </cell>
          <cell r="M491">
            <v>0.85500000000000009</v>
          </cell>
          <cell r="N491">
            <v>5.4450000000000003</v>
          </cell>
          <cell r="O491">
            <v>2.4</v>
          </cell>
          <cell r="P491">
            <v>12.906218754000001</v>
          </cell>
          <cell r="Q491">
            <v>13.979553588</v>
          </cell>
          <cell r="R491">
            <v>3.4284907800000002</v>
          </cell>
          <cell r="S491">
            <v>0.13063050000000001</v>
          </cell>
          <cell r="T491">
            <v>0.60649874999999986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 t="str">
            <v>X</v>
          </cell>
          <cell r="AD491">
            <v>0</v>
          </cell>
          <cell r="AE491">
            <v>0</v>
          </cell>
          <cell r="AF491">
            <v>0</v>
          </cell>
        </row>
        <row r="492">
          <cell r="C492">
            <v>0.39005654714092353</v>
          </cell>
          <cell r="D492" t="str">
            <v>Coffee</v>
          </cell>
          <cell r="E492">
            <v>12.09</v>
          </cell>
          <cell r="F492">
            <v>12.09</v>
          </cell>
          <cell r="G492">
            <v>12.09</v>
          </cell>
          <cell r="H492">
            <v>12.09</v>
          </cell>
          <cell r="I492">
            <v>12.09</v>
          </cell>
          <cell r="J492">
            <v>12.09</v>
          </cell>
          <cell r="K492">
            <v>11.154979687748387</v>
          </cell>
          <cell r="L492">
            <v>9.8669236716383768</v>
          </cell>
          <cell r="M492">
            <v>50.443051991980802</v>
          </cell>
          <cell r="N492">
            <v>60.009490714382402</v>
          </cell>
          <cell r="O492">
            <v>182.39000000000001</v>
          </cell>
          <cell r="P492">
            <v>196.3444188652644</v>
          </cell>
          <cell r="Q492">
            <v>151.29283267236892</v>
          </cell>
          <cell r="R492">
            <v>50.907062543024296</v>
          </cell>
          <cell r="S492">
            <v>35.777833220826011</v>
          </cell>
          <cell r="T492">
            <v>51</v>
          </cell>
          <cell r="U492">
            <v>6.9702624080781517</v>
          </cell>
          <cell r="V492">
            <v>2.7187964875611428</v>
          </cell>
          <cell r="W492">
            <v>12.973151264699998</v>
          </cell>
          <cell r="X492">
            <v>16.111061498399998</v>
          </cell>
          <cell r="Y492">
            <v>19.108468288799997</v>
          </cell>
          <cell r="Z492">
            <v>22.480550927999996</v>
          </cell>
          <cell r="AA492" t="str">
            <v>X</v>
          </cell>
          <cell r="AD492">
            <v>4.8445294478196477</v>
          </cell>
          <cell r="AE492">
            <v>4.8445294478196477</v>
          </cell>
          <cell r="AF492">
            <v>2.7187964875611428</v>
          </cell>
        </row>
        <row r="493">
          <cell r="C493">
            <v>1.6685074349244444</v>
          </cell>
          <cell r="D493" t="str">
            <v>Other parallel</v>
          </cell>
          <cell r="E493">
            <v>0.1</v>
          </cell>
          <cell r="F493">
            <v>0.1</v>
          </cell>
          <cell r="G493">
            <v>0.1</v>
          </cell>
          <cell r="H493">
            <v>0.1</v>
          </cell>
          <cell r="I493">
            <v>0.1</v>
          </cell>
          <cell r="J493">
            <v>3.2019000000000002</v>
          </cell>
          <cell r="K493">
            <v>3.2019000000000002</v>
          </cell>
          <cell r="L493">
            <v>2.9686894800000001</v>
          </cell>
          <cell r="M493">
            <v>3.3854432011298403</v>
          </cell>
          <cell r="N493">
            <v>1.1521391876986187</v>
          </cell>
          <cell r="O493">
            <v>2.1749999999999998</v>
          </cell>
          <cell r="P493">
            <v>3.1178958816324105</v>
          </cell>
          <cell r="Q493">
            <v>2.0089514553491581</v>
          </cell>
          <cell r="R493">
            <v>1.3414474407895705</v>
          </cell>
          <cell r="S493">
            <v>1.3960535157334688</v>
          </cell>
          <cell r="T493">
            <v>0.56497702394258575</v>
          </cell>
          <cell r="U493">
            <v>0.26370874398886013</v>
          </cell>
          <cell r="V493">
            <v>0.44</v>
          </cell>
          <cell r="W493">
            <v>0.64674695205138522</v>
          </cell>
          <cell r="X493">
            <v>0.66878085421905586</v>
          </cell>
          <cell r="Y493">
            <v>0.69170272264408417</v>
          </cell>
          <cell r="Z493">
            <v>0.71554834236664056</v>
          </cell>
          <cell r="AA493" t="str">
            <v>X</v>
          </cell>
          <cell r="AD493">
            <v>0.35185437199443004</v>
          </cell>
          <cell r="AE493">
            <v>0.44292602854340157</v>
          </cell>
          <cell r="AF493">
            <v>0.62214331309794302</v>
          </cell>
        </row>
        <row r="494">
          <cell r="C494">
            <v>1.1102636071242113</v>
          </cell>
          <cell r="D494" t="str">
            <v>Other exports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47.391000000000005</v>
          </cell>
          <cell r="K494">
            <v>47.391000000000005</v>
          </cell>
          <cell r="L494">
            <v>67.981134080000004</v>
          </cell>
          <cell r="M494">
            <v>52.637881538492294</v>
          </cell>
          <cell r="N494">
            <v>26.40331771757555</v>
          </cell>
          <cell r="O494">
            <v>62.2</v>
          </cell>
          <cell r="P494">
            <v>93.219116316747261</v>
          </cell>
          <cell r="Q494">
            <v>95.892298730563624</v>
          </cell>
          <cell r="R494">
            <v>88.824515361404764</v>
          </cell>
          <cell r="S494">
            <v>80.551850417351204</v>
          </cell>
          <cell r="T494">
            <v>23.236467865372763</v>
          </cell>
          <cell r="U494">
            <v>29.007961838774616</v>
          </cell>
          <cell r="V494">
            <v>32.206484346439375</v>
          </cell>
          <cell r="W494">
            <v>35.959358477859475</v>
          </cell>
          <cell r="X494">
            <v>39.23977536996707</v>
          </cell>
          <cell r="Y494">
            <v>42.424595893642909</v>
          </cell>
          <cell r="Z494">
            <v>46.010113257910966</v>
          </cell>
          <cell r="AA494" t="str">
            <v>X</v>
          </cell>
          <cell r="AD494">
            <v>30.607223092606993</v>
          </cell>
          <cell r="AE494">
            <v>30.607223092606993</v>
          </cell>
          <cell r="AF494">
            <v>32.206484346439375</v>
          </cell>
        </row>
        <row r="495">
          <cell r="AD495">
            <v>0</v>
          </cell>
          <cell r="AE495">
            <v>0</v>
          </cell>
        </row>
        <row r="496">
          <cell r="D496" t="str">
            <v>Other exports excl parallel gold, coffee, diam</v>
          </cell>
          <cell r="E496">
            <v>0.1</v>
          </cell>
          <cell r="F496">
            <v>0.1</v>
          </cell>
          <cell r="G496">
            <v>0.1</v>
          </cell>
          <cell r="H496">
            <v>0.1</v>
          </cell>
          <cell r="I496">
            <v>0.1</v>
          </cell>
          <cell r="J496">
            <v>50.592900000000007</v>
          </cell>
          <cell r="K496">
            <v>50.592900000000007</v>
          </cell>
          <cell r="L496">
            <v>70.949823559999999</v>
          </cell>
          <cell r="M496">
            <v>56.023324739622133</v>
          </cell>
          <cell r="N496">
            <v>27.55545690527417</v>
          </cell>
          <cell r="O496">
            <v>64.375</v>
          </cell>
          <cell r="P496">
            <v>96.337012198379668</v>
          </cell>
          <cell r="Q496">
            <v>97.901250185912787</v>
          </cell>
          <cell r="R496">
            <v>90.165962802194329</v>
          </cell>
          <cell r="S496">
            <v>81.947903933084675</v>
          </cell>
          <cell r="T496">
            <v>23.801444889315349</v>
          </cell>
          <cell r="U496">
            <v>29.271670582763477</v>
          </cell>
          <cell r="V496">
            <v>32.646484346439372</v>
          </cell>
          <cell r="AA496" t="str">
            <v>X</v>
          </cell>
          <cell r="AD496">
            <v>30.959077464601425</v>
          </cell>
          <cell r="AE496">
            <v>31.050149121150397</v>
          </cell>
          <cell r="AF496">
            <v>32.828627659537318</v>
          </cell>
        </row>
        <row r="497">
          <cell r="AD497">
            <v>0</v>
          </cell>
          <cell r="AE497">
            <v>0</v>
          </cell>
        </row>
        <row r="498">
          <cell r="D498" t="str">
            <v>Memorandum items:</v>
          </cell>
          <cell r="AA498" t="str">
            <v>X</v>
          </cell>
          <cell r="AD498">
            <v>0</v>
          </cell>
          <cell r="AE498">
            <v>0</v>
          </cell>
        </row>
        <row r="499">
          <cell r="B499" t="str">
            <v>f</v>
          </cell>
          <cell r="C499">
            <v>0.90460017986057195</v>
          </cell>
          <cell r="D499" t="str">
            <v>Export unit value (US$), 1989=100</v>
          </cell>
          <cell r="E499">
            <v>83.228686209969197</v>
          </cell>
          <cell r="F499">
            <v>77.417543432255982</v>
          </cell>
          <cell r="G499">
            <v>73.935903107718573</v>
          </cell>
          <cell r="H499">
            <v>73.937341728408711</v>
          </cell>
          <cell r="I499">
            <v>98.657419497707934</v>
          </cell>
          <cell r="J499">
            <v>99.999999999999972</v>
          </cell>
          <cell r="K499">
            <v>99.093283185382319</v>
          </cell>
          <cell r="L499">
            <v>97.395354804317165</v>
          </cell>
          <cell r="M499">
            <v>109.50230796267124</v>
          </cell>
          <cell r="N499">
            <v>116.79755102776826</v>
          </cell>
          <cell r="O499">
            <v>146.42420327589389</v>
          </cell>
          <cell r="P499">
            <v>150.47960936058496</v>
          </cell>
          <cell r="Q499">
            <v>148.97112356590603</v>
          </cell>
          <cell r="R499">
            <v>126.32711281045596</v>
          </cell>
          <cell r="S499">
            <v>117.23737273016857</v>
          </cell>
          <cell r="T499">
            <v>118.98695170400178</v>
          </cell>
          <cell r="U499">
            <v>111.94807459895077</v>
          </cell>
          <cell r="V499">
            <v>101.26824841725559</v>
          </cell>
          <cell r="W499">
            <v>129.80076361931231</v>
          </cell>
          <cell r="X499">
            <v>133.4579347336134</v>
          </cell>
          <cell r="Y499">
            <v>139.7139285592817</v>
          </cell>
          <cell r="Z499">
            <v>146.85078744809599</v>
          </cell>
          <cell r="AA499" t="str">
            <v>X</v>
          </cell>
          <cell r="AD499">
            <v>106.60816150810318</v>
          </cell>
          <cell r="AE499">
            <v>106.87699212330199</v>
          </cell>
          <cell r="AF499">
            <v>101.80590964765321</v>
          </cell>
        </row>
        <row r="500">
          <cell r="B500" t="str">
            <v>f</v>
          </cell>
          <cell r="C500">
            <v>1.6126625912185608</v>
          </cell>
          <cell r="D500" t="str">
            <v>Export unit value (US$), % change</v>
          </cell>
          <cell r="F500">
            <v>-6.9821392627211196</v>
          </cell>
          <cell r="G500">
            <v>-4.4972239755760341</v>
          </cell>
          <cell r="H500">
            <v>1.9457673872409487E-3</v>
          </cell>
          <cell r="I500">
            <v>33.433820031159058</v>
          </cell>
          <cell r="J500">
            <v>1.3608510227892339</v>
          </cell>
          <cell r="K500">
            <v>-0.90671681461765274</v>
          </cell>
          <cell r="L500">
            <v>-1.7134646531881543</v>
          </cell>
          <cell r="M500">
            <v>12.430729558590215</v>
          </cell>
          <cell r="N500">
            <v>6.6621820131717442</v>
          </cell>
          <cell r="O500">
            <v>25.365816309865934</v>
          </cell>
          <cell r="P500">
            <v>2.7696282403871777</v>
          </cell>
          <cell r="Q500">
            <v>-1.0024519608263063</v>
          </cell>
          <cell r="R500">
            <v>-15.200268490579091</v>
          </cell>
          <cell r="S500">
            <v>-7.1953992124603019</v>
          </cell>
          <cell r="T500">
            <v>1.4923389471205724</v>
          </cell>
          <cell r="U500">
            <v>-5.9156714280413638</v>
          </cell>
          <cell r="V500">
            <v>-9.5399820139427902</v>
          </cell>
          <cell r="W500">
            <v>28.175183878459308</v>
          </cell>
          <cell r="X500">
            <v>2.8175266557191208</v>
          </cell>
          <cell r="Y500">
            <v>4.6876147440431168</v>
          </cell>
          <cell r="Z500">
            <v>5.1081942669631957</v>
          </cell>
          <cell r="AA500" t="str">
            <v>X</v>
          </cell>
          <cell r="AD500">
            <v>-7.727826720992077</v>
          </cell>
          <cell r="AE500">
            <v>-9.0787823891405495</v>
          </cell>
          <cell r="AF500">
            <v>-9.0597046779334391</v>
          </cell>
        </row>
        <row r="501">
          <cell r="B501" t="str">
            <v>f</v>
          </cell>
          <cell r="C501">
            <v>-6.7109477720542876E-2</v>
          </cell>
          <cell r="D501" t="str">
            <v>Export values, % change</v>
          </cell>
          <cell r="F501">
            <v>0.91154880498811508</v>
          </cell>
          <cell r="G501">
            <v>-12.037468901428397</v>
          </cell>
          <cell r="H501">
            <v>2.5073812075632134</v>
          </cell>
          <cell r="I501">
            <v>35.711668657659175</v>
          </cell>
          <cell r="J501">
            <v>-1.7599178782010085</v>
          </cell>
          <cell r="K501">
            <v>-3.754566451084159</v>
          </cell>
          <cell r="L501">
            <v>-29.10025794277</v>
          </cell>
          <cell r="M501">
            <v>-24.462947871482342</v>
          </cell>
          <cell r="N501">
            <v>-8.1845541564189972</v>
          </cell>
          <cell r="O501">
            <v>9.7544773578156878</v>
          </cell>
          <cell r="P501">
            <v>31.586597331462514</v>
          </cell>
          <cell r="Q501">
            <v>0</v>
          </cell>
          <cell r="R501">
            <v>-28.046167854031125</v>
          </cell>
          <cell r="S501">
            <v>-0.72717281268658951</v>
          </cell>
          <cell r="T501">
            <v>-20.905691576269177</v>
          </cell>
          <cell r="U501">
            <v>-18.538472248443384</v>
          </cell>
          <cell r="V501">
            <v>1.2441071903298138</v>
          </cell>
          <cell r="W501">
            <v>9.6527050789530051</v>
          </cell>
          <cell r="X501">
            <v>3.4966310989348699</v>
          </cell>
          <cell r="Y501">
            <v>5.3816795325045632</v>
          </cell>
          <cell r="Z501">
            <v>5.9206048069234356</v>
          </cell>
          <cell r="AA501" t="str">
            <v>X</v>
          </cell>
          <cell r="AD501">
            <v>-8.647182529056785</v>
          </cell>
          <cell r="AE501">
            <v>-3.3468526421205098</v>
          </cell>
          <cell r="AF501">
            <v>13.500876870709234</v>
          </cell>
        </row>
        <row r="502">
          <cell r="AA502" t="str">
            <v>X</v>
          </cell>
          <cell r="AD502">
            <v>0</v>
          </cell>
          <cell r="AE502">
            <v>0</v>
          </cell>
        </row>
        <row r="503">
          <cell r="B503" t="str">
            <v>f</v>
          </cell>
          <cell r="C503">
            <v>1.025058442160258</v>
          </cell>
          <cell r="D503" t="str">
            <v>Gécamines exports / total exports</v>
          </cell>
          <cell r="E503">
            <v>46.215284452782107</v>
          </cell>
          <cell r="F503">
            <v>47.240187558008124</v>
          </cell>
          <cell r="G503">
            <v>48.6442658493661</v>
          </cell>
          <cell r="H503">
            <v>53.762735865338982</v>
          </cell>
          <cell r="I503">
            <v>57.860177585909327</v>
          </cell>
          <cell r="J503">
            <v>57.496510845159754</v>
          </cell>
          <cell r="K503">
            <v>54.393482639929537</v>
          </cell>
          <cell r="L503">
            <v>54.350601411425167</v>
          </cell>
          <cell r="M503">
            <v>42.991252091847265</v>
          </cell>
          <cell r="N503">
            <v>21.826137040084376</v>
          </cell>
          <cell r="O503">
            <v>14.507689679044208</v>
          </cell>
          <cell r="P503">
            <v>19.565975649102143</v>
          </cell>
          <cell r="Q503">
            <v>24.978043424957665</v>
          </cell>
          <cell r="R503">
            <v>17.006709988473876</v>
          </cell>
          <cell r="S503">
            <v>16.844846702244574</v>
          </cell>
          <cell r="T503">
            <v>13.446271149982326</v>
          </cell>
          <cell r="U503">
            <v>18.313883708331865</v>
          </cell>
          <cell r="V503">
            <v>18.772801103966788</v>
          </cell>
          <cell r="W503">
            <v>16.638662371667092</v>
          </cell>
          <cell r="X503">
            <v>16.885730569283037</v>
          </cell>
          <cell r="Y503">
            <v>16.476768284328188</v>
          </cell>
          <cell r="Z503">
            <v>16.080287450061011</v>
          </cell>
          <cell r="AA503" t="str">
            <v>X</v>
          </cell>
          <cell r="AD503">
            <v>18.543342406149328</v>
          </cell>
          <cell r="AE503">
            <v>18.104910400098905</v>
          </cell>
          <cell r="AF503">
            <v>17.895937091865946</v>
          </cell>
        </row>
        <row r="504">
          <cell r="AA504" t="str">
            <v>X</v>
          </cell>
          <cell r="AD504">
            <v>0</v>
          </cell>
          <cell r="AE504">
            <v>0</v>
          </cell>
        </row>
        <row r="505">
          <cell r="AA505" t="str">
            <v>X</v>
          </cell>
          <cell r="AD505">
            <v>0</v>
          </cell>
          <cell r="AE505">
            <v>0</v>
          </cell>
        </row>
        <row r="506">
          <cell r="D506" t="str">
            <v>Sources: Data provided by the authorities; and staff estimates.</v>
          </cell>
          <cell r="AA506" t="str">
            <v>X</v>
          </cell>
          <cell r="AD506">
            <v>0</v>
          </cell>
          <cell r="AE506">
            <v>0</v>
          </cell>
        </row>
        <row r="507">
          <cell r="D507" t="str">
            <v>Note: Other exports in 1985 include sale of airplane for US$38.2 million.</v>
          </cell>
          <cell r="AA507" t="str">
            <v>X</v>
          </cell>
          <cell r="AD507">
            <v>0</v>
          </cell>
          <cell r="AE507">
            <v>0</v>
          </cell>
        </row>
        <row r="508">
          <cell r="AA508" t="str">
            <v>X</v>
          </cell>
          <cell r="AD508">
            <v>0</v>
          </cell>
          <cell r="AE508">
            <v>0</v>
          </cell>
        </row>
        <row r="509">
          <cell r="D509" t="str">
            <v>TABLE  7</v>
          </cell>
          <cell r="AA509" t="str">
            <v>X</v>
          </cell>
          <cell r="AD509">
            <v>0</v>
          </cell>
          <cell r="AE509">
            <v>0</v>
          </cell>
        </row>
        <row r="510">
          <cell r="D510" t="str">
            <v>Detailed exports  USD</v>
          </cell>
          <cell r="AA510" t="str">
            <v>X</v>
          </cell>
          <cell r="AD510">
            <v>0</v>
          </cell>
          <cell r="AE510">
            <v>0</v>
          </cell>
        </row>
        <row r="511">
          <cell r="AA511" t="str">
            <v>X</v>
          </cell>
          <cell r="AD511">
            <v>0</v>
          </cell>
          <cell r="AE511">
            <v>0</v>
          </cell>
        </row>
        <row r="512">
          <cell r="E512">
            <v>1984</v>
          </cell>
          <cell r="F512">
            <v>1985</v>
          </cell>
          <cell r="G512">
            <v>1986</v>
          </cell>
          <cell r="H512">
            <v>1987</v>
          </cell>
          <cell r="I512">
            <v>1988</v>
          </cell>
          <cell r="J512">
            <v>1989</v>
          </cell>
          <cell r="K512">
            <v>1990</v>
          </cell>
          <cell r="L512">
            <v>1991</v>
          </cell>
          <cell r="M512">
            <v>1992</v>
          </cell>
          <cell r="N512">
            <v>1993</v>
          </cell>
          <cell r="O512">
            <v>1994</v>
          </cell>
          <cell r="P512">
            <v>1995</v>
          </cell>
          <cell r="Q512">
            <v>1996</v>
          </cell>
          <cell r="R512">
            <v>1997</v>
          </cell>
          <cell r="S512">
            <v>1998</v>
          </cell>
          <cell r="T512">
            <v>1999</v>
          </cell>
          <cell r="U512">
            <v>2000</v>
          </cell>
          <cell r="V512">
            <v>2001</v>
          </cell>
          <cell r="W512">
            <v>2002</v>
          </cell>
          <cell r="X512">
            <v>2003</v>
          </cell>
          <cell r="Y512">
            <v>2004</v>
          </cell>
          <cell r="Z512">
            <v>2005</v>
          </cell>
          <cell r="AA512" t="str">
            <v>X</v>
          </cell>
          <cell r="AD512">
            <v>2000.5</v>
          </cell>
          <cell r="AE512">
            <v>2000.5</v>
          </cell>
          <cell r="AF512">
            <v>2001</v>
          </cell>
        </row>
        <row r="513">
          <cell r="AA513" t="str">
            <v>X</v>
          </cell>
          <cell r="AD513">
            <v>0</v>
          </cell>
          <cell r="AE513">
            <v>0</v>
          </cell>
        </row>
        <row r="514">
          <cell r="AA514" t="str">
            <v>X</v>
          </cell>
          <cell r="AD514">
            <v>0</v>
          </cell>
          <cell r="AE514">
            <v>0</v>
          </cell>
        </row>
        <row r="515">
          <cell r="D515" t="str">
            <v>Gold</v>
          </cell>
          <cell r="AA515" t="str">
            <v>X</v>
          </cell>
          <cell r="AD515">
            <v>0</v>
          </cell>
          <cell r="AE515">
            <v>0</v>
          </cell>
        </row>
        <row r="516">
          <cell r="B516" t="str">
            <v>f</v>
          </cell>
          <cell r="C516" t="e">
            <v>#DIV/0!</v>
          </cell>
          <cell r="D516" t="str">
            <v xml:space="preserve">   Central bank</v>
          </cell>
          <cell r="K516">
            <v>23.7</v>
          </cell>
          <cell r="L516">
            <v>35.68</v>
          </cell>
          <cell r="M516">
            <v>19.66</v>
          </cell>
          <cell r="N516">
            <v>4.42</v>
          </cell>
          <cell r="O516">
            <v>0</v>
          </cell>
          <cell r="P516">
            <v>5.0668858812000002</v>
          </cell>
          <cell r="Q516">
            <v>9.4391857560000005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 t="str">
            <v>X</v>
          </cell>
          <cell r="AD516">
            <v>0</v>
          </cell>
          <cell r="AE516">
            <v>0</v>
          </cell>
          <cell r="AF516">
            <v>0</v>
          </cell>
        </row>
        <row r="517">
          <cell r="B517" t="str">
            <v>d</v>
          </cell>
          <cell r="C517" t="e">
            <v>#DIV/0!</v>
          </cell>
          <cell r="D517" t="str">
            <v xml:space="preserve">       Volume (tons)</v>
          </cell>
          <cell r="K517">
            <v>4.1515000000000004</v>
          </cell>
          <cell r="L517">
            <v>3.7589999999999999</v>
          </cell>
          <cell r="M517">
            <v>2.0793200000000001</v>
          </cell>
          <cell r="N517">
            <v>0.436921</v>
          </cell>
          <cell r="O517">
            <v>0</v>
          </cell>
          <cell r="P517">
            <v>0.42399999999999999</v>
          </cell>
          <cell r="Q517">
            <v>0.79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 t="str">
            <v>X</v>
          </cell>
          <cell r="AD517">
            <v>0</v>
          </cell>
          <cell r="AE517">
            <v>0</v>
          </cell>
          <cell r="AF517">
            <v>0</v>
          </cell>
        </row>
        <row r="518">
          <cell r="B518" t="str">
            <v>d</v>
          </cell>
          <cell r="C518">
            <v>1.0153846153846153</v>
          </cell>
          <cell r="D518" t="str">
            <v xml:space="preserve">       Unit value (per troy oz)</v>
          </cell>
          <cell r="K518">
            <v>183.54730195485718</v>
          </cell>
          <cell r="L518">
            <v>305.18080990051709</v>
          </cell>
          <cell r="M518">
            <v>303.9953103203224</v>
          </cell>
          <cell r="N518">
            <v>325.25505251617102</v>
          </cell>
          <cell r="O518">
            <v>302.52999999999997</v>
          </cell>
          <cell r="P518">
            <v>384.22</v>
          </cell>
          <cell r="Q518">
            <v>384.16</v>
          </cell>
          <cell r="R518">
            <v>306.2</v>
          </cell>
          <cell r="S518">
            <v>280</v>
          </cell>
          <cell r="T518">
            <v>260</v>
          </cell>
          <cell r="U518">
            <v>260</v>
          </cell>
          <cell r="V518">
            <v>264</v>
          </cell>
          <cell r="W518">
            <v>264</v>
          </cell>
          <cell r="X518">
            <v>264</v>
          </cell>
          <cell r="Y518">
            <v>264</v>
          </cell>
          <cell r="Z518">
            <v>264</v>
          </cell>
          <cell r="AA518" t="str">
            <v>X</v>
          </cell>
          <cell r="AD518">
            <v>262</v>
          </cell>
          <cell r="AE518">
            <v>262</v>
          </cell>
          <cell r="AF518">
            <v>264</v>
          </cell>
        </row>
        <row r="519">
          <cell r="B519" t="str">
            <v>f</v>
          </cell>
          <cell r="C519">
            <v>1.066153846153846</v>
          </cell>
          <cell r="D519" t="str">
            <v xml:space="preserve">   Other</v>
          </cell>
          <cell r="E519">
            <v>60.7</v>
          </cell>
          <cell r="F519">
            <v>31.1</v>
          </cell>
          <cell r="G519">
            <v>26.800000000000004</v>
          </cell>
          <cell r="H519">
            <v>46.6</v>
          </cell>
          <cell r="I519">
            <v>38.700000000000003</v>
          </cell>
          <cell r="J519">
            <v>17.600000000000001</v>
          </cell>
          <cell r="K519">
            <v>5.8999999999999995</v>
          </cell>
          <cell r="L519">
            <v>2.4000000000000004</v>
          </cell>
          <cell r="M519">
            <v>0.95000000000000007</v>
          </cell>
          <cell r="N519">
            <v>6.05</v>
          </cell>
          <cell r="O519">
            <v>3.2</v>
          </cell>
          <cell r="P519">
            <v>14.340243060000001</v>
          </cell>
          <cell r="Q519">
            <v>15.532837320000001</v>
          </cell>
          <cell r="R519">
            <v>3.8094342000000001</v>
          </cell>
          <cell r="S519">
            <v>0.87087000000000003</v>
          </cell>
          <cell r="T519">
            <v>4.0433249999999994</v>
          </cell>
          <cell r="U519">
            <v>4.2454912499999997</v>
          </cell>
          <cell r="V519">
            <v>4.5263468249999992</v>
          </cell>
          <cell r="W519">
            <v>4.7979276345000006</v>
          </cell>
          <cell r="X519">
            <v>5.0858032925700005</v>
          </cell>
          <cell r="Y519">
            <v>5.3909514901242019</v>
          </cell>
          <cell r="Z519">
            <v>5.7144085795316544</v>
          </cell>
          <cell r="AA519" t="str">
            <v>X</v>
          </cell>
          <cell r="AD519">
            <v>4.385919037499999</v>
          </cell>
          <cell r="AE519">
            <v>4.385919037499999</v>
          </cell>
          <cell r="AF519">
            <v>4.5263468249999992</v>
          </cell>
        </row>
        <row r="520">
          <cell r="B520" t="str">
            <v>d</v>
          </cell>
          <cell r="C520">
            <v>1.05</v>
          </cell>
          <cell r="D520" t="str">
            <v xml:space="preserve">       Volume (tons)</v>
          </cell>
          <cell r="E520">
            <v>6.1</v>
          </cell>
          <cell r="F520">
            <v>3</v>
          </cell>
          <cell r="G520">
            <v>2.7</v>
          </cell>
          <cell r="H520">
            <v>3.8</v>
          </cell>
          <cell r="I520">
            <v>3.5</v>
          </cell>
          <cell r="J520">
            <v>1.9000000000000001</v>
          </cell>
          <cell r="K520">
            <v>0.5</v>
          </cell>
          <cell r="L520">
            <v>0.22</v>
          </cell>
          <cell r="M520">
            <v>0.11</v>
          </cell>
          <cell r="N520">
            <v>0.66</v>
          </cell>
          <cell r="O520">
            <v>0.34008402514461195</v>
          </cell>
          <cell r="P520">
            <v>1.2</v>
          </cell>
          <cell r="Q520">
            <v>1.3</v>
          </cell>
          <cell r="R520">
            <v>0.4</v>
          </cell>
          <cell r="S520">
            <v>0.1</v>
          </cell>
          <cell r="T520">
            <v>0.5</v>
          </cell>
          <cell r="U520">
            <v>0.52500000000000002</v>
          </cell>
          <cell r="V520">
            <v>0.55125000000000002</v>
          </cell>
          <cell r="W520">
            <v>0.58432500000000009</v>
          </cell>
          <cell r="X520">
            <v>0.61938450000000012</v>
          </cell>
          <cell r="Y520">
            <v>0.65654757000000019</v>
          </cell>
          <cell r="Z520">
            <v>0.69594042420000024</v>
          </cell>
          <cell r="AA520" t="str">
            <v>X</v>
          </cell>
          <cell r="AD520">
            <v>0.53812499999999996</v>
          </cell>
          <cell r="AE520">
            <v>0.53812499999999996</v>
          </cell>
          <cell r="AF520">
            <v>0.55125000000000002</v>
          </cell>
        </row>
        <row r="521">
          <cell r="B521" t="str">
            <v>d</v>
          </cell>
          <cell r="C521">
            <v>1.0153846153846153</v>
          </cell>
          <cell r="D521" t="str">
            <v xml:space="preserve">       Unit value (per troy oz)</v>
          </cell>
          <cell r="E521">
            <v>320</v>
          </cell>
          <cell r="F521">
            <v>333.30654020309191</v>
          </cell>
          <cell r="G521">
            <v>319.13595131985937</v>
          </cell>
          <cell r="H521">
            <v>394.28206397353404</v>
          </cell>
          <cell r="I521">
            <v>355.50656240311412</v>
          </cell>
          <cell r="J521">
            <v>297.82679510447201</v>
          </cell>
          <cell r="K521">
            <v>379.39072421831037</v>
          </cell>
          <cell r="L521">
            <v>350.74643225113448</v>
          </cell>
          <cell r="M521">
            <v>277.67425886548142</v>
          </cell>
          <cell r="N521">
            <v>294.72443265546713</v>
          </cell>
          <cell r="O521">
            <v>302.52999999999997</v>
          </cell>
          <cell r="P521">
            <v>384.22</v>
          </cell>
          <cell r="Q521">
            <v>384.16</v>
          </cell>
          <cell r="R521">
            <v>306.2</v>
          </cell>
          <cell r="S521">
            <v>280</v>
          </cell>
          <cell r="T521">
            <v>260</v>
          </cell>
          <cell r="U521">
            <v>260</v>
          </cell>
          <cell r="V521">
            <v>264</v>
          </cell>
          <cell r="W521">
            <v>264</v>
          </cell>
          <cell r="X521">
            <v>264</v>
          </cell>
          <cell r="Y521">
            <v>264</v>
          </cell>
          <cell r="Z521">
            <v>264</v>
          </cell>
          <cell r="AA521" t="str">
            <v>X</v>
          </cell>
          <cell r="AD521">
            <v>262</v>
          </cell>
          <cell r="AE521">
            <v>262</v>
          </cell>
          <cell r="AF521">
            <v>264</v>
          </cell>
        </row>
        <row r="522">
          <cell r="AA522" t="str">
            <v>X</v>
          </cell>
          <cell r="AD522">
            <v>0</v>
          </cell>
          <cell r="AE522">
            <v>0</v>
          </cell>
        </row>
        <row r="523">
          <cell r="C523">
            <v>0.39005654714092353</v>
          </cell>
          <cell r="D523" t="str">
            <v>Coffee</v>
          </cell>
          <cell r="I523">
            <v>93.69</v>
          </cell>
          <cell r="J523">
            <v>124.58</v>
          </cell>
          <cell r="K523">
            <v>114.94519185274559</v>
          </cell>
          <cell r="L523">
            <v>101.67256832197759</v>
          </cell>
          <cell r="M523">
            <v>50.443051991980802</v>
          </cell>
          <cell r="N523">
            <v>60.009490714382402</v>
          </cell>
          <cell r="O523">
            <v>158.6</v>
          </cell>
          <cell r="P523">
            <v>170.73427727414293</v>
          </cell>
          <cell r="Q523">
            <v>112.06876494249548</v>
          </cell>
          <cell r="R523">
            <v>44.267010906977646</v>
          </cell>
          <cell r="S523">
            <v>31.111159322457397</v>
          </cell>
          <cell r="T523">
            <v>40.288914487189636</v>
          </cell>
          <cell r="U523">
            <v>4.6468416053854344</v>
          </cell>
          <cell r="V523">
            <v>1.8125309917074286</v>
          </cell>
          <cell r="W523">
            <v>8.648767509799999</v>
          </cell>
          <cell r="X523">
            <v>10.740707665599999</v>
          </cell>
          <cell r="Y523">
            <v>12.7389788592</v>
          </cell>
          <cell r="Z523">
            <v>14.987033951999997</v>
          </cell>
          <cell r="AA523" t="str">
            <v>X</v>
          </cell>
          <cell r="AD523">
            <v>3.2296862985464316</v>
          </cell>
          <cell r="AE523">
            <v>3.2296862985464316</v>
          </cell>
          <cell r="AF523">
            <v>1.8125309917074286</v>
          </cell>
        </row>
        <row r="524">
          <cell r="B524" t="str">
            <v>f</v>
          </cell>
          <cell r="C524">
            <v>0.39005654714092353</v>
          </cell>
          <cell r="D524" t="str">
            <v xml:space="preserve">  Robusta</v>
          </cell>
          <cell r="I524">
            <v>77.290000000000006</v>
          </cell>
          <cell r="J524">
            <v>109.31</v>
          </cell>
          <cell r="K524">
            <v>90.366792597087993</v>
          </cell>
          <cell r="L524">
            <v>73.421179501984</v>
          </cell>
          <cell r="M524">
            <v>42.799913358048002</v>
          </cell>
          <cell r="N524">
            <v>50.56940075712</v>
          </cell>
          <cell r="O524">
            <v>147.40026757135999</v>
          </cell>
          <cell r="P524">
            <v>126.87041310515787</v>
          </cell>
          <cell r="Q524">
            <v>59.448799310495474</v>
          </cell>
          <cell r="R524">
            <v>27.658493615281508</v>
          </cell>
          <cell r="S524">
            <v>25.168705889838932</v>
          </cell>
          <cell r="T524">
            <v>35.360422043362647</v>
          </cell>
          <cell r="U524">
            <v>4.6468416053854344</v>
          </cell>
          <cell r="V524">
            <v>1.8125309917074286</v>
          </cell>
          <cell r="W524">
            <v>8.648767509799999</v>
          </cell>
          <cell r="X524">
            <v>10.740707665599999</v>
          </cell>
          <cell r="Y524">
            <v>12.7389788592</v>
          </cell>
          <cell r="Z524">
            <v>14.987033951999997</v>
          </cell>
          <cell r="AA524" t="str">
            <v>X</v>
          </cell>
          <cell r="AD524">
            <v>3.2296862985464316</v>
          </cell>
          <cell r="AE524">
            <v>3.2296862985464316</v>
          </cell>
          <cell r="AF524">
            <v>1.8125309917074286</v>
          </cell>
        </row>
        <row r="525">
          <cell r="B525" t="str">
            <v>d</v>
          </cell>
          <cell r="C525">
            <v>0.52</v>
          </cell>
          <cell r="D525" t="str">
            <v xml:space="preserve">       Volume ('000 tons)</v>
          </cell>
          <cell r="I525">
            <v>54.131</v>
          </cell>
          <cell r="J525">
            <v>107.577</v>
          </cell>
          <cell r="K525">
            <v>83.481999999999999</v>
          </cell>
          <cell r="L525">
            <v>74.671000000000006</v>
          </cell>
          <cell r="M525">
            <v>51.359000000000002</v>
          </cell>
          <cell r="N525">
            <v>48.804000000000002</v>
          </cell>
          <cell r="O525">
            <v>57.43</v>
          </cell>
          <cell r="P525">
            <v>46.7</v>
          </cell>
          <cell r="Q525">
            <v>33.5</v>
          </cell>
          <cell r="R525">
            <v>16</v>
          </cell>
          <cell r="S525">
            <v>14</v>
          </cell>
          <cell r="T525">
            <v>24.4</v>
          </cell>
          <cell r="U525">
            <v>5</v>
          </cell>
          <cell r="V525">
            <v>2.6</v>
          </cell>
          <cell r="W525">
            <v>11.33</v>
          </cell>
          <cell r="X525">
            <v>11.33</v>
          </cell>
          <cell r="Y525">
            <v>11.33</v>
          </cell>
          <cell r="Z525">
            <v>11.33</v>
          </cell>
          <cell r="AA525" t="str">
            <v>X</v>
          </cell>
          <cell r="AD525">
            <v>3.8</v>
          </cell>
          <cell r="AE525">
            <v>3.8</v>
          </cell>
          <cell r="AF525">
            <v>2.6</v>
          </cell>
        </row>
        <row r="526">
          <cell r="B526" t="str">
            <v>d</v>
          </cell>
          <cell r="C526">
            <v>0.75010874450177611</v>
          </cell>
          <cell r="D526" t="str">
            <v xml:space="preserve">       Unit value ($ per pound)</v>
          </cell>
          <cell r="I526">
            <v>0.64765351391623227</v>
          </cell>
          <cell r="J526">
            <v>0.46089917891334875</v>
          </cell>
          <cell r="K526">
            <v>0.49099999999999999</v>
          </cell>
          <cell r="L526">
            <v>0.44600000000000001</v>
          </cell>
          <cell r="M526">
            <v>0.378</v>
          </cell>
          <cell r="N526">
            <v>0.47</v>
          </cell>
          <cell r="O526">
            <v>1.1642055157000093</v>
          </cell>
          <cell r="P526">
            <v>1.2322787021257335</v>
          </cell>
          <cell r="Q526">
            <v>0.80494044526136654</v>
          </cell>
          <cell r="R526">
            <v>0.78410461419048971</v>
          </cell>
          <cell r="S526">
            <v>0.81545184413172789</v>
          </cell>
          <cell r="T526">
            <v>0.65734457428022985</v>
          </cell>
          <cell r="U526">
            <v>0.42155411583884006</v>
          </cell>
          <cell r="V526">
            <v>0.31621142857142859</v>
          </cell>
          <cell r="W526">
            <v>0.34625</v>
          </cell>
          <cell r="X526">
            <v>0.43</v>
          </cell>
          <cell r="Y526">
            <v>0.51</v>
          </cell>
          <cell r="Z526">
            <v>0.6</v>
          </cell>
          <cell r="AA526" t="str">
            <v>X</v>
          </cell>
          <cell r="AD526">
            <v>0.36888277220513432</v>
          </cell>
          <cell r="AE526">
            <v>0.36888277220513432</v>
          </cell>
          <cell r="AF526">
            <v>0.31621142857142859</v>
          </cell>
        </row>
        <row r="527">
          <cell r="B527" t="str">
            <v>f</v>
          </cell>
          <cell r="C527" t="e">
            <v>#DIV/0!</v>
          </cell>
          <cell r="D527" t="str">
            <v xml:space="preserve">  Arabica</v>
          </cell>
          <cell r="I527">
            <v>16.399999999999999</v>
          </cell>
          <cell r="J527">
            <v>15.27</v>
          </cell>
          <cell r="K527">
            <v>24.578399255657597</v>
          </cell>
          <cell r="L527">
            <v>28.251388819993601</v>
          </cell>
          <cell r="M527">
            <v>7.6431386339328</v>
          </cell>
          <cell r="N527">
            <v>9.4400899572623995</v>
          </cell>
          <cell r="O527">
            <v>11.199732428639999</v>
          </cell>
          <cell r="P527">
            <v>43.86386416898506</v>
          </cell>
          <cell r="Q527">
            <v>52.619965631999996</v>
          </cell>
          <cell r="R527">
            <v>16.608517291696138</v>
          </cell>
          <cell r="S527">
            <v>5.942453432618465</v>
          </cell>
          <cell r="T527">
            <v>4.9284924438269906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 t="str">
            <v>X</v>
          </cell>
          <cell r="AD527">
            <v>0</v>
          </cell>
          <cell r="AE527">
            <v>0</v>
          </cell>
          <cell r="AF527">
            <v>0</v>
          </cell>
        </row>
        <row r="528">
          <cell r="B528" t="str">
            <v>d</v>
          </cell>
          <cell r="C528">
            <v>1.0294117647058822</v>
          </cell>
          <cell r="D528" t="str">
            <v xml:space="preserve">       Volume ('000 tons)</v>
          </cell>
          <cell r="I528">
            <v>6.6950000000000003</v>
          </cell>
          <cell r="J528">
            <v>11.536</v>
          </cell>
          <cell r="K528">
            <v>12.266</v>
          </cell>
          <cell r="L528">
            <v>14.818</v>
          </cell>
          <cell r="M528">
            <v>5.2720000000000002</v>
          </cell>
          <cell r="N528">
            <v>6.2409999999999997</v>
          </cell>
          <cell r="O528">
            <v>3.57</v>
          </cell>
          <cell r="P528">
            <v>13.9</v>
          </cell>
          <cell r="Q528">
            <v>19.5</v>
          </cell>
          <cell r="R528">
            <v>4</v>
          </cell>
          <cell r="S528">
            <v>2</v>
          </cell>
          <cell r="T528">
            <v>2.16</v>
          </cell>
          <cell r="U528">
            <v>1.8360000000000001</v>
          </cell>
          <cell r="V528">
            <v>1.89</v>
          </cell>
          <cell r="W528">
            <v>2.0034000000000001</v>
          </cell>
          <cell r="X528">
            <v>2.1236040000000003</v>
          </cell>
          <cell r="Y528">
            <v>2.2510202400000003</v>
          </cell>
          <cell r="Z528">
            <v>2.3860814544000006</v>
          </cell>
          <cell r="AA528" t="str">
            <v>X</v>
          </cell>
          <cell r="AD528">
            <v>1.863</v>
          </cell>
          <cell r="AE528">
            <v>1.8910800000000001</v>
          </cell>
          <cell r="AF528">
            <v>1.9461600000000001</v>
          </cell>
        </row>
        <row r="529">
          <cell r="B529" t="str">
            <v>d</v>
          </cell>
          <cell r="C529">
            <v>0.79950862221800989</v>
          </cell>
          <cell r="D529" t="str">
            <v xml:space="preserve">       Unit value ($ per pound)</v>
          </cell>
          <cell r="I529">
            <v>1.1111142969076588</v>
          </cell>
          <cell r="J529">
            <v>0.60041185507169914</v>
          </cell>
          <cell r="K529">
            <v>0.90890000000000004</v>
          </cell>
          <cell r="L529">
            <v>0.86480000000000001</v>
          </cell>
          <cell r="M529">
            <v>0.65759999999999996</v>
          </cell>
          <cell r="N529">
            <v>0.68610000000000004</v>
          </cell>
          <cell r="O529">
            <v>1.423</v>
          </cell>
          <cell r="P529">
            <v>1.4313886092240431</v>
          </cell>
          <cell r="Q529">
            <v>1.224</v>
          </cell>
          <cell r="R529">
            <v>1.8833730027995861</v>
          </cell>
          <cell r="S529">
            <v>1.3477249255697266</v>
          </cell>
          <cell r="T529">
            <v>1.0349653567840675</v>
          </cell>
          <cell r="U529">
            <v>0.86570544618006229</v>
          </cell>
          <cell r="V529">
            <v>0.69213896852204915</v>
          </cell>
          <cell r="W529">
            <v>0.81434322740611087</v>
          </cell>
          <cell r="X529">
            <v>0.96703258254475666</v>
          </cell>
          <cell r="Y529">
            <v>1.0688254859705204</v>
          </cell>
          <cell r="Z529">
            <v>1.1706183893962843</v>
          </cell>
          <cell r="AA529" t="str">
            <v>X</v>
          </cell>
          <cell r="AD529">
            <v>0.77892220735105577</v>
          </cell>
          <cell r="AE529">
            <v>0.77892220735105577</v>
          </cell>
          <cell r="AF529">
            <v>0.69213896852204915</v>
          </cell>
        </row>
        <row r="530">
          <cell r="AA530" t="str">
            <v>X</v>
          </cell>
          <cell r="AD530">
            <v>0</v>
          </cell>
          <cell r="AE530">
            <v>0</v>
          </cell>
        </row>
        <row r="531">
          <cell r="C531">
            <v>0.97341223167741864</v>
          </cell>
          <cell r="D531" t="str">
            <v>Diamonds</v>
          </cell>
          <cell r="E531">
            <v>216.7</v>
          </cell>
          <cell r="F531">
            <v>199.5</v>
          </cell>
          <cell r="G531">
            <v>228.90600000000001</v>
          </cell>
          <cell r="H531">
            <v>197.32099999999997</v>
          </cell>
          <cell r="I531">
            <v>278.9375</v>
          </cell>
          <cell r="J531">
            <v>250.82400000000001</v>
          </cell>
          <cell r="K531">
            <v>257.7</v>
          </cell>
          <cell r="L531">
            <v>212.23850999999999</v>
          </cell>
          <cell r="M531">
            <v>231.33693220070003</v>
          </cell>
          <cell r="N531">
            <v>311.96031999999997</v>
          </cell>
          <cell r="O531">
            <v>293.61214929861819</v>
          </cell>
          <cell r="P531">
            <v>423.45655999999997</v>
          </cell>
          <cell r="Q531">
            <v>403.13542743471299</v>
          </cell>
          <cell r="R531">
            <v>380.9836369098449</v>
          </cell>
          <cell r="S531">
            <v>445.03259219602421</v>
          </cell>
          <cell r="T531">
            <v>367.57756331860168</v>
          </cell>
          <cell r="U531">
            <v>239.96904127398466</v>
          </cell>
          <cell r="V531">
            <v>233.58879999999999</v>
          </cell>
          <cell r="W531">
            <v>250.03484800000001</v>
          </cell>
          <cell r="X531">
            <v>268.40829536000001</v>
          </cell>
          <cell r="Y531">
            <v>288.53891751200001</v>
          </cell>
          <cell r="Z531">
            <v>311.62203091295999</v>
          </cell>
          <cell r="AA531" t="str">
            <v>X</v>
          </cell>
          <cell r="AD531">
            <v>236.77892063699232</v>
          </cell>
          <cell r="AE531">
            <v>255.24952063699232</v>
          </cell>
          <cell r="AF531">
            <v>270.52999999999997</v>
          </cell>
        </row>
        <row r="532">
          <cell r="B532" t="str">
            <v>f</v>
          </cell>
          <cell r="C532">
            <v>0.94103967015310452</v>
          </cell>
          <cell r="D532" t="str">
            <v xml:space="preserve">   MIBA</v>
          </cell>
          <cell r="E532">
            <v>56.8</v>
          </cell>
          <cell r="F532">
            <v>54.1</v>
          </cell>
          <cell r="G532">
            <v>68.694999999999993</v>
          </cell>
          <cell r="H532">
            <v>67.994</v>
          </cell>
          <cell r="I532">
            <v>72.8</v>
          </cell>
          <cell r="J532">
            <v>91.793000000000006</v>
          </cell>
          <cell r="K532">
            <v>102.6</v>
          </cell>
          <cell r="L532">
            <v>76.984049999999996</v>
          </cell>
          <cell r="M532">
            <v>46.317872692000002</v>
          </cell>
          <cell r="N532">
            <v>52.186799999999998</v>
          </cell>
          <cell r="O532">
            <v>51.382380122181814</v>
          </cell>
          <cell r="P532">
            <v>64.683810000000008</v>
          </cell>
          <cell r="Q532">
            <v>75.855000000000004</v>
          </cell>
          <cell r="R532">
            <v>82.920600000000007</v>
          </cell>
          <cell r="S532">
            <v>93.606800000000007</v>
          </cell>
          <cell r="T532">
            <v>97.227740000000011</v>
          </cell>
          <cell r="U532">
            <v>76.023150000000015</v>
          </cell>
          <cell r="V532">
            <v>71.540800000000004</v>
          </cell>
          <cell r="W532">
            <v>75.833248000000012</v>
          </cell>
          <cell r="X532">
            <v>81.141575360000004</v>
          </cell>
          <cell r="Y532">
            <v>87.227193512000014</v>
          </cell>
          <cell r="Z532">
            <v>94.205368992960018</v>
          </cell>
          <cell r="AA532" t="str">
            <v>X</v>
          </cell>
          <cell r="AB532" t="str">
            <v>ok</v>
          </cell>
          <cell r="AD532">
            <v>73.781975000000017</v>
          </cell>
          <cell r="AE532">
            <v>78.326575000000005</v>
          </cell>
          <cell r="AF532">
            <v>80.63</v>
          </cell>
        </row>
        <row r="533">
          <cell r="C533">
            <v>0.94103967015310452</v>
          </cell>
          <cell r="D533" t="str">
            <v>Implied revenues</v>
          </cell>
          <cell r="E533">
            <v>56.76</v>
          </cell>
          <cell r="F533">
            <v>54.11999999999999</v>
          </cell>
          <cell r="G533">
            <v>68.694999999999993</v>
          </cell>
          <cell r="H533">
            <v>67.994</v>
          </cell>
          <cell r="I533">
            <v>72.8</v>
          </cell>
          <cell r="J533">
            <v>91.793000000000021</v>
          </cell>
          <cell r="K533">
            <v>102.6</v>
          </cell>
          <cell r="L533">
            <v>76.984049999999996</v>
          </cell>
          <cell r="M533">
            <v>46.317872692000002</v>
          </cell>
          <cell r="N533">
            <v>52.186799999999998</v>
          </cell>
          <cell r="O533">
            <v>51.382380122181814</v>
          </cell>
          <cell r="P533">
            <v>64.683810000000008</v>
          </cell>
          <cell r="Q533">
            <v>75.855000000000004</v>
          </cell>
          <cell r="R533">
            <v>82.920600000000007</v>
          </cell>
          <cell r="S533">
            <v>93.606800000000007</v>
          </cell>
          <cell r="T533">
            <v>97.227740000000011</v>
          </cell>
          <cell r="U533">
            <v>76.023150000000015</v>
          </cell>
          <cell r="V533">
            <v>71.540800000000004</v>
          </cell>
          <cell r="W533">
            <v>75.833248000000012</v>
          </cell>
          <cell r="X533">
            <v>81.141575360000004</v>
          </cell>
          <cell r="Y533">
            <v>87.227193512000014</v>
          </cell>
          <cell r="Z533">
            <v>94.205368992960018</v>
          </cell>
          <cell r="AA533" t="str">
            <v>X</v>
          </cell>
          <cell r="AD533">
            <v>73.781975000000017</v>
          </cell>
          <cell r="AE533">
            <v>78.326575000000005</v>
          </cell>
          <cell r="AF533">
            <v>80.63</v>
          </cell>
        </row>
        <row r="534">
          <cell r="B534" t="str">
            <v>d</v>
          </cell>
          <cell r="C534">
            <v>1.1458088753228457</v>
          </cell>
          <cell r="D534" t="str">
            <v>Volume (mn carats)</v>
          </cell>
          <cell r="E534">
            <v>6.6</v>
          </cell>
          <cell r="F534">
            <v>6.6</v>
          </cell>
          <cell r="G534">
            <v>8.7620000000000005</v>
          </cell>
          <cell r="H534">
            <v>8.0500000000000007</v>
          </cell>
          <cell r="I534">
            <v>8.093</v>
          </cell>
          <cell r="J534">
            <v>8.91</v>
          </cell>
          <cell r="K534">
            <v>9.6999999999999993</v>
          </cell>
          <cell r="L534">
            <v>7.2149999999999999</v>
          </cell>
          <cell r="M534">
            <v>4.3450161999999999</v>
          </cell>
          <cell r="N534">
            <v>4.71</v>
          </cell>
          <cell r="O534">
            <v>4.7976078545454541</v>
          </cell>
          <cell r="P534">
            <v>5.6790000000000003</v>
          </cell>
          <cell r="Q534">
            <v>6.5</v>
          </cell>
          <cell r="R534">
            <v>6.5810000000000004</v>
          </cell>
          <cell r="S534">
            <v>6.62</v>
          </cell>
          <cell r="T534">
            <v>4.7990000000000004</v>
          </cell>
          <cell r="U534">
            <v>4.2590000000000003</v>
          </cell>
          <cell r="V534">
            <v>4.88</v>
          </cell>
          <cell r="W534">
            <v>5.1728000000000005</v>
          </cell>
          <cell r="X534">
            <v>5.5348960000000007</v>
          </cell>
          <cell r="Y534">
            <v>5.9500132000000008</v>
          </cell>
          <cell r="Z534">
            <v>6.4260142560000011</v>
          </cell>
          <cell r="AA534" t="str">
            <v>X</v>
          </cell>
          <cell r="AB534" t="str">
            <v>ok</v>
          </cell>
          <cell r="AD534">
            <v>4.5694999999999997</v>
          </cell>
          <cell r="AE534">
            <v>4.8795000000000002</v>
          </cell>
          <cell r="AF534">
            <v>5.5</v>
          </cell>
        </row>
        <row r="535">
          <cell r="B535" t="str">
            <v>d</v>
          </cell>
          <cell r="C535">
            <v>0.82128851540616243</v>
          </cell>
          <cell r="D535" t="str">
            <v>Unit value (per carat)</v>
          </cell>
          <cell r="E535">
            <v>8.6</v>
          </cell>
          <cell r="F535">
            <v>8.1999999999999993</v>
          </cell>
          <cell r="G535">
            <v>7.840104998858707</v>
          </cell>
          <cell r="H535">
            <v>8.4464596273291921</v>
          </cell>
          <cell r="I535">
            <v>8.9954281477820341</v>
          </cell>
          <cell r="J535">
            <v>10.302244668911337</v>
          </cell>
          <cell r="K535">
            <v>10.577319587628866</v>
          </cell>
          <cell r="L535">
            <v>10.67</v>
          </cell>
          <cell r="M535">
            <v>10.66</v>
          </cell>
          <cell r="N535">
            <v>11.08</v>
          </cell>
          <cell r="O535">
            <v>10.71</v>
          </cell>
          <cell r="P535">
            <v>11.39</v>
          </cell>
          <cell r="Q535">
            <v>11.67</v>
          </cell>
          <cell r="R535">
            <v>12.6</v>
          </cell>
          <cell r="S535">
            <v>14.14</v>
          </cell>
          <cell r="T535">
            <v>20.260000000000002</v>
          </cell>
          <cell r="U535">
            <v>17.850000000000001</v>
          </cell>
          <cell r="V535">
            <v>14.66</v>
          </cell>
          <cell r="W535">
            <v>14.66</v>
          </cell>
          <cell r="X535">
            <v>14.66</v>
          </cell>
          <cell r="Y535">
            <v>14.66</v>
          </cell>
          <cell r="Z535">
            <v>14.66</v>
          </cell>
          <cell r="AA535" t="str">
            <v>X</v>
          </cell>
          <cell r="AB535" t="str">
            <v>ok?</v>
          </cell>
          <cell r="AC535" t="str">
            <v>Change in diamond prices assumed to be 50% of gold price change</v>
          </cell>
          <cell r="AD535">
            <v>16.255000000000003</v>
          </cell>
          <cell r="AE535">
            <v>16.254999999999999</v>
          </cell>
          <cell r="AF535">
            <v>14.66</v>
          </cell>
        </row>
        <row r="536">
          <cell r="B536" t="str">
            <v>f</v>
          </cell>
          <cell r="C536">
            <v>0.98842367283963883</v>
          </cell>
          <cell r="D536" t="str">
            <v xml:space="preserve">  Comptoirs agrees</v>
          </cell>
          <cell r="E536">
            <v>159.9</v>
          </cell>
          <cell r="F536">
            <v>145.4</v>
          </cell>
          <cell r="G536">
            <v>160.21100000000001</v>
          </cell>
          <cell r="H536">
            <v>117.401</v>
          </cell>
          <cell r="I536">
            <v>196.1</v>
          </cell>
          <cell r="J536">
            <v>153.85</v>
          </cell>
          <cell r="K536">
            <v>139.4</v>
          </cell>
          <cell r="L536">
            <v>125.67725999999999</v>
          </cell>
          <cell r="M536">
            <v>185.01905950870002</v>
          </cell>
          <cell r="N536">
            <v>259.77351999999996</v>
          </cell>
          <cell r="O536">
            <v>242.22976917643635</v>
          </cell>
          <cell r="P536">
            <v>358.77274999999997</v>
          </cell>
          <cell r="Q536">
            <v>324.32400000000001</v>
          </cell>
          <cell r="R536">
            <v>295.20006372344852</v>
          </cell>
          <cell r="S536">
            <v>348.73929997045678</v>
          </cell>
          <cell r="T536">
            <v>267.72794541958837</v>
          </cell>
          <cell r="U536">
            <v>163.94589127398464</v>
          </cell>
          <cell r="V536">
            <v>162.048</v>
          </cell>
          <cell r="W536">
            <v>174.20160000000001</v>
          </cell>
          <cell r="X536">
            <v>187.26671999999999</v>
          </cell>
          <cell r="Y536">
            <v>201.311724</v>
          </cell>
          <cell r="Z536">
            <v>217.41666192</v>
          </cell>
          <cell r="AA536" t="str">
            <v>X</v>
          </cell>
          <cell r="AB536" t="str">
            <v>dis</v>
          </cell>
          <cell r="AD536">
            <v>162.99694563699234</v>
          </cell>
          <cell r="AE536">
            <v>176.92294563699232</v>
          </cell>
          <cell r="AF536">
            <v>189.9</v>
          </cell>
        </row>
        <row r="537">
          <cell r="C537">
            <v>0.98842367283963883</v>
          </cell>
          <cell r="D537" t="str">
            <v>Implied revenues</v>
          </cell>
          <cell r="E537">
            <v>160.08000000000001</v>
          </cell>
          <cell r="F537">
            <v>145.6</v>
          </cell>
          <cell r="G537">
            <v>160.21100000000001</v>
          </cell>
          <cell r="H537">
            <v>117.401</v>
          </cell>
          <cell r="I537">
            <v>196.1</v>
          </cell>
          <cell r="J537">
            <v>153.85</v>
          </cell>
          <cell r="K537">
            <v>139.4</v>
          </cell>
          <cell r="L537">
            <v>125.67725999999999</v>
          </cell>
          <cell r="M537">
            <v>185.01905950870002</v>
          </cell>
          <cell r="N537">
            <v>259.77351999999996</v>
          </cell>
          <cell r="O537">
            <v>242.22976917643635</v>
          </cell>
          <cell r="P537">
            <v>358.77274999999997</v>
          </cell>
          <cell r="Q537">
            <v>324.32400000000001</v>
          </cell>
          <cell r="R537">
            <v>295.20006372344852</v>
          </cell>
          <cell r="S537">
            <v>348.73929997045678</v>
          </cell>
          <cell r="T537">
            <v>267.72794541958837</v>
          </cell>
          <cell r="U537">
            <v>163.94589127398464</v>
          </cell>
          <cell r="V537">
            <v>162.048</v>
          </cell>
          <cell r="W537">
            <v>174.20160000000001</v>
          </cell>
          <cell r="X537">
            <v>187.26671999999999</v>
          </cell>
          <cell r="Y537">
            <v>201.311724</v>
          </cell>
          <cell r="Z537">
            <v>217.41666192</v>
          </cell>
          <cell r="AA537" t="str">
            <v>X</v>
          </cell>
          <cell r="AD537">
            <v>162.99694563699234</v>
          </cell>
          <cell r="AE537">
            <v>176.92294563699232</v>
          </cell>
          <cell r="AF537">
            <v>189.9</v>
          </cell>
        </row>
        <row r="538">
          <cell r="B538" t="str">
            <v>d</v>
          </cell>
          <cell r="C538">
            <v>1.2075471698113209</v>
          </cell>
          <cell r="D538" t="str">
            <v>Volume (mn carats)</v>
          </cell>
          <cell r="E538">
            <v>11.6</v>
          </cell>
          <cell r="F538">
            <v>13</v>
          </cell>
          <cell r="G538">
            <v>14.541</v>
          </cell>
          <cell r="H538">
            <v>11.254</v>
          </cell>
          <cell r="I538">
            <v>10.068</v>
          </cell>
          <cell r="J538">
            <v>8.6359999999999992</v>
          </cell>
          <cell r="K538">
            <v>9.5</v>
          </cell>
          <cell r="L538">
            <v>10.250999999999999</v>
          </cell>
          <cell r="M538">
            <v>8.9338029700000003</v>
          </cell>
          <cell r="N538">
            <v>10.616</v>
          </cell>
          <cell r="O538">
            <v>11.735938429090908</v>
          </cell>
          <cell r="P538">
            <v>16.344999999999999</v>
          </cell>
          <cell r="Q538">
            <v>15.4</v>
          </cell>
          <cell r="R538">
            <v>15.6</v>
          </cell>
          <cell r="S538">
            <v>19.253</v>
          </cell>
          <cell r="T538">
            <v>15.327999999999999</v>
          </cell>
          <cell r="U538">
            <v>10.6</v>
          </cell>
          <cell r="V538">
            <v>12.8</v>
          </cell>
          <cell r="W538">
            <v>13.76</v>
          </cell>
          <cell r="X538">
            <v>14.792</v>
          </cell>
          <cell r="Y538">
            <v>15.901399999999999</v>
          </cell>
          <cell r="Z538">
            <v>17.173511999999999</v>
          </cell>
          <cell r="AA538" t="str">
            <v>X</v>
          </cell>
          <cell r="AB538" t="str">
            <v>dis</v>
          </cell>
          <cell r="AD538">
            <v>11.7</v>
          </cell>
          <cell r="AE538">
            <v>12.8</v>
          </cell>
          <cell r="AF538">
            <v>15</v>
          </cell>
        </row>
        <row r="539">
          <cell r="B539" t="str">
            <v>d</v>
          </cell>
          <cell r="C539">
            <v>0.81853835407032594</v>
          </cell>
          <cell r="D539" t="str">
            <v>Unit value (per carat)</v>
          </cell>
          <cell r="E539">
            <v>13.8</v>
          </cell>
          <cell r="F539">
            <v>11.2</v>
          </cell>
          <cell r="G539">
            <v>11.017880475895744</v>
          </cell>
          <cell r="H539">
            <v>10.431935311889106</v>
          </cell>
          <cell r="I539">
            <v>19.477552642034169</v>
          </cell>
          <cell r="J539">
            <v>17.814960629921259</v>
          </cell>
          <cell r="K539">
            <v>14.673684210526316</v>
          </cell>
          <cell r="L539">
            <v>12.26</v>
          </cell>
          <cell r="M539">
            <v>20.71</v>
          </cell>
          <cell r="N539">
            <v>24.47</v>
          </cell>
          <cell r="O539">
            <v>20.64</v>
          </cell>
          <cell r="P539">
            <v>21.95</v>
          </cell>
          <cell r="Q539">
            <v>21.06</v>
          </cell>
          <cell r="R539">
            <v>18.923081007913368</v>
          </cell>
          <cell r="S539">
            <v>18.113504387391927</v>
          </cell>
          <cell r="T539">
            <v>17.466593516413646</v>
          </cell>
          <cell r="U539">
            <v>15.466593516413646</v>
          </cell>
          <cell r="V539">
            <v>12.66</v>
          </cell>
          <cell r="W539">
            <v>12.66</v>
          </cell>
          <cell r="X539">
            <v>12.66</v>
          </cell>
          <cell r="Y539">
            <v>12.66</v>
          </cell>
          <cell r="Z539">
            <v>12.66</v>
          </cell>
          <cell r="AA539" t="str">
            <v>X</v>
          </cell>
          <cell r="AB539" t="str">
            <v>dis</v>
          </cell>
          <cell r="AD539">
            <v>14.063296758206823</v>
          </cell>
          <cell r="AE539">
            <v>14.063296758206823</v>
          </cell>
          <cell r="AF539">
            <v>12.66</v>
          </cell>
        </row>
        <row r="540">
          <cell r="C540" t="e">
            <v>#DIV/0!</v>
          </cell>
          <cell r="D540" t="str">
            <v xml:space="preserve">  Gécamines commerciale</v>
          </cell>
          <cell r="H540">
            <v>11.926</v>
          </cell>
          <cell r="I540">
            <v>10.0375</v>
          </cell>
          <cell r="J540">
            <v>5.181</v>
          </cell>
          <cell r="K540">
            <v>15.7</v>
          </cell>
          <cell r="L540">
            <v>9.5772000000000013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2.9564274347129418</v>
          </cell>
          <cell r="R540">
            <v>2.8629731863963914</v>
          </cell>
          <cell r="S540">
            <v>2.6864922255674135</v>
          </cell>
          <cell r="T540">
            <v>2.621877899013326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 t="str">
            <v>X</v>
          </cell>
          <cell r="AB540" t="str">
            <v>dis</v>
          </cell>
          <cell r="AD540">
            <v>0</v>
          </cell>
          <cell r="AE540">
            <v>0</v>
          </cell>
          <cell r="AF540">
            <v>0</v>
          </cell>
        </row>
        <row r="541">
          <cell r="C541" t="e">
            <v>#DIV/0!</v>
          </cell>
          <cell r="D541" t="str">
            <v xml:space="preserve">       Volume (mn carats)</v>
          </cell>
          <cell r="H541">
            <v>0.34700000000000003</v>
          </cell>
          <cell r="I541">
            <v>0.2303</v>
          </cell>
          <cell r="J541">
            <v>0.10290100000000001</v>
          </cell>
          <cell r="K541">
            <v>0.27500000000000002</v>
          </cell>
          <cell r="L541">
            <v>0.34700000000000003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0.1</v>
          </cell>
          <cell r="R541">
            <v>0.1</v>
          </cell>
          <cell r="S541">
            <v>0.11000000000000001</v>
          </cell>
          <cell r="T541">
            <v>0.11550000000000002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 t="str">
            <v>X</v>
          </cell>
          <cell r="AB541" t="str">
            <v>dis</v>
          </cell>
          <cell r="AD541">
            <v>0</v>
          </cell>
          <cell r="AE541">
            <v>0</v>
          </cell>
          <cell r="AF541">
            <v>0</v>
          </cell>
        </row>
        <row r="542">
          <cell r="C542">
            <v>1.0277987471531969</v>
          </cell>
          <cell r="D542" t="str">
            <v xml:space="preserve">       Unit value (per carat)</v>
          </cell>
          <cell r="E542" t="str">
            <v>Check 1995-2000</v>
          </cell>
          <cell r="H542">
            <v>34.368876080691642</v>
          </cell>
          <cell r="I542">
            <v>43.584455058619191</v>
          </cell>
          <cell r="J542">
            <v>50.349364923567308</v>
          </cell>
          <cell r="K542">
            <v>57.090909090909086</v>
          </cell>
          <cell r="L542">
            <v>27.6</v>
          </cell>
          <cell r="M542">
            <v>27.6</v>
          </cell>
          <cell r="N542">
            <v>27.6</v>
          </cell>
          <cell r="O542">
            <v>27.6</v>
          </cell>
          <cell r="P542">
            <v>29.911527695549729</v>
          </cell>
          <cell r="Q542">
            <v>29.564274347129416</v>
          </cell>
          <cell r="R542">
            <v>28.629731863963912</v>
          </cell>
          <cell r="S542">
            <v>24.422656596067391</v>
          </cell>
          <cell r="T542">
            <v>22.700241549898923</v>
          </cell>
          <cell r="U542">
            <v>23.108845897797103</v>
          </cell>
          <cell r="V542">
            <v>23.751242861912154</v>
          </cell>
          <cell r="W542">
            <v>25.360956565846028</v>
          </cell>
          <cell r="X542">
            <v>26.431311952023893</v>
          </cell>
          <cell r="Y542">
            <v>27.272988457187569</v>
          </cell>
          <cell r="Z542">
            <v>28.230127888182249</v>
          </cell>
          <cell r="AA542" t="str">
            <v>X</v>
          </cell>
          <cell r="AB542" t="str">
            <v>dis</v>
          </cell>
          <cell r="AD542">
            <v>23.430044379854628</v>
          </cell>
          <cell r="AE542">
            <v>23.430044379854628</v>
          </cell>
          <cell r="AF542">
            <v>23.751242861912154</v>
          </cell>
        </row>
        <row r="543">
          <cell r="AA543" t="str">
            <v>X</v>
          </cell>
          <cell r="AD543">
            <v>0</v>
          </cell>
          <cell r="AE543">
            <v>0</v>
          </cell>
        </row>
        <row r="544">
          <cell r="C544">
            <v>0.99202619291475547</v>
          </cell>
          <cell r="D544" t="str">
            <v xml:space="preserve">Crude oil 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143.56099999999998</v>
          </cell>
          <cell r="J544">
            <v>160.37799999999999</v>
          </cell>
          <cell r="K544">
            <v>229.57886879999998</v>
          </cell>
          <cell r="L544">
            <v>165.15812750999999</v>
          </cell>
          <cell r="M544">
            <v>155.84195965000001</v>
          </cell>
          <cell r="N544">
            <v>127.22437380999999</v>
          </cell>
          <cell r="O544">
            <v>123.50152634282799</v>
          </cell>
          <cell r="P544">
            <v>166.15344279999999</v>
          </cell>
          <cell r="Q544">
            <v>198.07950000000002</v>
          </cell>
          <cell r="R544">
            <v>176.54039999999998</v>
          </cell>
          <cell r="S544">
            <v>111.45847588868374</v>
          </cell>
          <cell r="T544">
            <v>151.21292656248716</v>
          </cell>
          <cell r="U544">
            <v>205.9339636977771</v>
          </cell>
          <cell r="V544">
            <v>204.29188599895127</v>
          </cell>
          <cell r="W544">
            <v>179.98516219295382</v>
          </cell>
          <cell r="X544">
            <v>159.47634448638001</v>
          </cell>
          <cell r="Y544">
            <v>157.00536119781313</v>
          </cell>
          <cell r="Z544">
            <v>154.57285029463165</v>
          </cell>
          <cell r="AA544" t="str">
            <v>X</v>
          </cell>
          <cell r="AD544">
            <v>205.11292484836417</v>
          </cell>
          <cell r="AE544">
            <v>214.44452511780156</v>
          </cell>
          <cell r="AF544">
            <v>222.95508653782605</v>
          </cell>
        </row>
        <row r="545">
          <cell r="B545" t="str">
            <v>f</v>
          </cell>
          <cell r="C545">
            <v>0.99056604115595803</v>
          </cell>
          <cell r="D545" t="str">
            <v xml:space="preserve">  Groupe Onshore  (ZAIREP , SHELL)</v>
          </cell>
          <cell r="I545">
            <v>52.08</v>
          </cell>
          <cell r="J545">
            <v>56.557000000000002</v>
          </cell>
          <cell r="K545">
            <v>73.377405799999991</v>
          </cell>
          <cell r="L545">
            <v>45.624551510000003</v>
          </cell>
          <cell r="M545">
            <v>24.757206650000001</v>
          </cell>
          <cell r="N545">
            <v>34.825235809999995</v>
          </cell>
          <cell r="O545">
            <v>30.060384684999995</v>
          </cell>
          <cell r="P545">
            <v>39.550442799999999</v>
          </cell>
          <cell r="Q545">
            <v>37</v>
          </cell>
          <cell r="R545">
            <v>34.799999999999997</v>
          </cell>
          <cell r="S545">
            <v>23.614083874721128</v>
          </cell>
          <cell r="T545">
            <v>32.804591422826704</v>
          </cell>
          <cell r="U545">
            <v>45.739806925140549</v>
          </cell>
          <cell r="V545">
            <v>45.308299469074349</v>
          </cell>
          <cell r="W545">
            <v>40.852565871774935</v>
          </cell>
          <cell r="X545">
            <v>37.039659723742609</v>
          </cell>
          <cell r="Y545">
            <v>37.308197256739739</v>
          </cell>
          <cell r="Z545">
            <v>37.572660427167257</v>
          </cell>
          <cell r="AA545" t="str">
            <v>X</v>
          </cell>
          <cell r="AB545" t="str">
            <v>dis</v>
          </cell>
          <cell r="AD545">
            <v>45.524053197107449</v>
          </cell>
          <cell r="AE545">
            <v>47.630080045643169</v>
          </cell>
          <cell r="AF545">
            <v>49.520353166145782</v>
          </cell>
        </row>
        <row r="546">
          <cell r="C546">
            <v>0.99056604115595803</v>
          </cell>
          <cell r="D546" t="str">
            <v>Implied revenues</v>
          </cell>
          <cell r="I546">
            <v>52.08</v>
          </cell>
          <cell r="J546">
            <v>56.556999999999995</v>
          </cell>
          <cell r="K546">
            <v>73.377405799999991</v>
          </cell>
          <cell r="L546">
            <v>45.624551510000011</v>
          </cell>
          <cell r="M546">
            <v>24.757206650000004</v>
          </cell>
          <cell r="N546">
            <v>34.825235809999995</v>
          </cell>
          <cell r="O546">
            <v>30.060384684999995</v>
          </cell>
          <cell r="P546">
            <v>39.550442799999999</v>
          </cell>
          <cell r="Q546">
            <v>37</v>
          </cell>
          <cell r="R546">
            <v>34.799999999999997</v>
          </cell>
          <cell r="S546">
            <v>23.614083874721128</v>
          </cell>
          <cell r="T546">
            <v>32.804591422826704</v>
          </cell>
          <cell r="U546">
            <v>45.739806925140549</v>
          </cell>
          <cell r="V546">
            <v>45.308299469074349</v>
          </cell>
          <cell r="W546">
            <v>40.852565871774935</v>
          </cell>
          <cell r="X546">
            <v>37.039659723742609</v>
          </cell>
          <cell r="Y546">
            <v>37.308197256739739</v>
          </cell>
          <cell r="Z546">
            <v>37.572660427167257</v>
          </cell>
          <cell r="AA546" t="str">
            <v>X</v>
          </cell>
          <cell r="AD546">
            <v>45.524053197107449</v>
          </cell>
          <cell r="AE546">
            <v>47.630080045643169</v>
          </cell>
          <cell r="AF546">
            <v>49.520353166145782</v>
          </cell>
        </row>
        <row r="547">
          <cell r="B547" t="str">
            <v>d</v>
          </cell>
          <cell r="C547">
            <v>1.0979315753357515</v>
          </cell>
          <cell r="D547" t="str">
            <v>Volume (mn bbl)</v>
          </cell>
          <cell r="E547">
            <v>1.8</v>
          </cell>
          <cell r="F547">
            <v>3.4</v>
          </cell>
          <cell r="G547">
            <v>4</v>
          </cell>
          <cell r="H547">
            <v>4</v>
          </cell>
          <cell r="I547">
            <v>3.790664</v>
          </cell>
          <cell r="J547">
            <v>3.3092999999999999</v>
          </cell>
          <cell r="K547">
            <v>3.3024010000000001</v>
          </cell>
          <cell r="L547">
            <v>2.6575959999999998</v>
          </cell>
          <cell r="M547">
            <v>1.4452309999999999</v>
          </cell>
          <cell r="N547">
            <v>2.4103810000000001</v>
          </cell>
          <cell r="O547">
            <v>2.1776548399999998</v>
          </cell>
          <cell r="P547">
            <v>2</v>
          </cell>
          <cell r="Q547">
            <v>2</v>
          </cell>
          <cell r="R547">
            <v>2</v>
          </cell>
          <cell r="S547">
            <v>2</v>
          </cell>
          <cell r="T547">
            <v>2.02</v>
          </cell>
          <cell r="U547">
            <v>2.0402</v>
          </cell>
          <cell r="V547">
            <v>2.2400000000000002</v>
          </cell>
          <cell r="W547">
            <v>2.2848000000000002</v>
          </cell>
          <cell r="X547">
            <v>2.3304960000000001</v>
          </cell>
          <cell r="Y547">
            <v>2.37710592</v>
          </cell>
          <cell r="Z547">
            <v>2.4246480384</v>
          </cell>
          <cell r="AA547" t="str">
            <v>X</v>
          </cell>
          <cell r="AB547" t="str">
            <v>dis</v>
          </cell>
          <cell r="AD547">
            <v>2.1401000000000003</v>
          </cell>
          <cell r="AE547">
            <v>2.2442199999999999</v>
          </cell>
          <cell r="AF547">
            <v>2.4482399999999997</v>
          </cell>
        </row>
        <row r="548">
          <cell r="B548" t="str">
            <v>d</v>
          </cell>
          <cell r="C548">
            <v>0.90221108802070771</v>
          </cell>
          <cell r="D548" t="str">
            <v>Unit value (per barrel)</v>
          </cell>
          <cell r="I548">
            <v>13.739017755200672</v>
          </cell>
          <cell r="J548">
            <v>17.090321215967123</v>
          </cell>
          <cell r="K548">
            <v>22.219411210207358</v>
          </cell>
          <cell r="L548">
            <v>17.167602415867577</v>
          </cell>
          <cell r="M548">
            <v>17.130276509429983</v>
          </cell>
          <cell r="N548">
            <v>14.448021209095158</v>
          </cell>
          <cell r="O548">
            <v>13.804017116413178</v>
          </cell>
          <cell r="P548">
            <v>19.7752214</v>
          </cell>
          <cell r="Q548">
            <v>18.5</v>
          </cell>
          <cell r="R548">
            <v>17.399999999999999</v>
          </cell>
          <cell r="S548">
            <v>11.807041937360564</v>
          </cell>
          <cell r="T548">
            <v>16.239896743973617</v>
          </cell>
          <cell r="U548">
            <v>22.419276014675301</v>
          </cell>
          <cell r="V548">
            <v>20.22691940583676</v>
          </cell>
          <cell r="W548">
            <v>17.880149628753035</v>
          </cell>
          <cell r="X548">
            <v>15.893466336669364</v>
          </cell>
          <cell r="Y548">
            <v>15.694798007460998</v>
          </cell>
          <cell r="Z548">
            <v>15.496129678252629</v>
          </cell>
          <cell r="AA548" t="str">
            <v>X</v>
          </cell>
          <cell r="AB548" t="str">
            <v>dis</v>
          </cell>
          <cell r="AD548">
            <v>21.323097710256029</v>
          </cell>
          <cell r="AE548">
            <v>21.323097710256029</v>
          </cell>
          <cell r="AF548">
            <v>20.22691940583676</v>
          </cell>
        </row>
        <row r="549">
          <cell r="B549" t="str">
            <v>f</v>
          </cell>
          <cell r="C549">
            <v>0.99244310612104425</v>
          </cell>
          <cell r="D549" t="str">
            <v xml:space="preserve">  Groupe Offshore  (Gulf, Zapeco, Unocal)</v>
          </cell>
          <cell r="I549">
            <v>91.480999999999995</v>
          </cell>
          <cell r="J549">
            <v>103.821</v>
          </cell>
          <cell r="K549">
            <v>156.20146299999999</v>
          </cell>
          <cell r="L549">
            <v>119.533576</v>
          </cell>
          <cell r="M549">
            <v>131.08475300000001</v>
          </cell>
          <cell r="N549">
            <v>92.399137999999994</v>
          </cell>
          <cell r="O549">
            <v>93.441141657827998</v>
          </cell>
          <cell r="P549">
            <v>126.60299999999999</v>
          </cell>
          <cell r="Q549">
            <v>161.07950000000002</v>
          </cell>
          <cell r="R549">
            <v>141.74039999999999</v>
          </cell>
          <cell r="S549">
            <v>87.844392013962604</v>
          </cell>
          <cell r="T549">
            <v>118.40833513966044</v>
          </cell>
          <cell r="U549">
            <v>160.19415677263655</v>
          </cell>
          <cell r="V549">
            <v>158.98358652987693</v>
          </cell>
          <cell r="W549">
            <v>139.13259632117888</v>
          </cell>
          <cell r="X549">
            <v>122.43668476263741</v>
          </cell>
          <cell r="Y549">
            <v>119.6971639410734</v>
          </cell>
          <cell r="Z549">
            <v>117.00018986746439</v>
          </cell>
          <cell r="AA549" t="str">
            <v>X</v>
          </cell>
          <cell r="AB549" t="str">
            <v>dis</v>
          </cell>
          <cell r="AD549">
            <v>159.58887165125674</v>
          </cell>
          <cell r="AE549">
            <v>166.81444507215841</v>
          </cell>
          <cell r="AF549">
            <v>173.43473337168027</v>
          </cell>
        </row>
        <row r="550">
          <cell r="C550">
            <v>0.99244310612104425</v>
          </cell>
          <cell r="D550" t="str">
            <v>Implied revenues</v>
          </cell>
          <cell r="I550">
            <v>91.480999999999995</v>
          </cell>
          <cell r="J550">
            <v>103.821</v>
          </cell>
          <cell r="K550">
            <v>156.20146299999999</v>
          </cell>
          <cell r="L550">
            <v>119.53357599999998</v>
          </cell>
          <cell r="M550">
            <v>131.08475300000001</v>
          </cell>
          <cell r="N550">
            <v>92.399137999999994</v>
          </cell>
          <cell r="O550">
            <v>93.441141657827998</v>
          </cell>
          <cell r="P550">
            <v>126.60299999999999</v>
          </cell>
          <cell r="Q550">
            <v>161.07950000000002</v>
          </cell>
          <cell r="R550">
            <v>141.74039999999999</v>
          </cell>
          <cell r="S550">
            <v>87.844392013962604</v>
          </cell>
          <cell r="T550">
            <v>118.40833513966044</v>
          </cell>
          <cell r="U550">
            <v>160.19415677263655</v>
          </cell>
          <cell r="V550">
            <v>158.98358652987693</v>
          </cell>
          <cell r="W550">
            <v>139.13259632117888</v>
          </cell>
          <cell r="X550">
            <v>122.43668476263741</v>
          </cell>
          <cell r="Y550">
            <v>119.6971639410734</v>
          </cell>
          <cell r="Z550">
            <v>117.00018986746439</v>
          </cell>
          <cell r="AA550" t="str">
            <v>X</v>
          </cell>
          <cell r="AD550">
            <v>159.58887165125674</v>
          </cell>
          <cell r="AE550">
            <v>166.81444507215841</v>
          </cell>
          <cell r="AF550">
            <v>173.43473337168027</v>
          </cell>
        </row>
        <row r="551">
          <cell r="B551" t="str">
            <v>d</v>
          </cell>
          <cell r="C551">
            <v>1.1000120917359704</v>
          </cell>
          <cell r="D551" t="str">
            <v>Volume (mn bbl)</v>
          </cell>
          <cell r="E551">
            <v>10.3</v>
          </cell>
          <cell r="F551">
            <v>8.6</v>
          </cell>
          <cell r="G551">
            <v>7.7</v>
          </cell>
          <cell r="H551">
            <v>7.5340000000000007</v>
          </cell>
          <cell r="I551">
            <v>6.8364000000000003</v>
          </cell>
          <cell r="J551">
            <v>6.5468999999999999</v>
          </cell>
          <cell r="K551">
            <v>7.3873610000000003</v>
          </cell>
          <cell r="L551">
            <v>6.8234000000000004</v>
          </cell>
          <cell r="M551">
            <v>7.4790580000000002</v>
          </cell>
          <cell r="N551">
            <v>5.8992430000000002</v>
          </cell>
          <cell r="O551">
            <v>6.3527804400000001</v>
          </cell>
          <cell r="P551">
            <v>8.1</v>
          </cell>
          <cell r="Q551">
            <v>8.7070000000000007</v>
          </cell>
          <cell r="R551">
            <v>8.1460000000000008</v>
          </cell>
          <cell r="S551">
            <v>7.44</v>
          </cell>
          <cell r="T551">
            <v>7.2911999999999999</v>
          </cell>
          <cell r="U551">
            <v>7.1453759999999997</v>
          </cell>
          <cell r="V551">
            <v>7.86</v>
          </cell>
          <cell r="W551">
            <v>7.7814000000000005</v>
          </cell>
          <cell r="X551">
            <v>7.7035860000000005</v>
          </cell>
          <cell r="Y551">
            <v>7.62655014</v>
          </cell>
          <cell r="Z551">
            <v>7.5502846386</v>
          </cell>
          <cell r="AA551" t="str">
            <v>X</v>
          </cell>
          <cell r="AB551" t="str">
            <v>dis</v>
          </cell>
          <cell r="AD551">
            <v>7.502688</v>
          </cell>
          <cell r="AE551">
            <v>7.8599135999999987</v>
          </cell>
          <cell r="AF551">
            <v>8.5744511999999986</v>
          </cell>
        </row>
        <row r="552">
          <cell r="B552" t="str">
            <v>d</v>
          </cell>
          <cell r="C552">
            <v>0.90221108802070771</v>
          </cell>
          <cell r="D552" t="str">
            <v>Unit value (per barrel)</v>
          </cell>
          <cell r="I552">
            <v>13.381458077350651</v>
          </cell>
          <cell r="J552">
            <v>15.858039682903359</v>
          </cell>
          <cell r="K552">
            <v>21.144419908543792</v>
          </cell>
          <cell r="L552">
            <v>17.51818389659114</v>
          </cell>
          <cell r="M552">
            <v>17.52690686447411</v>
          </cell>
          <cell r="N552">
            <v>15.66288047466429</v>
          </cell>
          <cell r="O552">
            <v>14.7087</v>
          </cell>
          <cell r="P552">
            <v>15.63</v>
          </cell>
          <cell r="Q552">
            <v>18.5</v>
          </cell>
          <cell r="R552">
            <v>17.399999999999999</v>
          </cell>
          <cell r="S552">
            <v>11.807041937360564</v>
          </cell>
          <cell r="T552">
            <v>16.239896743973617</v>
          </cell>
          <cell r="U552">
            <v>22.419276014675301</v>
          </cell>
          <cell r="V552">
            <v>20.22691940583676</v>
          </cell>
          <cell r="W552">
            <v>17.880149628753035</v>
          </cell>
          <cell r="X552">
            <v>15.893466336669364</v>
          </cell>
          <cell r="Y552">
            <v>15.694798007460998</v>
          </cell>
          <cell r="Z552">
            <v>15.496129678252629</v>
          </cell>
          <cell r="AA552" t="str">
            <v>X</v>
          </cell>
          <cell r="AB552" t="str">
            <v>dis</v>
          </cell>
          <cell r="AD552">
            <v>21.323097710256029</v>
          </cell>
          <cell r="AE552">
            <v>21.323097710256029</v>
          </cell>
          <cell r="AF552">
            <v>20.22691940583676</v>
          </cell>
        </row>
        <row r="553">
          <cell r="AA553" t="str">
            <v>X</v>
          </cell>
          <cell r="AD553">
            <v>0</v>
          </cell>
          <cell r="AE553">
            <v>0</v>
          </cell>
        </row>
        <row r="554">
          <cell r="C554">
            <v>1.1102636071242113</v>
          </cell>
          <cell r="D554" t="str">
            <v>Other exports:</v>
          </cell>
          <cell r="J554">
            <v>47.391000000000005</v>
          </cell>
          <cell r="K554">
            <v>47.391000000000005</v>
          </cell>
          <cell r="L554">
            <v>67.981134080000004</v>
          </cell>
          <cell r="M554">
            <v>52.637881538492294</v>
          </cell>
          <cell r="N554">
            <v>26.40331771757555</v>
          </cell>
          <cell r="O554">
            <v>62.2</v>
          </cell>
          <cell r="P554">
            <v>93.219116316747261</v>
          </cell>
          <cell r="Q554">
            <v>95.892298730563624</v>
          </cell>
          <cell r="R554">
            <v>88.824515361404764</v>
          </cell>
          <cell r="S554">
            <v>80.551850417351204</v>
          </cell>
          <cell r="T554">
            <v>23.236467865372763</v>
          </cell>
          <cell r="U554">
            <v>29.007961838774616</v>
          </cell>
          <cell r="V554">
            <v>32.206484346439375</v>
          </cell>
          <cell r="W554">
            <v>35.959358477859475</v>
          </cell>
          <cell r="X554">
            <v>39.23977536996707</v>
          </cell>
          <cell r="Y554">
            <v>42.424595893642909</v>
          </cell>
          <cell r="Z554">
            <v>46.010113257910966</v>
          </cell>
          <cell r="AA554" t="str">
            <v>X</v>
          </cell>
          <cell r="AD554">
            <v>30.607223092606993</v>
          </cell>
          <cell r="AE554">
            <v>30.607223092606993</v>
          </cell>
          <cell r="AF554">
            <v>32.206484346439375</v>
          </cell>
        </row>
        <row r="555">
          <cell r="B555" t="str">
            <v>f</v>
          </cell>
          <cell r="C555">
            <v>1.0586327095677928</v>
          </cell>
          <cell r="D555" t="str">
            <v xml:space="preserve"> Mineral products</v>
          </cell>
          <cell r="J555">
            <v>13.816000000000001</v>
          </cell>
          <cell r="K555">
            <v>13.816000000000001</v>
          </cell>
          <cell r="L555">
            <v>19.135085760000003</v>
          </cell>
          <cell r="M555">
            <v>4.3377839501954849</v>
          </cell>
          <cell r="N555">
            <v>8.1029378980956643</v>
          </cell>
          <cell r="O555">
            <v>6.7000000000000011</v>
          </cell>
          <cell r="P555">
            <v>27.482157911812585</v>
          </cell>
          <cell r="Q555">
            <v>27.552571731942624</v>
          </cell>
          <cell r="R555">
            <v>24.01345821742677</v>
          </cell>
          <cell r="S555">
            <v>21.099276092082746</v>
          </cell>
          <cell r="T555">
            <v>20.199580737349898</v>
          </cell>
          <cell r="U555">
            <v>2.3733786958997412</v>
          </cell>
          <cell r="V555">
            <v>2.5125363196708173</v>
          </cell>
          <cell r="W555">
            <v>2.7633052547632801</v>
          </cell>
          <cell r="X555">
            <v>2.9663280447728244</v>
          </cell>
          <cell r="Y555">
            <v>3.1526111754244606</v>
          </cell>
          <cell r="Z555">
            <v>3.3611489004134034</v>
          </cell>
          <cell r="AA555" t="str">
            <v>X</v>
          </cell>
          <cell r="AD555">
            <v>2.4429575077852794</v>
          </cell>
          <cell r="AE555">
            <v>2.4429575077852794</v>
          </cell>
          <cell r="AF555">
            <v>2.5125363196708173</v>
          </cell>
        </row>
        <row r="556">
          <cell r="B556" t="str">
            <v>d</v>
          </cell>
          <cell r="C556" t="e">
            <v>#DIV/0!</v>
          </cell>
          <cell r="D556" t="str">
            <v xml:space="preserve">      Cassitérite</v>
          </cell>
          <cell r="J556">
            <v>7.3840000000000003</v>
          </cell>
          <cell r="K556">
            <v>7.3840000000000003</v>
          </cell>
          <cell r="L556">
            <v>2.6884344000000002</v>
          </cell>
          <cell r="M556">
            <v>2.5252099424352288</v>
          </cell>
          <cell r="N556">
            <v>1.4801161764572472</v>
          </cell>
          <cell r="O556">
            <v>2.1</v>
          </cell>
          <cell r="P556">
            <v>2.5789</v>
          </cell>
          <cell r="Q556">
            <v>2.2000000000000002</v>
          </cell>
          <cell r="R556">
            <v>1.9174111437696304</v>
          </cell>
          <cell r="S556">
            <v>1.6847214065599407</v>
          </cell>
          <cell r="T556">
            <v>1.6128831114029931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 t="str">
            <v>X</v>
          </cell>
          <cell r="AD556">
            <v>0</v>
          </cell>
          <cell r="AE556">
            <v>0</v>
          </cell>
          <cell r="AF556">
            <v>0</v>
          </cell>
        </row>
        <row r="557">
          <cell r="B557" t="str">
            <v>d</v>
          </cell>
          <cell r="C557" t="e">
            <v>#DIV/0!</v>
          </cell>
          <cell r="D557" t="str">
            <v xml:space="preserve">      Wolfram</v>
          </cell>
          <cell r="J557">
            <v>2.548</v>
          </cell>
          <cell r="K557">
            <v>2.548</v>
          </cell>
          <cell r="L557">
            <v>0.51579631999999997</v>
          </cell>
          <cell r="M557">
            <v>6.6193456382853177E-2</v>
          </cell>
          <cell r="N557">
            <v>6.5627792729708131E-2</v>
          </cell>
          <cell r="O557">
            <v>0</v>
          </cell>
          <cell r="P557">
            <v>7.3257911812588256E-2</v>
          </cell>
          <cell r="Q557">
            <v>7.4579658241421973E-2</v>
          </cell>
          <cell r="R557">
            <v>6.499993991392411E-2</v>
          </cell>
          <cell r="S557">
            <v>5.711179396965823E-2</v>
          </cell>
          <cell r="T557">
            <v>5.4676486923543891E-2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 t="str">
            <v>X</v>
          </cell>
          <cell r="AD557">
            <v>0</v>
          </cell>
          <cell r="AE557">
            <v>0</v>
          </cell>
          <cell r="AF557">
            <v>0</v>
          </cell>
        </row>
        <row r="558">
          <cell r="B558" t="str">
            <v>d</v>
          </cell>
          <cell r="C558">
            <v>1.0586327095677928</v>
          </cell>
          <cell r="D558" t="str">
            <v xml:space="preserve">      Other minerals</v>
          </cell>
          <cell r="J558">
            <v>3.8840000000000003</v>
          </cell>
          <cell r="K558">
            <v>3.8840000000000003</v>
          </cell>
          <cell r="L558">
            <v>15.930855040000001</v>
          </cell>
          <cell r="M558">
            <v>1.7463805513774031</v>
          </cell>
          <cell r="N558">
            <v>6.5571939289087098</v>
          </cell>
          <cell r="O558">
            <v>4.6000000000000005</v>
          </cell>
          <cell r="P558">
            <v>24.83</v>
          </cell>
          <cell r="Q558">
            <v>25.277992073701203</v>
          </cell>
          <cell r="R558">
            <v>22.031047133743215</v>
          </cell>
          <cell r="S558">
            <v>19.357442891553148</v>
          </cell>
          <cell r="T558">
            <v>18.53202113902336</v>
          </cell>
          <cell r="U558">
            <v>2.3733786958997412</v>
          </cell>
          <cell r="V558">
            <v>2.5125363196708173</v>
          </cell>
          <cell r="W558">
            <v>2.7633052547632801</v>
          </cell>
          <cell r="X558">
            <v>2.9663280447728244</v>
          </cell>
          <cell r="Y558">
            <v>3.1526111754244606</v>
          </cell>
          <cell r="Z558">
            <v>3.3611489004134034</v>
          </cell>
          <cell r="AA558" t="str">
            <v>X</v>
          </cell>
          <cell r="AD558">
            <v>2.4429575077852794</v>
          </cell>
          <cell r="AE558">
            <v>2.4429575077852794</v>
          </cell>
          <cell r="AF558">
            <v>2.5125363196708173</v>
          </cell>
        </row>
        <row r="559">
          <cell r="B559" t="str">
            <v>f</v>
          </cell>
          <cell r="C559">
            <v>1.0791886845108569</v>
          </cell>
          <cell r="D559" t="str">
            <v xml:space="preserve"> Agricultural products</v>
          </cell>
          <cell r="J559">
            <v>26.85</v>
          </cell>
          <cell r="K559">
            <v>26.85</v>
          </cell>
          <cell r="L559">
            <v>40.226640320000001</v>
          </cell>
          <cell r="M559">
            <v>37.420428427498067</v>
          </cell>
          <cell r="N559">
            <v>15.111148360019177</v>
          </cell>
          <cell r="O559">
            <v>49.5</v>
          </cell>
          <cell r="P559">
            <v>56.327958404934677</v>
          </cell>
          <cell r="Q559">
            <v>58.457728882306306</v>
          </cell>
          <cell r="R559">
            <v>56.609848888079732</v>
          </cell>
          <cell r="S559">
            <v>50.705715694931691</v>
          </cell>
          <cell r="T559">
            <v>1.9868871280228644</v>
          </cell>
          <cell r="U559">
            <v>25.579748166919433</v>
          </cell>
          <cell r="V559">
            <v>27.605374774376784</v>
          </cell>
          <cell r="W559">
            <v>31.009065414890649</v>
          </cell>
          <cell r="X559">
            <v>33.998323908318021</v>
          </cell>
          <cell r="Y559">
            <v>36.905173827642109</v>
          </cell>
          <cell r="Z559">
            <v>40.186770988031</v>
          </cell>
          <cell r="AA559" t="str">
            <v>X</v>
          </cell>
          <cell r="AD559">
            <v>26.592561470648107</v>
          </cell>
          <cell r="AE559">
            <v>26.592561470648107</v>
          </cell>
          <cell r="AF559">
            <v>27.605374774376784</v>
          </cell>
        </row>
        <row r="560">
          <cell r="B560" t="str">
            <v>d</v>
          </cell>
          <cell r="C560">
            <v>0.4</v>
          </cell>
          <cell r="D560" t="str">
            <v xml:space="preserve">      Of which: Logs</v>
          </cell>
          <cell r="J560" t="str">
            <v xml:space="preserve">... </v>
          </cell>
          <cell r="K560" t="str">
            <v xml:space="preserve">... </v>
          </cell>
          <cell r="L560" t="str">
            <v xml:space="preserve">... </v>
          </cell>
          <cell r="M560" t="str">
            <v xml:space="preserve">... </v>
          </cell>
          <cell r="N560" t="str">
            <v xml:space="preserve">... </v>
          </cell>
          <cell r="O560" t="str">
            <v xml:space="preserve">... </v>
          </cell>
          <cell r="P560">
            <v>26.86</v>
          </cell>
          <cell r="Q560">
            <v>32</v>
          </cell>
          <cell r="R560">
            <v>17.043654611285604</v>
          </cell>
          <cell r="S560">
            <v>32.409999999999997</v>
          </cell>
          <cell r="T560">
            <v>0</v>
          </cell>
          <cell r="U560">
            <v>23.470078215008552</v>
          </cell>
          <cell r="V560">
            <v>9.3880312860034216</v>
          </cell>
          <cell r="W560">
            <v>10.57563071945645</v>
          </cell>
          <cell r="X560">
            <v>11.628182185267164</v>
          </cell>
          <cell r="Y560">
            <v>12.658384852125128</v>
          </cell>
          <cell r="Z560">
            <v>13.82327257986274</v>
          </cell>
          <cell r="AA560" t="str">
            <v>X</v>
          </cell>
          <cell r="AD560">
            <v>16.429054750505987</v>
          </cell>
          <cell r="AE560">
            <v>16.429054750505987</v>
          </cell>
          <cell r="AF560">
            <v>9.3880312860034216</v>
          </cell>
        </row>
        <row r="561">
          <cell r="B561" t="str">
            <v>d</v>
          </cell>
          <cell r="C561" t="e">
            <v>#DIV/0!</v>
          </cell>
          <cell r="D561" t="str">
            <v xml:space="preserve">         Tea</v>
          </cell>
          <cell r="J561">
            <v>0.85899999999999999</v>
          </cell>
          <cell r="K561">
            <v>0.85899999999999999</v>
          </cell>
          <cell r="L561">
            <v>0.42686592000000001</v>
          </cell>
          <cell r="M561">
            <v>0.36335982439949194</v>
          </cell>
          <cell r="N561">
            <v>1.6756032186308459E-2</v>
          </cell>
          <cell r="O561">
            <v>0.4</v>
          </cell>
          <cell r="P561">
            <v>0.42982152963397335</v>
          </cell>
          <cell r="Q561">
            <v>0.51027301286418247</v>
          </cell>
          <cell r="R561">
            <v>0.70364852729479543</v>
          </cell>
          <cell r="S561">
            <v>0.72895512043799016</v>
          </cell>
          <cell r="T561">
            <v>0.73129210637486453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 t="str">
            <v>X</v>
          </cell>
          <cell r="AD561">
            <v>0</v>
          </cell>
          <cell r="AE561">
            <v>0</v>
          </cell>
          <cell r="AF561">
            <v>0</v>
          </cell>
        </row>
        <row r="562">
          <cell r="B562" t="str">
            <v>d</v>
          </cell>
          <cell r="C562" t="e">
            <v>#DIV/0!</v>
          </cell>
          <cell r="D562" t="str">
            <v xml:space="preserve">         Cocoa</v>
          </cell>
          <cell r="J562">
            <v>1.87</v>
          </cell>
          <cell r="K562">
            <v>1.87</v>
          </cell>
          <cell r="L562">
            <v>1.3531102400000001</v>
          </cell>
          <cell r="M562">
            <v>1.2886598423470355</v>
          </cell>
          <cell r="N562">
            <v>0.41052278856455726</v>
          </cell>
          <cell r="O562">
            <v>1.3</v>
          </cell>
          <cell r="P562">
            <v>1.6012019968956706</v>
          </cell>
          <cell r="Q562">
            <v>1.7892415406273976</v>
          </cell>
          <cell r="R562">
            <v>1.5922064809330132</v>
          </cell>
          <cell r="S562">
            <v>1.8</v>
          </cell>
          <cell r="T562">
            <v>1.2555950216479999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 t="str">
            <v>X</v>
          </cell>
          <cell r="AD562">
            <v>0</v>
          </cell>
          <cell r="AE562">
            <v>0</v>
          </cell>
          <cell r="AF562">
            <v>0</v>
          </cell>
        </row>
        <row r="563">
          <cell r="C563">
            <v>0.99126138032279476</v>
          </cell>
          <cell r="D563" t="str">
            <v>Other</v>
          </cell>
          <cell r="J563" t="str">
            <v xml:space="preserve">... </v>
          </cell>
          <cell r="K563" t="str">
            <v xml:space="preserve">... </v>
          </cell>
          <cell r="L563" t="str">
            <v xml:space="preserve">... </v>
          </cell>
          <cell r="M563" t="str">
            <v xml:space="preserve">... </v>
          </cell>
          <cell r="N563" t="str">
            <v xml:space="preserve">... </v>
          </cell>
          <cell r="O563" t="str">
            <v xml:space="preserve">... </v>
          </cell>
          <cell r="P563" t="str">
            <v xml:space="preserve">... </v>
          </cell>
          <cell r="Q563" t="str">
            <v xml:space="preserve">... </v>
          </cell>
          <cell r="R563" t="str">
            <v xml:space="preserve">... </v>
          </cell>
          <cell r="S563" t="str">
            <v xml:space="preserve">... </v>
          </cell>
          <cell r="T563" t="str">
            <v xml:space="preserve">... </v>
          </cell>
          <cell r="U563">
            <v>2.109669951910881</v>
          </cell>
          <cell r="V563">
            <v>2.091234348556704</v>
          </cell>
          <cell r="W563">
            <v>2.0829977741299035</v>
          </cell>
          <cell r="X563">
            <v>2.0739575589989356</v>
          </cell>
          <cell r="Y563">
            <v>2.0637361922070645</v>
          </cell>
          <cell r="Z563">
            <v>2.0528048392152418</v>
          </cell>
          <cell r="AA563" t="str">
            <v>X</v>
          </cell>
          <cell r="AD563">
            <v>2.1004521502337923</v>
          </cell>
          <cell r="AE563">
            <v>2.1004521502337923</v>
          </cell>
          <cell r="AF563">
            <v>2.091234348556704</v>
          </cell>
        </row>
        <row r="564">
          <cell r="B564" t="str">
            <v>f</v>
          </cell>
          <cell r="C564">
            <v>1.98</v>
          </cell>
          <cell r="D564" t="str">
            <v xml:space="preserve"> Industrial products</v>
          </cell>
          <cell r="J564">
            <v>6.7249999999999996</v>
          </cell>
          <cell r="K564">
            <v>6.7249999999999996</v>
          </cell>
          <cell r="L564">
            <v>8.619408</v>
          </cell>
          <cell r="M564">
            <v>10.879669160798741</v>
          </cell>
          <cell r="N564">
            <v>3.1892314594607098</v>
          </cell>
          <cell r="O564">
            <v>6</v>
          </cell>
          <cell r="P564">
            <v>9.4089999999999989</v>
          </cell>
          <cell r="Q564">
            <v>9.8819981163146906</v>
          </cell>
          <cell r="R564">
            <v>8.2012082558982655</v>
          </cell>
          <cell r="S564">
            <v>8.7468586303367566</v>
          </cell>
          <cell r="T564">
            <v>1.05</v>
          </cell>
          <cell r="U564">
            <v>1.0548349759554405</v>
          </cell>
          <cell r="V564">
            <v>2.0885732523917722</v>
          </cell>
          <cell r="W564">
            <v>2.186987808205541</v>
          </cell>
          <cell r="X564">
            <v>2.2751234168762235</v>
          </cell>
          <cell r="Y564">
            <v>2.3668108905763368</v>
          </cell>
          <cell r="Z564">
            <v>2.4621933694665623</v>
          </cell>
          <cell r="AA564" t="str">
            <v>X</v>
          </cell>
          <cell r="AD564">
            <v>1.5717041141736063</v>
          </cell>
          <cell r="AE564">
            <v>1.5717041141736063</v>
          </cell>
          <cell r="AF564">
            <v>2.0885732523917722</v>
          </cell>
        </row>
        <row r="565">
          <cell r="B565" t="str">
            <v>d</v>
          </cell>
          <cell r="C565" t="e">
            <v>#DIV/0!</v>
          </cell>
          <cell r="D565" t="str">
            <v xml:space="preserve">      Cement</v>
          </cell>
          <cell r="J565">
            <v>3.399</v>
          </cell>
          <cell r="K565">
            <v>3.399</v>
          </cell>
          <cell r="L565">
            <v>2.8225140800000004</v>
          </cell>
          <cell r="M565">
            <v>2.8308265389262748</v>
          </cell>
          <cell r="N565">
            <v>1.6281277941029719</v>
          </cell>
          <cell r="O565">
            <v>2.4</v>
          </cell>
          <cell r="P565">
            <v>2.125</v>
          </cell>
          <cell r="Q565">
            <v>2.1202730454001535</v>
          </cell>
          <cell r="R565">
            <v>1.75964421365212</v>
          </cell>
          <cell r="S565">
            <v>1.781616723625413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 t="str">
            <v>X</v>
          </cell>
          <cell r="AD565">
            <v>0</v>
          </cell>
          <cell r="AE565">
            <v>0</v>
          </cell>
          <cell r="AF565">
            <v>0</v>
          </cell>
        </row>
        <row r="566">
          <cell r="B566" t="str">
            <v>d</v>
          </cell>
          <cell r="C566">
            <v>1.98</v>
          </cell>
          <cell r="D566" t="str">
            <v xml:space="preserve">      Other industrial products</v>
          </cell>
          <cell r="J566">
            <v>3.3260000000000001</v>
          </cell>
          <cell r="K566">
            <v>3.3260000000000001</v>
          </cell>
          <cell r="L566">
            <v>5.7968939200000005</v>
          </cell>
          <cell r="M566">
            <v>8.0488426218724669</v>
          </cell>
          <cell r="N566">
            <v>1.5611036653577379</v>
          </cell>
          <cell r="O566">
            <v>3.6</v>
          </cell>
          <cell r="P566">
            <v>7.2839999999999998</v>
          </cell>
          <cell r="Q566">
            <v>7.7617250709145367</v>
          </cell>
          <cell r="R566">
            <v>6.4415640422461449</v>
          </cell>
          <cell r="S566">
            <v>6.965241906711344</v>
          </cell>
          <cell r="T566">
            <v>1.05</v>
          </cell>
          <cell r="U566">
            <v>1.0548349759554405</v>
          </cell>
          <cell r="V566">
            <v>2.0885732523917722</v>
          </cell>
          <cell r="W566">
            <v>2.186987808205541</v>
          </cell>
          <cell r="X566">
            <v>2.2751234168762235</v>
          </cell>
          <cell r="Y566">
            <v>2.3668108905763368</v>
          </cell>
          <cell r="Z566">
            <v>2.4621933694665623</v>
          </cell>
          <cell r="AA566" t="str">
            <v>X</v>
          </cell>
          <cell r="AD566">
            <v>1.5717041141736063</v>
          </cell>
          <cell r="AE566">
            <v>1.5717041141736063</v>
          </cell>
          <cell r="AF566">
            <v>2.0885732523917722</v>
          </cell>
        </row>
        <row r="567">
          <cell r="AA567" t="str">
            <v>X</v>
          </cell>
          <cell r="AD567">
            <v>0</v>
          </cell>
          <cell r="AE567">
            <v>0</v>
          </cell>
        </row>
        <row r="568">
          <cell r="B568" t="str">
            <v>f</v>
          </cell>
          <cell r="C568">
            <v>0.92913118508065484</v>
          </cell>
          <cell r="D568" t="str">
            <v xml:space="preserve"> Parallel exports</v>
          </cell>
          <cell r="E568">
            <v>194.81443800000002</v>
          </cell>
          <cell r="F568">
            <v>314.57626799999991</v>
          </cell>
          <cell r="G568">
            <v>21.547775000000179</v>
          </cell>
          <cell r="H568">
            <v>188.60796502920951</v>
          </cell>
          <cell r="I568">
            <v>407.87120950999986</v>
          </cell>
          <cell r="J568">
            <v>376.14414629975607</v>
          </cell>
          <cell r="K568">
            <v>333.33614137645134</v>
          </cell>
          <cell r="L568">
            <v>139.80934704471377</v>
          </cell>
          <cell r="M568">
            <v>169.68561280570299</v>
          </cell>
          <cell r="N568">
            <v>334.70243972860794</v>
          </cell>
          <cell r="O568">
            <v>426.44727223708696</v>
          </cell>
          <cell r="P568">
            <v>443.7222185749219</v>
          </cell>
          <cell r="Q568">
            <v>396.99416841273933</v>
          </cell>
          <cell r="R568">
            <v>285.38983146083501</v>
          </cell>
          <cell r="S568">
            <v>308.6794307818368</v>
          </cell>
          <cell r="T568">
            <v>256.17147577394263</v>
          </cell>
          <cell r="U568">
            <v>203.96904068084859</v>
          </cell>
          <cell r="V568">
            <v>189.51399648756114</v>
          </cell>
          <cell r="W568">
            <v>222.66181821675139</v>
          </cell>
          <cell r="X568">
            <v>241.49990635261904</v>
          </cell>
          <cell r="Y568">
            <v>261.37423981144411</v>
          </cell>
          <cell r="Z568">
            <v>284.09609357436665</v>
          </cell>
          <cell r="AA568" t="str">
            <v>X</v>
          </cell>
          <cell r="AD568">
            <v>196.74151858420487</v>
          </cell>
          <cell r="AE568">
            <v>212.84749024075384</v>
          </cell>
          <cell r="AF568">
            <v>221.72593980065909</v>
          </cell>
        </row>
        <row r="569">
          <cell r="B569" t="str">
            <v>d</v>
          </cell>
          <cell r="C569">
            <v>0.94723935313798724</v>
          </cell>
          <cell r="D569" t="str">
            <v xml:space="preserve">      Diamonds (120% ca exports)</v>
          </cell>
          <cell r="E569">
            <v>127.99443800000003</v>
          </cell>
          <cell r="F569">
            <v>274.39626799999991</v>
          </cell>
          <cell r="G569">
            <v>-14.762224999999827</v>
          </cell>
          <cell r="H569">
            <v>134.47796502920951</v>
          </cell>
          <cell r="I569">
            <v>360.85120950999988</v>
          </cell>
          <cell r="J569">
            <v>345.0122462997561</v>
          </cell>
          <cell r="K569">
            <v>313.66926168870293</v>
          </cell>
          <cell r="L569">
            <v>124.81373389307537</v>
          </cell>
          <cell r="M569">
            <v>115.00211761259234</v>
          </cell>
          <cell r="N569">
            <v>268.09580982652687</v>
          </cell>
          <cell r="O569">
            <v>239.48227223708693</v>
          </cell>
          <cell r="P569">
            <v>231.35368507402507</v>
          </cell>
          <cell r="Q569">
            <v>229.71283069702116</v>
          </cell>
          <cell r="R569">
            <v>229.71283069702116</v>
          </cell>
          <cell r="S569">
            <v>271.37491354527737</v>
          </cell>
          <cell r="T569">
            <v>204</v>
          </cell>
          <cell r="U569">
            <v>196.73506952878157</v>
          </cell>
          <cell r="V569">
            <v>186.3552</v>
          </cell>
          <cell r="W569">
            <v>209.04192</v>
          </cell>
          <cell r="X569">
            <v>224.72006399999998</v>
          </cell>
          <cell r="Y569">
            <v>241.57406879999999</v>
          </cell>
          <cell r="Z569">
            <v>260.89999430399996</v>
          </cell>
          <cell r="AA569" t="str">
            <v>X</v>
          </cell>
          <cell r="AD569">
            <v>191.54513476439078</v>
          </cell>
          <cell r="AE569">
            <v>207.56003476439076</v>
          </cell>
          <cell r="AF569">
            <v>218.38499999999999</v>
          </cell>
        </row>
        <row r="570">
          <cell r="B570" t="str">
            <v>d</v>
          </cell>
          <cell r="C570" t="e">
            <v>#DIV/0!</v>
          </cell>
          <cell r="D570" t="str">
            <v xml:space="preserve">      Gold (90 % artisanal, declining)</v>
          </cell>
          <cell r="E570">
            <v>54.63</v>
          </cell>
          <cell r="F570">
            <v>27.990000000000002</v>
          </cell>
          <cell r="G570">
            <v>24.120000000000005</v>
          </cell>
          <cell r="H570">
            <v>41.940000000000005</v>
          </cell>
          <cell r="I570">
            <v>34.830000000000005</v>
          </cell>
          <cell r="J570">
            <v>15.840000000000002</v>
          </cell>
          <cell r="K570">
            <v>5.31</v>
          </cell>
          <cell r="L570">
            <v>2.1600000000000006</v>
          </cell>
          <cell r="M570">
            <v>0.85500000000000009</v>
          </cell>
          <cell r="N570">
            <v>5.4450000000000003</v>
          </cell>
          <cell r="O570">
            <v>2.4</v>
          </cell>
          <cell r="P570">
            <v>12.906218754000001</v>
          </cell>
          <cell r="Q570">
            <v>13.979553588</v>
          </cell>
          <cell r="R570">
            <v>3.4284907800000002</v>
          </cell>
          <cell r="S570">
            <v>0.13063050000000001</v>
          </cell>
          <cell r="T570">
            <v>0.60649874999999986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 t="str">
            <v>X</v>
          </cell>
          <cell r="AD570">
            <v>0</v>
          </cell>
          <cell r="AE570">
            <v>0</v>
          </cell>
          <cell r="AF570">
            <v>0</v>
          </cell>
        </row>
        <row r="571">
          <cell r="B571" t="str">
            <v>d</v>
          </cell>
          <cell r="C571">
            <v>0.39005654714092353</v>
          </cell>
          <cell r="D571" t="str">
            <v xml:space="preserve">      Coffee (150 % of ROC, declining) </v>
          </cell>
          <cell r="E571">
            <v>12.09</v>
          </cell>
          <cell r="F571">
            <v>12.09</v>
          </cell>
          <cell r="G571">
            <v>12.09</v>
          </cell>
          <cell r="H571">
            <v>12.09</v>
          </cell>
          <cell r="I571">
            <v>12.09</v>
          </cell>
          <cell r="J571">
            <v>12.09</v>
          </cell>
          <cell r="K571">
            <v>11.154979687748387</v>
          </cell>
          <cell r="L571">
            <v>9.8669236716383768</v>
          </cell>
          <cell r="M571">
            <v>50.443051991980802</v>
          </cell>
          <cell r="N571">
            <v>60.009490714382402</v>
          </cell>
          <cell r="O571">
            <v>182.39000000000001</v>
          </cell>
          <cell r="P571">
            <v>196.3444188652644</v>
          </cell>
          <cell r="Q571">
            <v>151.29283267236892</v>
          </cell>
          <cell r="R571">
            <v>50.907062543024296</v>
          </cell>
          <cell r="S571">
            <v>35.777833220826011</v>
          </cell>
          <cell r="T571">
            <v>51</v>
          </cell>
          <cell r="U571">
            <v>6.9702624080781517</v>
          </cell>
          <cell r="V571">
            <v>2.7187964875611428</v>
          </cell>
          <cell r="W571">
            <v>12.973151264699998</v>
          </cell>
          <cell r="X571">
            <v>16.111061498399998</v>
          </cell>
          <cell r="Y571">
            <v>19.108468288799997</v>
          </cell>
          <cell r="Z571">
            <v>22.480550927999996</v>
          </cell>
          <cell r="AA571" t="str">
            <v>X</v>
          </cell>
          <cell r="AD571">
            <v>4.8445294478196477</v>
          </cell>
          <cell r="AE571">
            <v>4.8445294478196477</v>
          </cell>
          <cell r="AF571">
            <v>2.7187964875611428</v>
          </cell>
        </row>
        <row r="572">
          <cell r="B572" t="str">
            <v>d</v>
          </cell>
          <cell r="C572" t="e">
            <v>#DIV/0!</v>
          </cell>
          <cell r="D572" t="str">
            <v xml:space="preserve">      Cassiterite (10 % ROC)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0.73840000000000006</v>
          </cell>
          <cell r="K572">
            <v>0.73840000000000006</v>
          </cell>
          <cell r="L572">
            <v>0.26884344000000004</v>
          </cell>
          <cell r="M572">
            <v>0.25252099424352287</v>
          </cell>
          <cell r="N572">
            <v>0.14801161764572474</v>
          </cell>
          <cell r="O572">
            <v>0.21000000000000002</v>
          </cell>
          <cell r="P572">
            <v>0.25789000000000001</v>
          </cell>
          <cell r="Q572">
            <v>0.22000000000000003</v>
          </cell>
          <cell r="R572">
            <v>0.19174111437696306</v>
          </cell>
          <cell r="S572">
            <v>0.16847214065599408</v>
          </cell>
          <cell r="T572">
            <v>0.16128831114029932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 t="str">
            <v>X</v>
          </cell>
          <cell r="AD572">
            <v>0</v>
          </cell>
          <cell r="AE572">
            <v>0</v>
          </cell>
          <cell r="AF572">
            <v>0</v>
          </cell>
        </row>
        <row r="573">
          <cell r="B573" t="str">
            <v>d</v>
          </cell>
          <cell r="C573" t="e">
            <v>#DIV/0!</v>
          </cell>
          <cell r="D573" t="str">
            <v xml:space="preserve">      Tea &amp; cocoa (10 of exports)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0.68225000000000002</v>
          </cell>
          <cell r="K573">
            <v>0.68225000000000002</v>
          </cell>
          <cell r="L573">
            <v>0.44499404000000004</v>
          </cell>
          <cell r="M573">
            <v>0.41300491668663186</v>
          </cell>
          <cell r="N573">
            <v>0.10681970518771643</v>
          </cell>
          <cell r="O573">
            <v>0.36499999999999999</v>
          </cell>
          <cell r="P573">
            <v>0.50775588163241103</v>
          </cell>
          <cell r="Q573">
            <v>0.22995145534915801</v>
          </cell>
          <cell r="R573">
            <v>0.22958550082278087</v>
          </cell>
          <cell r="S573">
            <v>0.25289551204379901</v>
          </cell>
          <cell r="T573">
            <v>0.19868871280228645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 t="str">
            <v>X</v>
          </cell>
          <cell r="AD573">
            <v>0</v>
          </cell>
          <cell r="AE573">
            <v>0</v>
          </cell>
          <cell r="AF573">
            <v>0</v>
          </cell>
        </row>
        <row r="574">
          <cell r="B574" t="str">
            <v>d</v>
          </cell>
          <cell r="C574" t="e">
            <v>#DIV/0!</v>
          </cell>
          <cell r="D574" t="str">
            <v xml:space="preserve">      Quinquina (25% of exports)</v>
          </cell>
          <cell r="E574">
            <v>0.1</v>
          </cell>
          <cell r="F574">
            <v>0.1</v>
          </cell>
          <cell r="G574">
            <v>0.1</v>
          </cell>
          <cell r="H574">
            <v>0.1</v>
          </cell>
          <cell r="I574">
            <v>0.1</v>
          </cell>
          <cell r="J574">
            <v>0.1</v>
          </cell>
          <cell r="K574">
            <v>0.1</v>
          </cell>
          <cell r="L574">
            <v>0.1</v>
          </cell>
          <cell r="M574">
            <v>0</v>
          </cell>
          <cell r="N574">
            <v>0.1</v>
          </cell>
          <cell r="O574">
            <v>0.1</v>
          </cell>
          <cell r="P574">
            <v>0</v>
          </cell>
          <cell r="Q574">
            <v>0.1</v>
          </cell>
          <cell r="R574">
            <v>0.1</v>
          </cell>
          <cell r="S574">
            <v>0.1</v>
          </cell>
          <cell r="T574">
            <v>0.1</v>
          </cell>
          <cell r="U574">
            <v>0</v>
          </cell>
          <cell r="V574">
            <v>0.05</v>
          </cell>
          <cell r="W574">
            <v>0.1</v>
          </cell>
          <cell r="X574">
            <v>0.1</v>
          </cell>
          <cell r="Y574">
            <v>0.1</v>
          </cell>
          <cell r="Z574">
            <v>0.1</v>
          </cell>
          <cell r="AA574" t="str">
            <v>X</v>
          </cell>
          <cell r="AD574">
            <v>2.5000000000000001E-2</v>
          </cell>
          <cell r="AE574">
            <v>0.05</v>
          </cell>
          <cell r="AF574">
            <v>0.1</v>
          </cell>
        </row>
        <row r="575">
          <cell r="B575" t="str">
            <v>d</v>
          </cell>
          <cell r="C575">
            <v>1.4789043173193939</v>
          </cell>
          <cell r="D575" t="str">
            <v xml:space="preserve">      Manufactured products (25%, declining)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1.6812499999999999</v>
          </cell>
          <cell r="K575">
            <v>1.6812499999999999</v>
          </cell>
          <cell r="L575">
            <v>2.154852</v>
          </cell>
          <cell r="M575">
            <v>2.7199172901996853</v>
          </cell>
          <cell r="N575">
            <v>0.79730786486517746</v>
          </cell>
          <cell r="O575">
            <v>1.5</v>
          </cell>
          <cell r="P575">
            <v>2.3522499999999997</v>
          </cell>
          <cell r="Q575">
            <v>1.4590000000000001</v>
          </cell>
          <cell r="R575">
            <v>0.82012082558982657</v>
          </cell>
          <cell r="S575">
            <v>0.87468586303367568</v>
          </cell>
          <cell r="T575">
            <v>0.10500000000000001</v>
          </cell>
          <cell r="U575">
            <v>0.26370874398886013</v>
          </cell>
          <cell r="V575">
            <v>0.39</v>
          </cell>
          <cell r="W575">
            <v>0.54674695205138524</v>
          </cell>
          <cell r="X575">
            <v>0.56878085421905589</v>
          </cell>
          <cell r="Y575">
            <v>0.59170272264408419</v>
          </cell>
          <cell r="Z575">
            <v>0.61554834236664058</v>
          </cell>
          <cell r="AA575" t="str">
            <v>X</v>
          </cell>
          <cell r="AD575">
            <v>0.32685437199443007</v>
          </cell>
          <cell r="AE575">
            <v>0.39292602854340158</v>
          </cell>
          <cell r="AF575">
            <v>0.52214331309794304</v>
          </cell>
        </row>
        <row r="576">
          <cell r="AA576" t="str">
            <v>X</v>
          </cell>
        </row>
        <row r="577">
          <cell r="D577" t="str">
            <v>TABLE  8 -Derived</v>
          </cell>
          <cell r="AA577" t="str">
            <v>X</v>
          </cell>
        </row>
        <row r="578">
          <cell r="D578" t="str">
            <v>Export Volumes</v>
          </cell>
          <cell r="AA578" t="str">
            <v>X</v>
          </cell>
        </row>
        <row r="579">
          <cell r="E579">
            <v>1984</v>
          </cell>
          <cell r="F579">
            <v>1985</v>
          </cell>
          <cell r="G579">
            <v>1986</v>
          </cell>
          <cell r="H579">
            <v>1987</v>
          </cell>
          <cell r="I579">
            <v>1988</v>
          </cell>
          <cell r="J579">
            <v>1989</v>
          </cell>
          <cell r="K579">
            <v>1990</v>
          </cell>
          <cell r="L579">
            <v>1991</v>
          </cell>
          <cell r="M579">
            <v>1992</v>
          </cell>
          <cell r="N579">
            <v>1993</v>
          </cell>
          <cell r="O579">
            <v>1994</v>
          </cell>
          <cell r="P579">
            <v>1995</v>
          </cell>
          <cell r="Q579">
            <v>1996</v>
          </cell>
          <cell r="R579">
            <v>1997</v>
          </cell>
          <cell r="S579">
            <v>1998</v>
          </cell>
          <cell r="T579">
            <v>1999</v>
          </cell>
          <cell r="U579">
            <v>2000</v>
          </cell>
          <cell r="V579">
            <v>2001</v>
          </cell>
          <cell r="W579">
            <v>2002</v>
          </cell>
          <cell r="X579">
            <v>2003</v>
          </cell>
          <cell r="Y579">
            <v>2004</v>
          </cell>
          <cell r="Z579">
            <v>2005</v>
          </cell>
          <cell r="AA579" t="str">
            <v>X</v>
          </cell>
          <cell r="AF579">
            <v>2001</v>
          </cell>
        </row>
        <row r="580">
          <cell r="AA580" t="str">
            <v>X</v>
          </cell>
        </row>
        <row r="581">
          <cell r="AA581" t="str">
            <v>X</v>
          </cell>
        </row>
        <row r="582">
          <cell r="D582" t="str">
            <v>Exports at 1989 prices (millions of US$)</v>
          </cell>
          <cell r="AA582" t="str">
            <v>X</v>
          </cell>
        </row>
        <row r="583">
          <cell r="B583" t="str">
            <v>f</v>
          </cell>
          <cell r="C583">
            <v>1.119213874199481</v>
          </cell>
          <cell r="D583" t="str">
            <v>Total exports</v>
          </cell>
          <cell r="E583">
            <v>2393.9035069874108</v>
          </cell>
          <cell r="F583">
            <v>2597.0551103308376</v>
          </cell>
          <cell r="G583">
            <v>2392.0094306866877</v>
          </cell>
          <cell r="H583">
            <v>2451.9385166148541</v>
          </cell>
          <cell r="I583">
            <v>2493.7955569141554</v>
          </cell>
          <cell r="J583">
            <v>2417.0148320000008</v>
          </cell>
          <cell r="K583">
            <v>2347.5520531982511</v>
          </cell>
          <cell r="L583">
            <v>1693.4245820180452</v>
          </cell>
          <cell r="M583">
            <v>1137.7343314396105</v>
          </cell>
          <cell r="N583">
            <v>979.36853457372922</v>
          </cell>
          <cell r="O583">
            <v>857.41141259070901</v>
          </cell>
          <cell r="P583">
            <v>1097.8326206656038</v>
          </cell>
          <cell r="Q583">
            <v>1108.9493047152919</v>
          </cell>
          <cell r="R583">
            <v>940.95996189573202</v>
          </cell>
          <cell r="S583">
            <v>1006.542293105773</v>
          </cell>
          <cell r="T583">
            <v>784.41158611899277</v>
          </cell>
          <cell r="U583">
            <v>679.17119844674926</v>
          </cell>
          <cell r="V583">
            <v>760.13782825829082</v>
          </cell>
          <cell r="W583">
            <v>650.29100469556579</v>
          </cell>
          <cell r="X583">
            <v>654.58614313194073</v>
          </cell>
          <cell r="Y583">
            <v>658.92596111397688</v>
          </cell>
          <cell r="Z583">
            <v>664.01898359044321</v>
          </cell>
          <cell r="AA583" t="str">
            <v>X</v>
          </cell>
          <cell r="AF583">
            <v>847.66083391342966</v>
          </cell>
        </row>
        <row r="584">
          <cell r="AA584" t="str">
            <v>X</v>
          </cell>
        </row>
        <row r="585">
          <cell r="B585" t="str">
            <v>f</v>
          </cell>
          <cell r="C585">
            <v>1.0858243850067415</v>
          </cell>
          <cell r="D585" t="str">
            <v xml:space="preserve">   Copper</v>
          </cell>
          <cell r="E585">
            <v>1276.7884889804977</v>
          </cell>
          <cell r="F585">
            <v>1342.0279434850861</v>
          </cell>
          <cell r="G585">
            <v>1330.8688995215311</v>
          </cell>
          <cell r="H585">
            <v>1348.389613199392</v>
          </cell>
          <cell r="I585">
            <v>1235.0234321221787</v>
          </cell>
          <cell r="J585">
            <v>1175.1200000000001</v>
          </cell>
          <cell r="K585">
            <v>1029.9774254946997</v>
          </cell>
          <cell r="L585">
            <v>685.90936406938499</v>
          </cell>
          <cell r="M585">
            <v>433.10097082395197</v>
          </cell>
          <cell r="N585">
            <v>207.73214263334398</v>
          </cell>
          <cell r="O585">
            <v>45.732028469750887</v>
          </cell>
          <cell r="P585">
            <v>92.671369839999983</v>
          </cell>
          <cell r="Q585">
            <v>106.43968764479997</v>
          </cell>
          <cell r="R585">
            <v>99.555528742399972</v>
          </cell>
          <cell r="S585">
            <v>101.15248528519874</v>
          </cell>
          <cell r="T585">
            <v>82.609906828799993</v>
          </cell>
          <cell r="U585">
            <v>76.568051575931236</v>
          </cell>
          <cell r="V585">
            <v>83.139457513599993</v>
          </cell>
          <cell r="W585">
            <v>80.756479431999992</v>
          </cell>
          <cell r="X585">
            <v>80.756479431999978</v>
          </cell>
          <cell r="Y585">
            <v>80.756479431999992</v>
          </cell>
          <cell r="Z585">
            <v>80.756479431999992</v>
          </cell>
          <cell r="AA585" t="str">
            <v>X</v>
          </cell>
          <cell r="AF585">
            <v>89.758841073599996</v>
          </cell>
        </row>
        <row r="586">
          <cell r="B586" t="str">
            <v>f</v>
          </cell>
          <cell r="C586">
            <v>1.0909090909090911</v>
          </cell>
          <cell r="D586" t="str">
            <v xml:space="preserve">      Gécamines</v>
          </cell>
          <cell r="E586">
            <v>1189.5745996511812</v>
          </cell>
          <cell r="F586">
            <v>1241.3475667189953</v>
          </cell>
          <cell r="G586">
            <v>1254.8247208931421</v>
          </cell>
          <cell r="H586">
            <v>1274.2525173273916</v>
          </cell>
          <cell r="I586">
            <v>1160.5103257392</v>
          </cell>
          <cell r="J586">
            <v>1135.72</v>
          </cell>
          <cell r="K586">
            <v>987.34859536829981</v>
          </cell>
          <cell r="L586">
            <v>658.68516336381686</v>
          </cell>
          <cell r="M586">
            <v>405.87677011838394</v>
          </cell>
          <cell r="N586">
            <v>181.254608393344</v>
          </cell>
          <cell r="O586">
            <v>43.78916451515363</v>
          </cell>
          <cell r="P586">
            <v>86.051986279999994</v>
          </cell>
          <cell r="Q586">
            <v>102.99760819359997</v>
          </cell>
          <cell r="R586">
            <v>96.378224633599984</v>
          </cell>
          <cell r="S586">
            <v>98.504731861198735</v>
          </cell>
          <cell r="T586">
            <v>78.373501350399991</v>
          </cell>
          <cell r="U586">
            <v>72.813219159999989</v>
          </cell>
          <cell r="V586">
            <v>79.432602719999991</v>
          </cell>
          <cell r="W586">
            <v>72.018893132799988</v>
          </cell>
          <cell r="X586">
            <v>72.018893132799988</v>
          </cell>
          <cell r="Y586">
            <v>72.018893132799988</v>
          </cell>
          <cell r="Z586">
            <v>72.018893132800002</v>
          </cell>
          <cell r="AA586" t="str">
            <v>X</v>
          </cell>
          <cell r="AF586">
            <v>86.051986279999994</v>
          </cell>
        </row>
        <row r="587">
          <cell r="B587" t="str">
            <v>f</v>
          </cell>
          <cell r="C587">
            <v>1</v>
          </cell>
          <cell r="D587" t="str">
            <v xml:space="preserve">      Sodimiza</v>
          </cell>
          <cell r="E587">
            <v>87.213889329316629</v>
          </cell>
          <cell r="F587">
            <v>100.68037676609103</v>
          </cell>
          <cell r="G587">
            <v>76.044178628389162</v>
          </cell>
          <cell r="H587">
            <v>74.137095871999989</v>
          </cell>
          <cell r="I587">
            <v>74.513106382978719</v>
          </cell>
          <cell r="J587">
            <v>39.4</v>
          </cell>
          <cell r="K587">
            <v>42.62883012639999</v>
          </cell>
          <cell r="L587">
            <v>27.224200705567998</v>
          </cell>
          <cell r="M587">
            <v>27.224200705567995</v>
          </cell>
          <cell r="N587">
            <v>26.47753423999999</v>
          </cell>
          <cell r="O587">
            <v>1.9428639545972601</v>
          </cell>
          <cell r="P587">
            <v>6.6193835599999984</v>
          </cell>
          <cell r="Q587">
            <v>3.4420794511999997</v>
          </cell>
          <cell r="R587">
            <v>3.1773041087999996</v>
          </cell>
          <cell r="S587">
            <v>2.6477534239999994</v>
          </cell>
          <cell r="T587">
            <v>4.2364054784</v>
          </cell>
          <cell r="U587">
            <v>3.7068547935999994</v>
          </cell>
          <cell r="V587">
            <v>3.7068547935999994</v>
          </cell>
          <cell r="W587">
            <v>8.7375862991999984</v>
          </cell>
          <cell r="X587">
            <v>8.7375862991999984</v>
          </cell>
          <cell r="Y587">
            <v>8.7375862991999984</v>
          </cell>
          <cell r="Z587">
            <v>8.7375862991999984</v>
          </cell>
          <cell r="AA587" t="str">
            <v>X</v>
          </cell>
          <cell r="AF587">
            <v>3.7068547935999994</v>
          </cell>
        </row>
        <row r="588">
          <cell r="B588" t="str">
            <v>f</v>
          </cell>
          <cell r="C588">
            <v>1.1611104501651857</v>
          </cell>
          <cell r="D588" t="str">
            <v xml:space="preserve">   Cobalt</v>
          </cell>
          <cell r="E588">
            <v>200.67352941176472</v>
          </cell>
          <cell r="F588">
            <v>148.11617647058827</v>
          </cell>
          <cell r="G588">
            <v>224.56323529411767</v>
          </cell>
          <cell r="H588">
            <v>162.72074999999998</v>
          </cell>
          <cell r="I588">
            <v>243.03794117647061</v>
          </cell>
          <cell r="J588">
            <v>162.44999999999999</v>
          </cell>
          <cell r="K588">
            <v>249.1059264705882</v>
          </cell>
          <cell r="L588">
            <v>188.85608823529412</v>
          </cell>
          <cell r="M588">
            <v>51.888441176470593</v>
          </cell>
          <cell r="N588">
            <v>65.29852941176469</v>
          </cell>
          <cell r="O588">
            <v>47.778891627992159</v>
          </cell>
          <cell r="P588">
            <v>71.669117647058826</v>
          </cell>
          <cell r="Q588">
            <v>96.625897058823526</v>
          </cell>
          <cell r="R588">
            <v>47.827191176470592</v>
          </cell>
          <cell r="S588">
            <v>61.651367647058827</v>
          </cell>
          <cell r="T588">
            <v>36.758294117647061</v>
          </cell>
          <cell r="U588">
            <v>52.802154422745183</v>
          </cell>
          <cell r="V588">
            <v>61.309133291485303</v>
          </cell>
          <cell r="W588">
            <v>56.857500000000002</v>
          </cell>
          <cell r="X588">
            <v>56.857499999999995</v>
          </cell>
          <cell r="Y588">
            <v>56.857499999999995</v>
          </cell>
          <cell r="Z588">
            <v>56.857499999999987</v>
          </cell>
          <cell r="AA588" t="str">
            <v>X</v>
          </cell>
          <cell r="AF588">
            <v>63.675192752504984</v>
          </cell>
        </row>
        <row r="589">
          <cell r="B589" t="str">
            <v>f</v>
          </cell>
          <cell r="C589">
            <v>12.999999999999996</v>
          </cell>
          <cell r="D589" t="str">
            <v xml:space="preserve">   Zinc</v>
          </cell>
          <cell r="E589">
            <v>95.285018619306783</v>
          </cell>
          <cell r="F589">
            <v>106.9309653394443</v>
          </cell>
          <cell r="G589">
            <v>108.74591807505014</v>
          </cell>
          <cell r="H589">
            <v>78.111028358636489</v>
          </cell>
          <cell r="I589">
            <v>94.059925522772843</v>
          </cell>
          <cell r="J589">
            <v>84.48</v>
          </cell>
          <cell r="K589">
            <v>56.637112575193356</v>
          </cell>
          <cell r="L589">
            <v>43.7630478372959</v>
          </cell>
          <cell r="M589">
            <v>27.802050988255516</v>
          </cell>
          <cell r="N589">
            <v>6.3523345746204534</v>
          </cell>
          <cell r="O589">
            <v>0.90747636780292162</v>
          </cell>
          <cell r="P589">
            <v>6.8060727585219114</v>
          </cell>
          <cell r="Q589">
            <v>4.8398739616155835</v>
          </cell>
          <cell r="R589">
            <v>2.5106846175880833</v>
          </cell>
          <cell r="S589">
            <v>1.7347923231165852</v>
          </cell>
          <cell r="T589">
            <v>1.5124606130048697E-6</v>
          </cell>
          <cell r="U589">
            <v>0.30249212260097397</v>
          </cell>
          <cell r="V589">
            <v>3.9323975938126603</v>
          </cell>
          <cell r="W589">
            <v>0.30249212260097397</v>
          </cell>
          <cell r="X589">
            <v>0.30249212260097397</v>
          </cell>
          <cell r="Y589">
            <v>0.30249212260097391</v>
          </cell>
          <cell r="Z589">
            <v>0.30249212260097391</v>
          </cell>
          <cell r="AA589" t="str">
            <v>X</v>
          </cell>
          <cell r="AF589">
            <v>7.5623030650243477</v>
          </cell>
        </row>
        <row r="590">
          <cell r="B590" t="str">
            <v>f</v>
          </cell>
          <cell r="C590">
            <v>0.99999999999999967</v>
          </cell>
          <cell r="D590" t="str">
            <v xml:space="preserve">   Silver</v>
          </cell>
          <cell r="E590">
            <v>4.3450192500000009</v>
          </cell>
          <cell r="F590">
            <v>4.6187212500000001</v>
          </cell>
          <cell r="G590">
            <v>7.6807623749999987</v>
          </cell>
          <cell r="H590">
            <v>5.3101609275000001</v>
          </cell>
          <cell r="I590">
            <v>5.8161674999999997</v>
          </cell>
          <cell r="J590">
            <v>7.04919501</v>
          </cell>
          <cell r="K590">
            <v>5.8161674999999988</v>
          </cell>
          <cell r="L590">
            <v>5.1066840181500002</v>
          </cell>
          <cell r="M590">
            <v>0.52445066602500001</v>
          </cell>
          <cell r="N590">
            <v>0.2342068014</v>
          </cell>
          <cell r="O590">
            <v>0.51020612499999995</v>
          </cell>
          <cell r="P590">
            <v>0.32724495375000001</v>
          </cell>
          <cell r="Q590">
            <v>0.66543798749999994</v>
          </cell>
          <cell r="R590">
            <v>0.62267204999999981</v>
          </cell>
          <cell r="S590">
            <v>0.68425499999999995</v>
          </cell>
          <cell r="T590">
            <v>0</v>
          </cell>
          <cell r="U590">
            <v>1.7106375000000002E-9</v>
          </cell>
          <cell r="V590">
            <v>1.7106374999999996E-9</v>
          </cell>
          <cell r="W590">
            <v>1.7106375000000002E-9</v>
          </cell>
          <cell r="X590">
            <v>1.7106374999999998E-9</v>
          </cell>
          <cell r="Y590">
            <v>1.7106374999999998E-9</v>
          </cell>
          <cell r="Z590">
            <v>1.7106374999999996E-9</v>
          </cell>
          <cell r="AA590" t="str">
            <v>X</v>
          </cell>
          <cell r="AF590">
            <v>1.7106374999999996E-9</v>
          </cell>
        </row>
        <row r="591">
          <cell r="B591" t="str">
            <v>f</v>
          </cell>
          <cell r="C591" t="e">
            <v>#DIV/0!</v>
          </cell>
          <cell r="D591" t="str">
            <v xml:space="preserve">   Gold</v>
          </cell>
          <cell r="E591">
            <v>107.35999999999999</v>
          </cell>
          <cell r="F591">
            <v>52.8</v>
          </cell>
          <cell r="G591">
            <v>47.519999999999989</v>
          </cell>
          <cell r="H591">
            <v>66.879999999999981</v>
          </cell>
          <cell r="I591">
            <v>61.59999999999998</v>
          </cell>
          <cell r="J591">
            <v>33.440000000000005</v>
          </cell>
          <cell r="K591">
            <v>52.531479490902178</v>
          </cell>
          <cell r="L591">
            <v>40.262750590417639</v>
          </cell>
          <cell r="M591">
            <v>21.833864705741195</v>
          </cell>
          <cell r="N591">
            <v>15.966281482798138</v>
          </cell>
          <cell r="O591">
            <v>5.5129410391863383</v>
          </cell>
          <cell r="P591">
            <v>25.892569856522535</v>
          </cell>
          <cell r="Q591">
            <v>31.216633776724652</v>
          </cell>
          <cell r="R591">
            <v>7.2774974448805958</v>
          </cell>
          <cell r="S591">
            <v>1.101200271264827</v>
          </cell>
          <cell r="T591">
            <v>0.33030698163157701</v>
          </cell>
          <cell r="U591">
            <v>0</v>
          </cell>
          <cell r="V591">
            <v>0</v>
          </cell>
          <cell r="W591">
            <v>0.92631578947368387</v>
          </cell>
          <cell r="X591">
            <v>0.92631578947368387</v>
          </cell>
          <cell r="Y591">
            <v>0.92631578947368387</v>
          </cell>
          <cell r="Z591">
            <v>0.92631578947368387</v>
          </cell>
          <cell r="AA591" t="str">
            <v>X</v>
          </cell>
          <cell r="AF591">
            <v>0</v>
          </cell>
        </row>
        <row r="592">
          <cell r="B592" t="str">
            <v>f</v>
          </cell>
          <cell r="C592">
            <v>1.1754386839239355</v>
          </cell>
          <cell r="D592" t="str">
            <v xml:space="preserve">   Diamonds</v>
          </cell>
          <cell r="E592">
            <v>408.82172454114857</v>
          </cell>
          <cell r="F592">
            <v>660.9131715227162</v>
          </cell>
          <cell r="G592">
            <v>309.82148809155376</v>
          </cell>
          <cell r="H592">
            <v>473.34549713542731</v>
          </cell>
          <cell r="I592">
            <v>604.46253610402403</v>
          </cell>
          <cell r="J592">
            <v>595.83624629975611</v>
          </cell>
          <cell r="K592">
            <v>613.66498396876148</v>
          </cell>
          <cell r="L592">
            <v>402.03283560563233</v>
          </cell>
          <cell r="M592">
            <v>282.53182079131295</v>
          </cell>
          <cell r="N592">
            <v>404.99616160515052</v>
          </cell>
          <cell r="O592">
            <v>426.62623033128381</v>
          </cell>
          <cell r="P592">
            <v>484.00987388340383</v>
          </cell>
          <cell r="Q592">
            <v>490.82053767384832</v>
          </cell>
          <cell r="R592">
            <v>507.5807998367593</v>
          </cell>
          <cell r="S592">
            <v>594.44136823513918</v>
          </cell>
          <cell r="T592">
            <v>447.34413582967528</v>
          </cell>
          <cell r="U592">
            <v>384.30237535143641</v>
          </cell>
          <cell r="V592">
            <v>451.72387831193464</v>
          </cell>
          <cell r="W592">
            <v>227.39002275552457</v>
          </cell>
          <cell r="X592">
            <v>227.39002275552457</v>
          </cell>
          <cell r="Y592">
            <v>227.39002275552454</v>
          </cell>
          <cell r="Z592">
            <v>227.39002275552457</v>
          </cell>
          <cell r="AA592" t="str">
            <v>X</v>
          </cell>
          <cell r="AF592">
            <v>526.53011126263834</v>
          </cell>
        </row>
        <row r="593">
          <cell r="B593" t="str">
            <v>f</v>
          </cell>
          <cell r="C593">
            <v>0.99999999999999978</v>
          </cell>
          <cell r="D593" t="str">
            <v xml:space="preserve">   Crude oil</v>
          </cell>
          <cell r="E593">
            <v>196.88863862340457</v>
          </cell>
          <cell r="F593">
            <v>195.26145979180617</v>
          </cell>
          <cell r="G593">
            <v>190.379923297011</v>
          </cell>
          <cell r="H593">
            <v>187.67880643655772</v>
          </cell>
          <cell r="I593">
            <v>172.92133582841257</v>
          </cell>
          <cell r="J593">
            <v>160.37799999999999</v>
          </cell>
          <cell r="K593">
            <v>173.94154441224813</v>
          </cell>
          <cell r="L593">
            <v>154.27275993668962</v>
          </cell>
          <cell r="M593">
            <v>145.21414147866315</v>
          </cell>
          <cell r="N593">
            <v>135.21244271341897</v>
          </cell>
          <cell r="O593">
            <v>138.80543711936039</v>
          </cell>
          <cell r="P593">
            <v>164.34506199143686</v>
          </cell>
          <cell r="Q593">
            <v>174.22203749923909</v>
          </cell>
          <cell r="R593">
            <v>165.09356425397215</v>
          </cell>
          <cell r="S593">
            <v>153.60568170288752</v>
          </cell>
          <cell r="T593">
            <v>141.56455834905947</v>
          </cell>
          <cell r="U593">
            <v>135.05584302266595</v>
          </cell>
          <cell r="V593">
            <v>135.05584302266593</v>
          </cell>
          <cell r="W593">
            <v>135.05584302266593</v>
          </cell>
          <cell r="X593">
            <v>135.05584302266595</v>
          </cell>
          <cell r="Y593">
            <v>135.05584302266595</v>
          </cell>
          <cell r="Z593">
            <v>135.05584302266593</v>
          </cell>
          <cell r="AA593" t="str">
            <v>X</v>
          </cell>
          <cell r="AF593">
            <v>135.05584302266595</v>
          </cell>
        </row>
        <row r="594">
          <cell r="B594" t="str">
            <v>f</v>
          </cell>
          <cell r="C594">
            <v>0.52</v>
          </cell>
          <cell r="D594" t="str">
            <v xml:space="preserve">   Coffee</v>
          </cell>
          <cell r="E594">
            <v>87.22293535915054</v>
          </cell>
          <cell r="F594">
            <v>73.916096880115987</v>
          </cell>
          <cell r="G594">
            <v>156.70876452983219</v>
          </cell>
          <cell r="H594">
            <v>117.49244104457301</v>
          </cell>
          <cell r="I594">
            <v>64.84118318169709</v>
          </cell>
          <cell r="J594">
            <v>136.66999999999999</v>
          </cell>
          <cell r="K594">
            <v>109.86104925574875</v>
          </cell>
          <cell r="L594">
            <v>102.67948611822388</v>
          </cell>
          <cell r="M594">
            <v>118.46045318311185</v>
          </cell>
          <cell r="N594">
            <v>115.14286601798294</v>
          </cell>
          <cell r="O594">
            <v>137.1694693274454</v>
          </cell>
          <cell r="P594">
            <v>176.0716303006389</v>
          </cell>
          <cell r="Q594">
            <v>130.26654521336886</v>
          </cell>
          <cell r="R594">
            <v>44.973596500801754</v>
          </cell>
          <cell r="S594">
            <v>35.978877200641406</v>
          </cell>
          <cell r="T594">
            <v>57.824444128908119</v>
          </cell>
          <cell r="U594">
            <v>13.073719913023767</v>
          </cell>
          <cell r="V594">
            <v>6.7983343547723587</v>
          </cell>
          <cell r="W594">
            <v>11.850019729164744</v>
          </cell>
          <cell r="X594">
            <v>11.504873523460915</v>
          </cell>
          <cell r="Y594">
            <v>11.504873523460915</v>
          </cell>
          <cell r="Z594">
            <v>11.504873523460917</v>
          </cell>
          <cell r="AA594" t="str">
            <v>X</v>
          </cell>
          <cell r="AF594">
            <v>6.7983343547723587</v>
          </cell>
        </row>
        <row r="595">
          <cell r="B595" t="str">
            <v>f</v>
          </cell>
          <cell r="C595">
            <v>1.0000000000000002</v>
          </cell>
          <cell r="D595" t="str">
            <v xml:space="preserve">   Rubber</v>
          </cell>
          <cell r="E595">
            <v>16.390524045888004</v>
          </cell>
          <cell r="F595">
            <v>12.34902496608</v>
          </cell>
          <cell r="G595">
            <v>15.604677002591998</v>
          </cell>
          <cell r="H595">
            <v>11.899969512767997</v>
          </cell>
          <cell r="I595">
            <v>11.928035478599996</v>
          </cell>
          <cell r="J595">
            <v>10.998490690244161</v>
          </cell>
          <cell r="K595">
            <v>7.8326497443945593</v>
          </cell>
          <cell r="L595">
            <v>6.1879841466393595</v>
          </cell>
          <cell r="M595">
            <v>7.9830833212540773</v>
          </cell>
          <cell r="N595">
            <v>5.763626743259521</v>
          </cell>
          <cell r="O595">
            <v>3.9292352164799995</v>
          </cell>
          <cell r="P595">
            <v>4.1515176658694397</v>
          </cell>
          <cell r="Q595">
            <v>4.2760631958455235</v>
          </cell>
          <cell r="R595">
            <v>4.4905545331199992</v>
          </cell>
          <cell r="S595">
            <v>3.3679158998399998</v>
          </cell>
          <cell r="T595">
            <v>3.3679158998399994</v>
          </cell>
          <cell r="U595">
            <v>1.1226386332799998E-7</v>
          </cell>
          <cell r="V595">
            <v>1.1226386332800001E-7</v>
          </cell>
          <cell r="W595">
            <v>1.1226386332799999E-7</v>
          </cell>
          <cell r="X595">
            <v>1.1226386332799998E-7</v>
          </cell>
          <cell r="Y595">
            <v>1.1226386332799999E-7</v>
          </cell>
          <cell r="Z595">
            <v>1.1226386332799997E-7</v>
          </cell>
          <cell r="AA595" t="str">
            <v>X</v>
          </cell>
          <cell r="AF595">
            <v>1.1226386332800001E-7</v>
          </cell>
        </row>
        <row r="596">
          <cell r="B596" t="str">
            <v>f</v>
          </cell>
          <cell r="C596">
            <v>1.0621836483791309</v>
          </cell>
          <cell r="D596" t="str">
            <v xml:space="preserve">   Other</v>
          </cell>
          <cell r="E596">
            <v>0.12762815625000001</v>
          </cell>
          <cell r="F596">
            <v>0.12155062500000001</v>
          </cell>
          <cell r="G596">
            <v>0.11576250000000002</v>
          </cell>
          <cell r="H596">
            <v>0.11025000000000001</v>
          </cell>
          <cell r="I596">
            <v>0.10500000000000001</v>
          </cell>
          <cell r="J596">
            <v>50.592900000000007</v>
          </cell>
          <cell r="K596">
            <v>48.183714285714288</v>
          </cell>
          <cell r="L596">
            <v>64.353581460317457</v>
          </cell>
          <cell r="M596">
            <v>48.395054304824214</v>
          </cell>
          <cell r="N596">
            <v>22.669942589990114</v>
          </cell>
          <cell r="O596">
            <v>50.439496966407042</v>
          </cell>
          <cell r="P596">
            <v>71.888161768401517</v>
          </cell>
          <cell r="Q596">
            <v>69.576590703526293</v>
          </cell>
          <cell r="R596">
            <v>61.02787273973955</v>
          </cell>
          <cell r="S596">
            <v>52.824349540625882</v>
          </cell>
          <cell r="T596">
            <v>14.612022470970663</v>
          </cell>
          <cell r="U596">
            <v>17.114539546702531</v>
          </cell>
          <cell r="V596">
            <v>18.178784056045412</v>
          </cell>
          <cell r="W596">
            <v>137.15233173016148</v>
          </cell>
          <cell r="X596">
            <v>141.79261637224019</v>
          </cell>
          <cell r="Y596">
            <v>146.13243435427637</v>
          </cell>
          <cell r="Z596">
            <v>151.22545683074264</v>
          </cell>
          <cell r="AA596" t="str">
            <v>X</v>
          </cell>
          <cell r="AF596">
            <v>18.280208268249179</v>
          </cell>
        </row>
        <row r="597">
          <cell r="AA597" t="str">
            <v>X</v>
          </cell>
        </row>
        <row r="598">
          <cell r="B598" t="str">
            <v>f</v>
          </cell>
          <cell r="C598">
            <v>0.94814048556603392</v>
          </cell>
          <cell r="D598" t="str">
            <v>Z+Ag+G+C+R+etc</v>
          </cell>
          <cell r="E598">
            <v>310.73112543059534</v>
          </cell>
          <cell r="F598">
            <v>250.73635906064027</v>
          </cell>
          <cell r="G598">
            <v>336.37588448247431</v>
          </cell>
          <cell r="H598">
            <v>279.80384984347751</v>
          </cell>
          <cell r="I598">
            <v>238.35031168306992</v>
          </cell>
          <cell r="J598">
            <v>323.23058570024415</v>
          </cell>
          <cell r="K598">
            <v>280.86217285195312</v>
          </cell>
          <cell r="L598">
            <v>262.3535341710442</v>
          </cell>
          <cell r="M598">
            <v>224.99895716921185</v>
          </cell>
          <cell r="N598">
            <v>166.12925821005118</v>
          </cell>
          <cell r="O598">
            <v>198.4688250423217</v>
          </cell>
          <cell r="P598">
            <v>285.13719730370428</v>
          </cell>
          <cell r="Q598">
            <v>240.84114483858093</v>
          </cell>
          <cell r="R598">
            <v>120.90287788612997</v>
          </cell>
          <cell r="S598">
            <v>95.691390235488697</v>
          </cell>
          <cell r="T598">
            <v>76.134690993810977</v>
          </cell>
          <cell r="U598">
            <v>30.490751696301771</v>
          </cell>
          <cell r="V598">
            <v>28.909516118604934</v>
          </cell>
          <cell r="W598">
            <v>150.23115948537537</v>
          </cell>
          <cell r="X598">
            <v>154.52629792175026</v>
          </cell>
          <cell r="Y598">
            <v>158.86611590378644</v>
          </cell>
          <cell r="Z598">
            <v>163.95913838025271</v>
          </cell>
          <cell r="AA598" t="str">
            <v>X</v>
          </cell>
          <cell r="AF598">
            <v>32.640845802020387</v>
          </cell>
        </row>
        <row r="599">
          <cell r="AA599" t="str">
            <v>X</v>
          </cell>
        </row>
        <row r="600">
          <cell r="B600" t="str">
            <v>f</v>
          </cell>
          <cell r="C600" t="e">
            <v>#DIV/0!</v>
          </cell>
          <cell r="D600" t="str">
            <v>Export volume index (1989=100):</v>
          </cell>
          <cell r="AA600" t="str">
            <v>X</v>
          </cell>
        </row>
        <row r="601">
          <cell r="B601" t="str">
            <v>f</v>
          </cell>
          <cell r="C601">
            <v>1.119213874199481</v>
          </cell>
          <cell r="D601" t="str">
            <v>Total exports</v>
          </cell>
          <cell r="E601">
            <v>99.043807067022996</v>
          </cell>
          <cell r="F601">
            <v>107.44886940482112</v>
          </cell>
          <cell r="G601">
            <v>98.96544278577629</v>
          </cell>
          <cell r="H601">
            <v>101.44490981819732</v>
          </cell>
          <cell r="I601">
            <v>103.176675786082</v>
          </cell>
          <cell r="J601">
            <v>100</v>
          </cell>
          <cell r="K601">
            <v>97.126092157892487</v>
          </cell>
          <cell r="L601">
            <v>70.062647510391642</v>
          </cell>
          <cell r="M601">
            <v>47.071880419458267</v>
          </cell>
          <cell r="N601">
            <v>40.519756916979027</v>
          </cell>
          <cell r="O601">
            <v>35.473982254433622</v>
          </cell>
          <cell r="P601">
            <v>45.421012983903921</v>
          </cell>
          <cell r="Q601">
            <v>45.880947441173653</v>
          </cell>
          <cell r="R601">
            <v>38.930665606098842</v>
          </cell>
          <cell r="S601">
            <v>41.644026332800458</v>
          </cell>
          <cell r="T601">
            <v>32.453734901987247</v>
          </cell>
          <cell r="U601">
            <v>28.099587534792132</v>
          </cell>
          <cell r="V601">
            <v>31.449448228222149</v>
          </cell>
          <cell r="W601">
            <v>26.904717177820181</v>
          </cell>
          <cell r="X601">
            <v>27.082421442581389</v>
          </cell>
          <cell r="Y601">
            <v>27.261974249811999</v>
          </cell>
          <cell r="Z601">
            <v>27.472689650025409</v>
          </cell>
          <cell r="AA601" t="str">
            <v>X</v>
          </cell>
          <cell r="AF601">
            <v>35.070568152534591</v>
          </cell>
        </row>
        <row r="602">
          <cell r="AA602" t="str">
            <v>X</v>
          </cell>
        </row>
        <row r="603">
          <cell r="B603" t="str">
            <v>f</v>
          </cell>
          <cell r="C603">
            <v>1.0858243850067413</v>
          </cell>
          <cell r="D603" t="str">
            <v xml:space="preserve">   Copper</v>
          </cell>
          <cell r="E603">
            <v>108.65175377667792</v>
          </cell>
          <cell r="F603">
            <v>114.20348079218174</v>
          </cell>
          <cell r="G603">
            <v>113.25387190427624</v>
          </cell>
          <cell r="H603">
            <v>114.74484420309346</v>
          </cell>
          <cell r="I603">
            <v>105.09764382549686</v>
          </cell>
          <cell r="J603">
            <v>100</v>
          </cell>
          <cell r="K603">
            <v>87.64870187680404</v>
          </cell>
          <cell r="L603">
            <v>58.369303906782712</v>
          </cell>
          <cell r="M603">
            <v>36.855893085297836</v>
          </cell>
          <cell r="N603">
            <v>17.677525923594523</v>
          </cell>
          <cell r="O603">
            <v>3.8916900801408265</v>
          </cell>
          <cell r="P603">
            <v>7.8861197018176847</v>
          </cell>
          <cell r="Q603">
            <v>9.0577717718020256</v>
          </cell>
          <cell r="R603">
            <v>8.4719457368098539</v>
          </cell>
          <cell r="S603">
            <v>8.607843053066814</v>
          </cell>
          <cell r="T603">
            <v>7.0299124199060508</v>
          </cell>
          <cell r="U603">
            <v>6.5157644815790077</v>
          </cell>
          <cell r="V603">
            <v>7.0749759610592946</v>
          </cell>
          <cell r="W603">
            <v>6.8721900258696973</v>
          </cell>
          <cell r="X603">
            <v>6.8721900258696955</v>
          </cell>
          <cell r="Y603">
            <v>6.8721900258696973</v>
          </cell>
          <cell r="Z603">
            <v>6.8721900258696973</v>
          </cell>
          <cell r="AA603" t="str">
            <v>X</v>
          </cell>
          <cell r="AF603">
            <v>7.6382702254748445</v>
          </cell>
        </row>
        <row r="604">
          <cell r="B604" t="str">
            <v>f</v>
          </cell>
          <cell r="C604">
            <v>1.0909090909090911</v>
          </cell>
          <cell r="D604" t="str">
            <v xml:space="preserve">      Gécamines</v>
          </cell>
          <cell r="E604">
            <v>104.74189057612627</v>
          </cell>
          <cell r="F604">
            <v>109.30049367088677</v>
          </cell>
          <cell r="G604">
            <v>110.48715536339432</v>
          </cell>
          <cell r="H604">
            <v>112.19777034193213</v>
          </cell>
          <cell r="I604">
            <v>102.18278499447045</v>
          </cell>
          <cell r="J604">
            <v>100</v>
          </cell>
          <cell r="K604">
            <v>86.935916895740135</v>
          </cell>
          <cell r="L604">
            <v>57.997143958353888</v>
          </cell>
          <cell r="M604">
            <v>35.737397432323455</v>
          </cell>
          <cell r="N604">
            <v>15.959444968244284</v>
          </cell>
          <cell r="O604">
            <v>3.8556303063390294</v>
          </cell>
          <cell r="P604">
            <v>7.5768663297291585</v>
          </cell>
          <cell r="Q604">
            <v>9.0689261608142822</v>
          </cell>
          <cell r="R604">
            <v>8.4860902892966568</v>
          </cell>
          <cell r="S604">
            <v>8.673328977318242</v>
          </cell>
          <cell r="T604">
            <v>6.9007767187687099</v>
          </cell>
          <cell r="U604">
            <v>6.4111945866939024</v>
          </cell>
          <cell r="V604">
            <v>6.9940304582115305</v>
          </cell>
          <cell r="W604">
            <v>6.3412542821117865</v>
          </cell>
          <cell r="X604">
            <v>6.3412542821117865</v>
          </cell>
          <cell r="Y604">
            <v>6.3412542821117865</v>
          </cell>
          <cell r="Z604">
            <v>6.3412542821117883</v>
          </cell>
          <cell r="AA604" t="str">
            <v>X</v>
          </cell>
          <cell r="AF604">
            <v>7.5768663297291585</v>
          </cell>
        </row>
        <row r="605">
          <cell r="B605" t="str">
            <v>f</v>
          </cell>
          <cell r="C605">
            <v>1</v>
          </cell>
          <cell r="D605" t="str">
            <v xml:space="preserve">      Sodimiza</v>
          </cell>
          <cell r="E605">
            <v>221.35504905917927</v>
          </cell>
          <cell r="F605">
            <v>255.53395118297217</v>
          </cell>
          <cell r="G605">
            <v>193.00552951367808</v>
          </cell>
          <cell r="H605">
            <v>188.16521794923855</v>
          </cell>
          <cell r="I605">
            <v>189.11955934766175</v>
          </cell>
          <cell r="J605">
            <v>100</v>
          </cell>
          <cell r="K605">
            <v>108.19500032081216</v>
          </cell>
          <cell r="L605">
            <v>69.096956105502542</v>
          </cell>
          <cell r="M605">
            <v>69.096956105502528</v>
          </cell>
          <cell r="N605">
            <v>67.201863553299475</v>
          </cell>
          <cell r="O605">
            <v>4.9311267883179193</v>
          </cell>
          <cell r="P605">
            <v>16.800465888324872</v>
          </cell>
          <cell r="Q605">
            <v>8.7362422619289344</v>
          </cell>
          <cell r="R605">
            <v>8.0642236263959379</v>
          </cell>
          <cell r="S605">
            <v>6.7201863553299477</v>
          </cell>
          <cell r="T605">
            <v>10.75229816852792</v>
          </cell>
          <cell r="U605">
            <v>9.4082608974619273</v>
          </cell>
          <cell r="V605">
            <v>9.4082608974619273</v>
          </cell>
          <cell r="W605">
            <v>22.17661497258883</v>
          </cell>
          <cell r="X605">
            <v>22.17661497258883</v>
          </cell>
          <cell r="Y605">
            <v>22.17661497258883</v>
          </cell>
          <cell r="Z605">
            <v>22.17661497258883</v>
          </cell>
          <cell r="AA605" t="str">
            <v>X</v>
          </cell>
          <cell r="AF605">
            <v>9.4082608974619273</v>
          </cell>
        </row>
        <row r="606">
          <cell r="B606" t="str">
            <v>f</v>
          </cell>
          <cell r="C606">
            <v>1.1611104501651854</v>
          </cell>
          <cell r="D606" t="str">
            <v xml:space="preserve">   Cobalt</v>
          </cell>
          <cell r="E606">
            <v>123.5294117647059</v>
          </cell>
          <cell r="F606">
            <v>91.176470588235318</v>
          </cell>
          <cell r="G606">
            <v>138.23529411764707</v>
          </cell>
          <cell r="H606">
            <v>100.16666666666667</v>
          </cell>
          <cell r="I606">
            <v>149.60784313725492</v>
          </cell>
          <cell r="J606">
            <v>100</v>
          </cell>
          <cell r="K606">
            <v>153.34313725490196</v>
          </cell>
          <cell r="L606">
            <v>116.25490196078432</v>
          </cell>
          <cell r="M606">
            <v>31.941176470588243</v>
          </cell>
          <cell r="N606">
            <v>40.196078431372541</v>
          </cell>
          <cell r="O606">
            <v>29.411444523233097</v>
          </cell>
          <cell r="P606">
            <v>44.117647058823536</v>
          </cell>
          <cell r="Q606">
            <v>59.480392156862742</v>
          </cell>
          <cell r="R606">
            <v>29.441176470588236</v>
          </cell>
          <cell r="S606">
            <v>37.950980392156865</v>
          </cell>
          <cell r="T606">
            <v>22.627450980392158</v>
          </cell>
          <cell r="U606">
            <v>32.503634609261425</v>
          </cell>
          <cell r="V606">
            <v>37.740309813164238</v>
          </cell>
          <cell r="W606">
            <v>35</v>
          </cell>
          <cell r="X606">
            <v>35</v>
          </cell>
          <cell r="Y606">
            <v>35</v>
          </cell>
          <cell r="Z606">
            <v>35</v>
          </cell>
          <cell r="AA606" t="str">
            <v>X</v>
          </cell>
          <cell r="AF606">
            <v>39.196794553711904</v>
          </cell>
        </row>
        <row r="607">
          <cell r="B607" t="str">
            <v>f</v>
          </cell>
          <cell r="C607">
            <v>12.999999999999995</v>
          </cell>
          <cell r="D607" t="str">
            <v xml:space="preserve">   Zinc</v>
          </cell>
          <cell r="E607">
            <v>112.79003150959608</v>
          </cell>
          <cell r="F607">
            <v>126.57547980521342</v>
          </cell>
          <cell r="G607">
            <v>128.72386135777714</v>
          </cell>
          <cell r="H607">
            <v>92.460971068461745</v>
          </cell>
          <cell r="I607">
            <v>111.33987396161558</v>
          </cell>
          <cell r="J607">
            <v>100</v>
          </cell>
          <cell r="K607">
            <v>67.042036665711834</v>
          </cell>
          <cell r="L607">
            <v>51.802850186193062</v>
          </cell>
          <cell r="M607">
            <v>32.909624749355487</v>
          </cell>
          <cell r="N607">
            <v>7.5193354339730734</v>
          </cell>
          <cell r="O607">
            <v>1.0741907762818674</v>
          </cell>
          <cell r="P607">
            <v>8.0564308221140042</v>
          </cell>
          <cell r="Q607">
            <v>5.729017473503295</v>
          </cell>
          <cell r="R607">
            <v>2.9719278143798333</v>
          </cell>
          <cell r="S607">
            <v>2.0534947006588364</v>
          </cell>
          <cell r="T607">
            <v>1.7903179604697793E-6</v>
          </cell>
          <cell r="U607">
            <v>0.35806359209395594</v>
          </cell>
          <cell r="V607">
            <v>4.6548266972214254</v>
          </cell>
          <cell r="W607">
            <v>0.35806359209395594</v>
          </cell>
          <cell r="X607">
            <v>0.35806359209395594</v>
          </cell>
          <cell r="Y607">
            <v>0.35806359209395583</v>
          </cell>
          <cell r="Z607">
            <v>0.35806359209395583</v>
          </cell>
          <cell r="AA607" t="str">
            <v>X</v>
          </cell>
          <cell r="AF607">
            <v>8.9515898023488969</v>
          </cell>
        </row>
        <row r="608">
          <cell r="B608" t="str">
            <v>f</v>
          </cell>
          <cell r="C608">
            <v>0.99999999999999978</v>
          </cell>
          <cell r="D608" t="str">
            <v xml:space="preserve">   Silver</v>
          </cell>
          <cell r="E608">
            <v>61.638516792855768</v>
          </cell>
          <cell r="F608">
            <v>65.521258008153751</v>
          </cell>
          <cell r="G608">
            <v>108.95942535430011</v>
          </cell>
          <cell r="H608">
            <v>75.330033003300329</v>
          </cell>
          <cell r="I608">
            <v>82.508250825082513</v>
          </cell>
          <cell r="J608">
            <v>100</v>
          </cell>
          <cell r="K608">
            <v>82.508250825082499</v>
          </cell>
          <cell r="L608">
            <v>72.443506115317419</v>
          </cell>
          <cell r="M608">
            <v>7.4398660454280723</v>
          </cell>
          <cell r="N608">
            <v>3.3224616579304986</v>
          </cell>
          <cell r="O608">
            <v>7.2377927447917205</v>
          </cell>
          <cell r="P608">
            <v>4.6423024655406726</v>
          </cell>
          <cell r="Q608">
            <v>9.4399145796932622</v>
          </cell>
          <cell r="R608">
            <v>8.8332362648029488</v>
          </cell>
          <cell r="S608">
            <v>9.7068530382450007</v>
          </cell>
          <cell r="T608">
            <v>0</v>
          </cell>
          <cell r="U608">
            <v>2.4267132595612506E-8</v>
          </cell>
          <cell r="V608">
            <v>2.4267132595612499E-8</v>
          </cell>
          <cell r="W608">
            <v>2.4267132595612506E-8</v>
          </cell>
          <cell r="X608">
            <v>2.4267132595612502E-8</v>
          </cell>
          <cell r="Y608">
            <v>2.4267132595612502E-8</v>
          </cell>
          <cell r="Z608">
            <v>2.4267132595612499E-8</v>
          </cell>
          <cell r="AA608" t="str">
            <v>X</v>
          </cell>
          <cell r="AF608">
            <v>2.4267132595612499E-8</v>
          </cell>
        </row>
        <row r="609">
          <cell r="B609" t="str">
            <v>f</v>
          </cell>
          <cell r="C609" t="e">
            <v>#DIV/0!</v>
          </cell>
          <cell r="D609" t="str">
            <v xml:space="preserve">   Gold</v>
          </cell>
          <cell r="E609">
            <v>321.05263157894728</v>
          </cell>
          <cell r="F609">
            <v>157.89473684210523</v>
          </cell>
          <cell r="G609">
            <v>142.10526315789468</v>
          </cell>
          <cell r="H609">
            <v>199.99999999999991</v>
          </cell>
          <cell r="I609">
            <v>184.21052631578939</v>
          </cell>
          <cell r="J609">
            <v>100</v>
          </cell>
          <cell r="K609">
            <v>157.09174488906152</v>
          </cell>
          <cell r="L609">
            <v>120.40296229191877</v>
          </cell>
          <cell r="M609">
            <v>65.292657612862413</v>
          </cell>
          <cell r="N609">
            <v>47.746057065783901</v>
          </cell>
          <cell r="O609">
            <v>16.486067700916081</v>
          </cell>
          <cell r="P609">
            <v>77.4299337814669</v>
          </cell>
          <cell r="Q609">
            <v>93.351177561975618</v>
          </cell>
          <cell r="R609">
            <v>21.76285121076733</v>
          </cell>
          <cell r="S609">
            <v>3.2930630121555824</v>
          </cell>
          <cell r="T609">
            <v>0.98776011253462015</v>
          </cell>
          <cell r="U609">
            <v>0</v>
          </cell>
          <cell r="V609">
            <v>0</v>
          </cell>
          <cell r="W609">
            <v>2.7700831024930732</v>
          </cell>
          <cell r="X609">
            <v>2.7700831024930732</v>
          </cell>
          <cell r="Y609">
            <v>2.7700831024930732</v>
          </cell>
          <cell r="Z609">
            <v>2.7700831024930732</v>
          </cell>
          <cell r="AA609" t="str">
            <v>X</v>
          </cell>
          <cell r="AF609">
            <v>0</v>
          </cell>
        </row>
        <row r="610">
          <cell r="B610" t="str">
            <v>f</v>
          </cell>
          <cell r="C610">
            <v>1.1754386839239355</v>
          </cell>
          <cell r="D610" t="str">
            <v xml:space="preserve">   Diamonds</v>
          </cell>
          <cell r="E610">
            <v>68.613100844401572</v>
          </cell>
          <cell r="F610">
            <v>110.92194803976743</v>
          </cell>
          <cell r="G610">
            <v>51.997757775831467</v>
          </cell>
          <cell r="H610">
            <v>79.442212533222488</v>
          </cell>
          <cell r="I610">
            <v>101.44776184024363</v>
          </cell>
          <cell r="J610">
            <v>100</v>
          </cell>
          <cell r="K610">
            <v>102.9922210640465</v>
          </cell>
          <cell r="L610">
            <v>67.473712467531854</v>
          </cell>
          <cell r="M610">
            <v>47.417696144852442</v>
          </cell>
          <cell r="N610">
            <v>67.971051462586445</v>
          </cell>
          <cell r="O610">
            <v>71.601255039569153</v>
          </cell>
          <cell r="P610">
            <v>81.232029251188905</v>
          </cell>
          <cell r="Q610">
            <v>82.375072131298978</v>
          </cell>
          <cell r="R610">
            <v>85.187969511576711</v>
          </cell>
          <cell r="S610">
            <v>99.765895735064902</v>
          </cell>
          <cell r="T610">
            <v>75.078369033062032</v>
          </cell>
          <cell r="U610">
            <v>64.497985434424166</v>
          </cell>
          <cell r="V610">
            <v>75.813427114784702</v>
          </cell>
          <cell r="W610">
            <v>38.163173886727279</v>
          </cell>
          <cell r="X610">
            <v>38.163173886727279</v>
          </cell>
          <cell r="Y610">
            <v>38.163173886727279</v>
          </cell>
          <cell r="Z610">
            <v>38.163173886727279</v>
          </cell>
          <cell r="AA610" t="str">
            <v>X</v>
          </cell>
          <cell r="AF610">
            <v>88.368257979013421</v>
          </cell>
        </row>
        <row r="611">
          <cell r="B611" t="str">
            <v>f</v>
          </cell>
          <cell r="C611">
            <v>0.99999999999999978</v>
          </cell>
          <cell r="D611" t="str">
            <v xml:space="preserve">   Crude oil</v>
          </cell>
          <cell r="E611">
            <v>122.76536596254137</v>
          </cell>
          <cell r="F611">
            <v>121.75077616119805</v>
          </cell>
          <cell r="G611">
            <v>118.70700675716809</v>
          </cell>
          <cell r="H611">
            <v>117.02278768693819</v>
          </cell>
          <cell r="I611">
            <v>107.82110752622715</v>
          </cell>
          <cell r="J611">
            <v>100</v>
          </cell>
          <cell r="K611">
            <v>108.4572350398734</v>
          </cell>
          <cell r="L611">
            <v>96.193218481767843</v>
          </cell>
          <cell r="M611">
            <v>90.544926036403467</v>
          </cell>
          <cell r="N611">
            <v>84.308597633976589</v>
          </cell>
          <cell r="O611">
            <v>86.548926361072219</v>
          </cell>
          <cell r="P611">
            <v>102.473569935675</v>
          </cell>
          <cell r="Q611">
            <v>108.63213002982897</v>
          </cell>
          <cell r="R611">
            <v>102.94028124429296</v>
          </cell>
          <cell r="S611">
            <v>95.77727724680912</v>
          </cell>
          <cell r="T611">
            <v>88.269312716868569</v>
          </cell>
          <cell r="U611">
            <v>84.210953511495319</v>
          </cell>
          <cell r="V611">
            <v>84.210953511495305</v>
          </cell>
          <cell r="W611">
            <v>84.210953511495305</v>
          </cell>
          <cell r="X611">
            <v>84.210953511495319</v>
          </cell>
          <cell r="Y611">
            <v>84.210953511495319</v>
          </cell>
          <cell r="Z611">
            <v>84.210953511495305</v>
          </cell>
          <cell r="AA611" t="str">
            <v>X</v>
          </cell>
          <cell r="AF611">
            <v>84.210953511495319</v>
          </cell>
        </row>
        <row r="612">
          <cell r="B612" t="str">
            <v>f</v>
          </cell>
          <cell r="C612">
            <v>0.52</v>
          </cell>
          <cell r="D612" t="str">
            <v xml:space="preserve">   Coffee</v>
          </cell>
          <cell r="E612">
            <v>63.820103431002089</v>
          </cell>
          <cell r="F612">
            <v>54.083629823747707</v>
          </cell>
          <cell r="G612">
            <v>114.66215301809629</v>
          </cell>
          <cell r="H612">
            <v>85.967982033052621</v>
          </cell>
          <cell r="I612">
            <v>47.443611020485179</v>
          </cell>
          <cell r="J612">
            <v>100</v>
          </cell>
          <cell r="K612">
            <v>80.384173012181719</v>
          </cell>
          <cell r="L612">
            <v>75.129498879215546</v>
          </cell>
          <cell r="M612">
            <v>86.676266322610573</v>
          </cell>
          <cell r="N612">
            <v>84.248822724799112</v>
          </cell>
          <cell r="O612">
            <v>100.36545644797353</v>
          </cell>
          <cell r="P612">
            <v>128.82975803075942</v>
          </cell>
          <cell r="Q612">
            <v>95.31465955467101</v>
          </cell>
          <cell r="R612">
            <v>32.906707032122455</v>
          </cell>
          <cell r="S612">
            <v>26.325365625697966</v>
          </cell>
          <cell r="T612">
            <v>42.309536934885578</v>
          </cell>
          <cell r="U612">
            <v>9.565903207012342</v>
          </cell>
          <cell r="V612">
            <v>4.9742696676464178</v>
          </cell>
          <cell r="W612">
            <v>8.6705346668359891</v>
          </cell>
          <cell r="X612">
            <v>8.4179948221708614</v>
          </cell>
          <cell r="Y612">
            <v>8.4179948221708614</v>
          </cell>
          <cell r="Z612">
            <v>8.4179948221708631</v>
          </cell>
          <cell r="AA612" t="str">
            <v>X</v>
          </cell>
          <cell r="AF612">
            <v>4.9742696676464178</v>
          </cell>
        </row>
        <row r="613">
          <cell r="B613" t="str">
            <v>f</v>
          </cell>
          <cell r="C613">
            <v>1.0000000000000002</v>
          </cell>
          <cell r="D613" t="str">
            <v xml:space="preserve">   Rubber</v>
          </cell>
          <cell r="E613">
            <v>149.0252117995305</v>
          </cell>
          <cell r="F613">
            <v>112.2792691640298</v>
          </cell>
          <cell r="G613">
            <v>141.88016739818309</v>
          </cell>
          <cell r="H613">
            <v>108.19638664897415</v>
          </cell>
          <cell r="I613">
            <v>108.45156680616512</v>
          </cell>
          <cell r="J613">
            <v>100.00000000000001</v>
          </cell>
          <cell r="K613">
            <v>71.215678268857801</v>
          </cell>
          <cell r="L613">
            <v>56.262121057466565</v>
          </cell>
          <cell r="M613">
            <v>72.583443911401417</v>
          </cell>
          <cell r="N613">
            <v>52.403797080739004</v>
          </cell>
          <cell r="O613">
            <v>35.72522200673675</v>
          </cell>
          <cell r="P613">
            <v>37.746248851689288</v>
          </cell>
          <cell r="Q613">
            <v>38.878636317239973</v>
          </cell>
          <cell r="R613">
            <v>40.828825150556284</v>
          </cell>
          <cell r="S613">
            <v>30.621618862917217</v>
          </cell>
          <cell r="T613">
            <v>30.621618862917209</v>
          </cell>
          <cell r="U613">
            <v>1.0207206287639071E-6</v>
          </cell>
          <cell r="V613">
            <v>1.0207206287639074E-6</v>
          </cell>
          <cell r="W613">
            <v>1.0207206287639071E-6</v>
          </cell>
          <cell r="X613">
            <v>1.0207206287639071E-6</v>
          </cell>
          <cell r="Y613">
            <v>1.0207206287639071E-6</v>
          </cell>
          <cell r="Z613">
            <v>1.0207206287639069E-6</v>
          </cell>
          <cell r="AA613" t="str">
            <v>X</v>
          </cell>
          <cell r="AF613">
            <v>1.0207206287639074E-6</v>
          </cell>
        </row>
        <row r="614">
          <cell r="B614" t="str">
            <v>f</v>
          </cell>
          <cell r="C614">
            <v>1.0621836483791309</v>
          </cell>
          <cell r="D614" t="str">
            <v xml:space="preserve">   Other</v>
          </cell>
          <cell r="E614">
            <v>0.25226495466755217</v>
          </cell>
          <cell r="F614">
            <v>0.24025233777862109</v>
          </cell>
          <cell r="G614">
            <v>0.22881175026535344</v>
          </cell>
          <cell r="H614">
            <v>0.21791595263366995</v>
          </cell>
          <cell r="I614">
            <v>0.2075390025082571</v>
          </cell>
          <cell r="J614">
            <v>100</v>
          </cell>
          <cell r="K614">
            <v>95.238095238095227</v>
          </cell>
          <cell r="L614">
            <v>127.19883908674427</v>
          </cell>
          <cell r="M614">
            <v>95.655821873868092</v>
          </cell>
          <cell r="N614">
            <v>44.80854544805716</v>
          </cell>
          <cell r="O614">
            <v>99.696789404060709</v>
          </cell>
          <cell r="P614">
            <v>142.09140367205973</v>
          </cell>
          <cell r="Q614">
            <v>137.52244030985827</v>
          </cell>
          <cell r="R614">
            <v>120.62536984387047</v>
          </cell>
          <cell r="S614">
            <v>104.41059820770478</v>
          </cell>
          <cell r="T614">
            <v>28.881567316699893</v>
          </cell>
          <cell r="U614">
            <v>33.827947294388203</v>
          </cell>
          <cell r="V614">
            <v>35.931492474330213</v>
          </cell>
          <cell r="W614">
            <v>271.09007732342178</v>
          </cell>
          <cell r="X614">
            <v>280.26188728505417</v>
          </cell>
          <cell r="Y614">
            <v>288.83980628561784</v>
          </cell>
          <cell r="Z614">
            <v>298.90648061436013</v>
          </cell>
          <cell r="AA614" t="str">
            <v>X</v>
          </cell>
          <cell r="AF614">
            <v>36.131963710815505</v>
          </cell>
        </row>
        <row r="615">
          <cell r="AA615" t="str">
            <v>X</v>
          </cell>
        </row>
        <row r="616">
          <cell r="D616" t="str">
            <v>Export at 1989 prices, shares</v>
          </cell>
          <cell r="E616">
            <v>100</v>
          </cell>
          <cell r="F616">
            <v>99.999999999999972</v>
          </cell>
          <cell r="G616">
            <v>100</v>
          </cell>
          <cell r="H616">
            <v>100.00000000000003</v>
          </cell>
          <cell r="I616">
            <v>100</v>
          </cell>
          <cell r="J616">
            <v>99.999999999999972</v>
          </cell>
          <cell r="K616">
            <v>99.999999999999972</v>
          </cell>
          <cell r="L616">
            <v>100</v>
          </cell>
          <cell r="M616">
            <v>100</v>
          </cell>
          <cell r="N616">
            <v>100.00000000000001</v>
          </cell>
          <cell r="O616">
            <v>100</v>
          </cell>
          <cell r="P616">
            <v>100.00000000000001</v>
          </cell>
          <cell r="Q616">
            <v>100</v>
          </cell>
          <cell r="R616">
            <v>100</v>
          </cell>
          <cell r="S616">
            <v>100.00000000000001</v>
          </cell>
          <cell r="T616">
            <v>100.00000000000001</v>
          </cell>
          <cell r="U616">
            <v>100.0070641426552</v>
          </cell>
          <cell r="V616">
            <v>99.999999999999986</v>
          </cell>
          <cell r="AF616">
            <v>100</v>
          </cell>
        </row>
        <row r="618">
          <cell r="D618" t="str">
            <v xml:space="preserve">   Copper</v>
          </cell>
          <cell r="E618">
            <v>53.335002236045106</v>
          </cell>
          <cell r="F618">
            <v>51.674989034565613</v>
          </cell>
          <cell r="G618">
            <v>55.638112561264904</v>
          </cell>
          <cell r="H618">
            <v>54.992798720784343</v>
          </cell>
          <cell r="I618">
            <v>49.523844434561731</v>
          </cell>
          <cell r="J618">
            <v>48.618650760517959</v>
          </cell>
          <cell r="K618">
            <v>43.874529814641683</v>
          </cell>
          <cell r="L618">
            <v>40.50427585337107</v>
          </cell>
          <cell r="M618">
            <v>38.066968610847482</v>
          </cell>
          <cell r="N618">
            <v>21.21082465894818</v>
          </cell>
          <cell r="O618">
            <v>5.3337321848293815</v>
          </cell>
          <cell r="P618">
            <v>8.4413022618889162</v>
          </cell>
          <cell r="Q618">
            <v>9.5982464836052142</v>
          </cell>
          <cell r="R618">
            <v>10.580208805253262</v>
          </cell>
          <cell r="S618">
            <v>10.049501742553115</v>
          </cell>
          <cell r="T618">
            <v>10.531449087528944</v>
          </cell>
          <cell r="U618">
            <v>11.273748320164461</v>
          </cell>
          <cell r="V618">
            <v>10.937418771027094</v>
          </cell>
          <cell r="AF618">
            <v>10.589004172719266</v>
          </cell>
        </row>
        <row r="619">
          <cell r="D619" t="str">
            <v xml:space="preserve">      Gécamines</v>
          </cell>
          <cell r="E619">
            <v>49.691835789496466</v>
          </cell>
          <cell r="F619">
            <v>47.798275892607478</v>
          </cell>
          <cell r="G619">
            <v>52.459020637427521</v>
          </cell>
          <cell r="H619">
            <v>51.969187183642127</v>
          </cell>
          <cell r="I619">
            <v>46.535904778626907</v>
          </cell>
          <cell r="J619">
            <v>46.988540780290904</v>
          </cell>
          <cell r="K619">
            <v>42.058645473831291</v>
          </cell>
          <cell r="L619">
            <v>38.896634096268116</v>
          </cell>
          <cell r="M619">
            <v>35.674125224367231</v>
          </cell>
          <cell r="N619">
            <v>18.507293423740144</v>
          </cell>
          <cell r="O619">
            <v>5.1071357194608131</v>
          </cell>
          <cell r="P619">
            <v>7.8383521003254231</v>
          </cell>
          <cell r="Q619">
            <v>9.2878554281652441</v>
          </cell>
          <cell r="R619">
            <v>10.242542566787732</v>
          </cell>
          <cell r="S619">
            <v>9.7864473789028672</v>
          </cell>
          <cell r="T619">
            <v>9.9913747753479729</v>
          </cell>
          <cell r="U619">
            <v>10.720893248494981</v>
          </cell>
          <cell r="V619">
            <v>10.449763157032255</v>
          </cell>
          <cell r="AF619">
            <v>10.151700165586316</v>
          </cell>
        </row>
        <row r="620">
          <cell r="D620" t="str">
            <v xml:space="preserve">      Sodimiza</v>
          </cell>
          <cell r="E620">
            <v>3.6431664465486442</v>
          </cell>
          <cell r="F620">
            <v>3.8767131419581395</v>
          </cell>
          <cell r="G620">
            <v>3.1790919238373876</v>
          </cell>
          <cell r="H620">
            <v>3.0236115371421977</v>
          </cell>
          <cell r="I620">
            <v>2.9879396559348228</v>
          </cell>
          <cell r="J620">
            <v>1.6301099802270469</v>
          </cell>
          <cell r="K620">
            <v>1.8158843408103964</v>
          </cell>
          <cell r="L620">
            <v>1.6076417571029389</v>
          </cell>
          <cell r="M620">
            <v>2.3928433864802487</v>
          </cell>
          <cell r="N620">
            <v>2.7035312352080365</v>
          </cell>
          <cell r="O620">
            <v>0.22659646536856851</v>
          </cell>
          <cell r="P620">
            <v>0.60295016156349401</v>
          </cell>
          <cell r="Q620">
            <v>0.3103910554399697</v>
          </cell>
          <cell r="R620">
            <v>0.33766623846552968</v>
          </cell>
          <cell r="S620">
            <v>0.26305436365024742</v>
          </cell>
          <cell r="T620">
            <v>0.54007431218097168</v>
          </cell>
          <cell r="U620">
            <v>0.54579092901428983</v>
          </cell>
          <cell r="V620">
            <v>0.48765561399483853</v>
          </cell>
          <cell r="AF620">
            <v>0.43730400713294898</v>
          </cell>
        </row>
        <row r="621">
          <cell r="D621" t="str">
            <v xml:space="preserve">   Cobalt</v>
          </cell>
          <cell r="E621">
            <v>8.3826908154832331</v>
          </cell>
          <cell r="F621">
            <v>5.703235787388425</v>
          </cell>
          <cell r="G621">
            <v>9.3880581076827543</v>
          </cell>
          <cell r="H621">
            <v>6.6364123283422378</v>
          </cell>
          <cell r="I621">
            <v>9.7457043141582904</v>
          </cell>
          <cell r="J621">
            <v>6.721100667205171</v>
          </cell>
          <cell r="K621">
            <v>10.611305769821461</v>
          </cell>
          <cell r="L621">
            <v>11.152317631425623</v>
          </cell>
          <cell r="M621">
            <v>4.5606816760828988</v>
          </cell>
          <cell r="N621">
            <v>6.6674114091470091</v>
          </cell>
          <cell r="O621">
            <v>5.5724580902913328</v>
          </cell>
          <cell r="P621">
            <v>6.5282372101137449</v>
          </cell>
          <cell r="Q621">
            <v>8.713283524140083</v>
          </cell>
          <cell r="R621">
            <v>5.0828083141937475</v>
          </cell>
          <cell r="S621">
            <v>6.1250647955217286</v>
          </cell>
          <cell r="T621">
            <v>4.6860978047908315</v>
          </cell>
          <cell r="U621">
            <v>7.7744984686486465</v>
          </cell>
          <cell r="V621">
            <v>8.0655285150014642</v>
          </cell>
          <cell r="AF621">
            <v>7.5118715180614375</v>
          </cell>
        </row>
        <row r="622">
          <cell r="D622" t="str">
            <v xml:space="preserve">   Zinc</v>
          </cell>
          <cell r="E622">
            <v>3.9803199394288646</v>
          </cell>
          <cell r="F622">
            <v>4.1173930007909005</v>
          </cell>
          <cell r="G622">
            <v>4.5462161093500306</v>
          </cell>
          <cell r="H622">
            <v>3.1856846258313429</v>
          </cell>
          <cell r="I622">
            <v>3.771757683262674</v>
          </cell>
          <cell r="J622">
            <v>3.4952205870452011</v>
          </cell>
          <cell r="K622">
            <v>2.4126030559378759</v>
          </cell>
          <cell r="L622">
            <v>2.584292699066864</v>
          </cell>
          <cell r="M622">
            <v>2.4436329483946149</v>
          </cell>
          <cell r="N622">
            <v>0.64861534247527275</v>
          </cell>
          <cell r="O622">
            <v>0.10583908197127199</v>
          </cell>
          <cell r="P622">
            <v>0.6199554130934336</v>
          </cell>
          <cell r="Q622">
            <v>0.43643780117235903</v>
          </cell>
          <cell r="R622">
            <v>0.26682162039390711</v>
          </cell>
          <cell r="S622">
            <v>0.17235165725264598</v>
          </cell>
          <cell r="T622">
            <v>1.9281467022791199E-7</v>
          </cell>
          <cell r="U622">
            <v>4.4538420252915212E-2</v>
          </cell>
          <cell r="V622">
            <v>0.51732691725433411</v>
          </cell>
          <cell r="AF622">
            <v>0.89213784127681828</v>
          </cell>
        </row>
        <row r="623">
          <cell r="D623" t="str">
            <v xml:space="preserve">   Silver</v>
          </cell>
          <cell r="E623">
            <v>0.18150352498827141</v>
          </cell>
          <cell r="F623">
            <v>0.17784456061895521</v>
          </cell>
          <cell r="G623">
            <v>0.32110084000776867</v>
          </cell>
          <cell r="H623">
            <v>0.2165699054652972</v>
          </cell>
          <cell r="I623">
            <v>0.23322551377054249</v>
          </cell>
          <cell r="J623">
            <v>0.29164881061846948</v>
          </cell>
          <cell r="K623">
            <v>0.24775457021607616</v>
          </cell>
          <cell r="L623">
            <v>0.30155957769695252</v>
          </cell>
          <cell r="M623">
            <v>4.60960570084403E-2</v>
          </cell>
          <cell r="N623">
            <v>2.391406228932387E-2</v>
          </cell>
          <cell r="O623">
            <v>5.9505403999509189E-2</v>
          </cell>
          <cell r="P623">
            <v>2.9808273828809621E-2</v>
          </cell>
          <cell r="Q623">
            <v>6.0006168421814596E-2</v>
          </cell>
          <cell r="R623">
            <v>6.6174128041060931E-2</v>
          </cell>
          <cell r="S623">
            <v>6.798075000789805E-2</v>
          </cell>
          <cell r="T623">
            <v>0</v>
          </cell>
          <cell r="U623">
            <v>2.5187132550853062E-10</v>
          </cell>
          <cell r="V623">
            <v>2.2504306934961984E-10</v>
          </cell>
          <cell r="AF623">
            <v>2.0180683494628753E-10</v>
          </cell>
        </row>
        <row r="624">
          <cell r="D624" t="str">
            <v xml:space="preserve">   Gold</v>
          </cell>
          <cell r="E624">
            <v>4.4847254572556405</v>
          </cell>
          <cell r="F624">
            <v>2.0330719894994385</v>
          </cell>
          <cell r="G624">
            <v>1.9866142411636794</v>
          </cell>
          <cell r="H624">
            <v>2.7276377261014888</v>
          </cell>
          <cell r="I624">
            <v>2.4701303131770898</v>
          </cell>
          <cell r="J624">
            <v>1.3835248157053921</v>
          </cell>
          <cell r="K624">
            <v>2.23771308582208</v>
          </cell>
          <cell r="L624">
            <v>2.3775933701421019</v>
          </cell>
          <cell r="M624">
            <v>1.9190652951567462</v>
          </cell>
          <cell r="N624">
            <v>1.6302628601139888</v>
          </cell>
          <cell r="O624">
            <v>0.64297500105914462</v>
          </cell>
          <cell r="P624">
            <v>2.3585170789354168</v>
          </cell>
          <cell r="Q624">
            <v>2.8149739256781547</v>
          </cell>
          <cell r="R624">
            <v>0.77341201959526273</v>
          </cell>
          <cell r="S624">
            <v>0.10940427231000682</v>
          </cell>
          <cell r="T624">
            <v>4.2108886135380268E-2</v>
          </cell>
          <cell r="U624">
            <v>0</v>
          </cell>
          <cell r="V624">
            <v>0</v>
          </cell>
          <cell r="AF624">
            <v>0</v>
          </cell>
        </row>
        <row r="625">
          <cell r="D625" t="str">
            <v xml:space="preserve">   Diamonds</v>
          </cell>
          <cell r="E625">
            <v>17.077619183390858</v>
          </cell>
          <cell r="F625">
            <v>25.448561676402885</v>
          </cell>
          <cell r="G625">
            <v>12.952352282432747</v>
          </cell>
          <cell r="H625">
            <v>19.304949692985289</v>
          </cell>
          <cell r="I625">
            <v>24.238656389780054</v>
          </cell>
          <cell r="J625">
            <v>24.651741413052111</v>
          </cell>
          <cell r="K625">
            <v>26.140633735159074</v>
          </cell>
          <cell r="L625">
            <v>23.740817269023694</v>
          </cell>
          <cell r="M625">
            <v>24.832846560393119</v>
          </cell>
          <cell r="N625">
            <v>41.352784708508665</v>
          </cell>
          <cell r="O625">
            <v>49.757470458926193</v>
          </cell>
          <cell r="P625">
            <v>44.087765727889739</v>
          </cell>
          <cell r="Q625">
            <v>44.259961712123534</v>
          </cell>
          <cell r="R625">
            <v>53.942869026451149</v>
          </cell>
          <cell r="S625">
            <v>59.057763623716106</v>
          </cell>
          <cell r="T625">
            <v>57.029261646042869</v>
          </cell>
          <cell r="U625">
            <v>56.584021264495334</v>
          </cell>
          <cell r="V625">
            <v>59.426575223466081</v>
          </cell>
          <cell r="AF625">
            <v>62.115658786756221</v>
          </cell>
        </row>
        <row r="626">
          <cell r="D626" t="str">
            <v xml:space="preserve">   Crude oil</v>
          </cell>
          <cell r="E626">
            <v>8.2245854124328321</v>
          </cell>
          <cell r="F626">
            <v>7.5185720555206821</v>
          </cell>
          <cell r="G626">
            <v>7.9589955145936679</v>
          </cell>
          <cell r="H626">
            <v>7.6543031223991314</v>
          </cell>
          <cell r="I626">
            <v>6.934062230922688</v>
          </cell>
          <cell r="J626">
            <v>6.6353750865191188</v>
          </cell>
          <cell r="K626">
            <v>7.4094861570917745</v>
          </cell>
          <cell r="L626">
            <v>9.1101051428486759</v>
          </cell>
          <cell r="M626">
            <v>12.763449028994248</v>
          </cell>
          <cell r="N626">
            <v>13.80608401639841</v>
          </cell>
          <cell r="O626">
            <v>16.188895445181121</v>
          </cell>
          <cell r="P626">
            <v>14.969956157050268</v>
          </cell>
          <cell r="Q626">
            <v>15.710550226096071</v>
          </cell>
          <cell r="R626">
            <v>17.545227314599192</v>
          </cell>
          <cell r="S626">
            <v>15.260728014609695</v>
          </cell>
          <cell r="T626">
            <v>18.047229395153856</v>
          </cell>
          <cell r="U626">
            <v>19.885390212590863</v>
          </cell>
          <cell r="V626">
            <v>17.767283511218</v>
          </cell>
          <cell r="AF626">
            <v>15.932769053295557</v>
          </cell>
        </row>
        <row r="627">
          <cell r="D627" t="str">
            <v xml:space="preserve">   Coffee</v>
          </cell>
          <cell r="E627">
            <v>3.6435443243456191</v>
          </cell>
          <cell r="F627">
            <v>2.8461504950774748</v>
          </cell>
          <cell r="G627">
            <v>6.5513439252973562</v>
          </cell>
          <cell r="H627">
            <v>4.7918184019876264</v>
          </cell>
          <cell r="I627">
            <v>2.6001001967431581</v>
          </cell>
          <cell r="J627">
            <v>5.6544957105997575</v>
          </cell>
          <cell r="K627">
            <v>4.6798131315587481</v>
          </cell>
          <cell r="L627">
            <v>6.0634224404526638</v>
          </cell>
          <cell r="M627">
            <v>10.41196085145995</v>
          </cell>
          <cell r="N627">
            <v>11.756847596507574</v>
          </cell>
          <cell r="O627">
            <v>15.998092317546996</v>
          </cell>
          <cell r="P627">
            <v>16.038112457788749</v>
          </cell>
          <cell r="Q627">
            <v>11.746844031505397</v>
          </cell>
          <cell r="R627">
            <v>4.7795441168606585</v>
          </cell>
          <cell r="S627">
            <v>3.5745022784512597</v>
          </cell>
          <cell r="T627">
            <v>7.3716968428531509</v>
          </cell>
          <cell r="U627">
            <v>1.9249520508117981</v>
          </cell>
          <cell r="V627">
            <v>0.89435548423493549</v>
          </cell>
          <cell r="AF627">
            <v>0.80201114440857402</v>
          </cell>
        </row>
        <row r="628">
          <cell r="D628" t="str">
            <v xml:space="preserve">   Rubber</v>
          </cell>
          <cell r="E628">
            <v>0.6846777239787134</v>
          </cell>
          <cell r="F628">
            <v>0.47550107492739585</v>
          </cell>
          <cell r="G628">
            <v>0.65236686788949139</v>
          </cell>
          <cell r="H628">
            <v>0.4853290338290005</v>
          </cell>
          <cell r="I628">
            <v>0.47830847422632561</v>
          </cell>
          <cell r="J628">
            <v>0.45504440207109814</v>
          </cell>
          <cell r="K628">
            <v>0.33365180268201239</v>
          </cell>
          <cell r="L628">
            <v>0.36541244365693398</v>
          </cell>
          <cell r="M628">
            <v>0.70166497579033538</v>
          </cell>
          <cell r="N628">
            <v>0.58850438213926726</v>
          </cell>
          <cell r="O628">
            <v>0.45826719341274336</v>
          </cell>
          <cell r="P628">
            <v>0.37815579421865059</v>
          </cell>
          <cell r="Q628">
            <v>0.38559591296586337</v>
          </cell>
          <cell r="R628">
            <v>0.47723120164145716</v>
          </cell>
          <cell r="S628">
            <v>0.33460252220977277</v>
          </cell>
          <cell r="T628">
            <v>0.42935570552996616</v>
          </cell>
          <cell r="U628">
            <v>1.6529538293841842E-8</v>
          </cell>
          <cell r="V628">
            <v>1.4768882583469236E-8</v>
          </cell>
          <cell r="AF628">
            <v>1.3243960182719184E-8</v>
          </cell>
        </row>
        <row r="629">
          <cell r="D629" t="str">
            <v xml:space="preserve">   Other</v>
          </cell>
          <cell r="E629">
            <v>5.331382650866019E-3</v>
          </cell>
          <cell r="F629">
            <v>4.6803252082130726E-3</v>
          </cell>
          <cell r="G629">
            <v>4.8395503176075442E-3</v>
          </cell>
          <cell r="H629">
            <v>4.4964422742626983E-3</v>
          </cell>
          <cell r="I629">
            <v>4.2104493974609502E-3</v>
          </cell>
          <cell r="J629">
            <v>2.0931977466657101</v>
          </cell>
          <cell r="K629">
            <v>2.0525088770691964</v>
          </cell>
          <cell r="L629">
            <v>3.8002035723154339</v>
          </cell>
          <cell r="M629">
            <v>4.2536339958721694</v>
          </cell>
          <cell r="N629">
            <v>2.3147509634723176</v>
          </cell>
          <cell r="O629">
            <v>5.8827648227823008</v>
          </cell>
          <cell r="P629">
            <v>6.5481896251922729</v>
          </cell>
          <cell r="Q629">
            <v>6.2741002142915061</v>
          </cell>
          <cell r="R629">
            <v>6.4857034529703039</v>
          </cell>
          <cell r="S629">
            <v>5.248100343367768</v>
          </cell>
          <cell r="T629">
            <v>1.8628004391503294</v>
          </cell>
          <cell r="U629">
            <v>2.5199153889097676</v>
          </cell>
          <cell r="V629">
            <v>2.3915115628041548</v>
          </cell>
          <cell r="AF629">
            <v>2.1565474700363603</v>
          </cell>
        </row>
        <row r="630">
          <cell r="AA630" t="str">
            <v>X</v>
          </cell>
        </row>
        <row r="631">
          <cell r="D631" t="str">
            <v>Export values, shares</v>
          </cell>
          <cell r="E631">
            <v>100</v>
          </cell>
          <cell r="F631">
            <v>100</v>
          </cell>
          <cell r="G631">
            <v>100</v>
          </cell>
          <cell r="H631">
            <v>100</v>
          </cell>
          <cell r="I631">
            <v>99.999999999999986</v>
          </cell>
          <cell r="J631">
            <v>100</v>
          </cell>
          <cell r="K631">
            <v>100.00000000000003</v>
          </cell>
          <cell r="L631">
            <v>100</v>
          </cell>
          <cell r="M631">
            <v>99.999999999999986</v>
          </cell>
          <cell r="N631">
            <v>100</v>
          </cell>
          <cell r="O631">
            <v>100.00000000000001</v>
          </cell>
          <cell r="P631">
            <v>99.999999999999986</v>
          </cell>
          <cell r="Q631">
            <v>100.00000000000001</v>
          </cell>
          <cell r="R631">
            <v>100.00000000000001</v>
          </cell>
          <cell r="S631">
            <v>100.00000000000003</v>
          </cell>
          <cell r="T631">
            <v>99.935018972874587</v>
          </cell>
          <cell r="U631">
            <v>100</v>
          </cell>
          <cell r="V631">
            <v>100.00000000000001</v>
          </cell>
          <cell r="AA631" t="str">
            <v>X</v>
          </cell>
          <cell r="AF631">
            <v>100</v>
          </cell>
        </row>
        <row r="632">
          <cell r="AA632" t="str">
            <v>X</v>
          </cell>
        </row>
        <row r="633">
          <cell r="D633" t="str">
            <v xml:space="preserve">   Copper</v>
          </cell>
          <cell r="E633">
            <v>33.652637082526503</v>
          </cell>
          <cell r="F633">
            <v>35.402785327216449</v>
          </cell>
          <cell r="G633">
            <v>39.286337222061569</v>
          </cell>
          <cell r="H633">
            <v>46.521591352643348</v>
          </cell>
          <cell r="I633">
            <v>49.11107698520982</v>
          </cell>
          <cell r="J633">
            <v>48.618650760517959</v>
          </cell>
          <cell r="K633">
            <v>42.860335744857366</v>
          </cell>
          <cell r="L633">
            <v>35.763157058528854</v>
          </cell>
          <cell r="M633">
            <v>30.083124499907566</v>
          </cell>
          <cell r="N633">
            <v>13.152254773796457</v>
          </cell>
          <cell r="O633">
            <v>3.4091149051834595</v>
          </cell>
          <cell r="P633">
            <v>5.2919861497292553</v>
          </cell>
          <cell r="Q633">
            <v>5.4129992134179332</v>
          </cell>
          <cell r="R633">
            <v>6.9735619104541851</v>
          </cell>
          <cell r="S633">
            <v>4.5250637592935545</v>
          </cell>
          <cell r="T633">
            <v>5.1513725844432328</v>
          </cell>
          <cell r="U633">
            <v>5.8528059043757503</v>
          </cell>
          <cell r="V633">
            <v>6.2570717380416117</v>
          </cell>
          <cell r="AA633" t="str">
            <v>X</v>
          </cell>
          <cell r="AF633">
            <v>6.0257585070982547</v>
          </cell>
        </row>
        <row r="634">
          <cell r="D634" t="str">
            <v xml:space="preserve">      Gécamines</v>
          </cell>
          <cell r="E634">
            <v>31.353918546538861</v>
          </cell>
          <cell r="F634">
            <v>32.746830372912768</v>
          </cell>
          <cell r="G634">
            <v>37.041565219016306</v>
          </cell>
          <cell r="H634">
            <v>43.963743350502952</v>
          </cell>
          <cell r="I634">
            <v>46.148040974068309</v>
          </cell>
          <cell r="J634">
            <v>46.988540780290911</v>
          </cell>
          <cell r="K634">
            <v>41.086426990740307</v>
          </cell>
          <cell r="L634">
            <v>34.34369347248041</v>
          </cell>
          <cell r="M634">
            <v>28.192135851976367</v>
          </cell>
          <cell r="N634">
            <v>11.475868675372315</v>
          </cell>
          <cell r="O634">
            <v>3.2642832262050772</v>
          </cell>
          <cell r="P634">
            <v>4.9139871390343082</v>
          </cell>
          <cell r="Q634">
            <v>5.2379519751730745</v>
          </cell>
          <cell r="R634">
            <v>6.7510014239503287</v>
          </cell>
          <cell r="S634">
            <v>4.4066163180002755</v>
          </cell>
          <cell r="T634">
            <v>4.8871996313948616</v>
          </cell>
          <cell r="U634">
            <v>5.5657892586392403</v>
          </cell>
          <cell r="V634">
            <v>5.9780940172372077</v>
          </cell>
          <cell r="AA634" t="str">
            <v>X</v>
          </cell>
          <cell r="AF634">
            <v>5.7769071233242855</v>
          </cell>
        </row>
        <row r="635">
          <cell r="D635" t="str">
            <v xml:space="preserve">      Sodimiza</v>
          </cell>
          <cell r="E635">
            <v>2.2987185359876419</v>
          </cell>
          <cell r="F635">
            <v>2.6559549543036782</v>
          </cell>
          <cell r="G635">
            <v>2.2447720030452567</v>
          </cell>
          <cell r="H635">
            <v>2.5578480021403958</v>
          </cell>
          <cell r="I635">
            <v>2.9630360111415102</v>
          </cell>
          <cell r="J635">
            <v>1.6301099802270471</v>
          </cell>
          <cell r="K635">
            <v>1.7739087541170544</v>
          </cell>
          <cell r="L635">
            <v>1.4194635860484492</v>
          </cell>
          <cell r="M635">
            <v>1.8909886479311961</v>
          </cell>
          <cell r="N635">
            <v>1.6763860984241423</v>
          </cell>
          <cell r="O635">
            <v>0.14483167897838228</v>
          </cell>
          <cell r="P635">
            <v>0.37799901069494679</v>
          </cell>
          <cell r="Q635">
            <v>0.17504723824485854</v>
          </cell>
          <cell r="R635">
            <v>0.22256048650385699</v>
          </cell>
          <cell r="S635">
            <v>0.11844744129327874</v>
          </cell>
          <cell r="T635">
            <v>0.26417295304837091</v>
          </cell>
          <cell r="U635">
            <v>0.28334927134890681</v>
          </cell>
          <cell r="V635">
            <v>0.27897772080440308</v>
          </cell>
          <cell r="AA635" t="str">
            <v>X</v>
          </cell>
          <cell r="AF635">
            <v>0.24885138377396918</v>
          </cell>
        </row>
        <row r="636">
          <cell r="D636" t="str">
            <v xml:space="preserve">   Cobalt</v>
          </cell>
          <cell r="E636">
            <v>11.84994424337734</v>
          </cell>
          <cell r="F636">
            <v>11.727980865633098</v>
          </cell>
          <cell r="G636">
            <v>8.4362716084219702</v>
          </cell>
          <cell r="H636">
            <v>7.3738284339148992</v>
          </cell>
          <cell r="I636">
            <v>8.8200111717106662</v>
          </cell>
          <cell r="J636">
            <v>6.7211006672051727</v>
          </cell>
          <cell r="K636">
            <v>11.043223735642274</v>
          </cell>
          <cell r="L636">
            <v>17.990272208891717</v>
          </cell>
          <cell r="M636">
            <v>13.052626093185049</v>
          </cell>
          <cell r="N636">
            <v>9.9565539025742922</v>
          </cell>
          <cell r="O636">
            <v>11.175206102739239</v>
          </cell>
          <cell r="P636">
            <v>14.352619099820489</v>
          </cell>
          <cell r="Q636">
            <v>19.504352603382024</v>
          </cell>
          <cell r="R636">
            <v>10.02523711456624</v>
          </cell>
          <cell r="S636">
            <v>12.294433389884537</v>
          </cell>
          <cell r="T636">
            <v>8.5590714033257758</v>
          </cell>
          <cell r="U636">
            <v>12.718344515800789</v>
          </cell>
          <cell r="V636">
            <v>12.458133004757176</v>
          </cell>
          <cell r="AA636" t="str">
            <v>X</v>
          </cell>
          <cell r="AF636">
            <v>11.541668410365782</v>
          </cell>
        </row>
        <row r="637">
          <cell r="D637" t="str">
            <v xml:space="preserve">   Zinc</v>
          </cell>
          <cell r="E637">
            <v>2.6751462438458797</v>
          </cell>
          <cell r="F637">
            <v>2.4420859224028204</v>
          </cell>
          <cell r="G637">
            <v>2.7310450314127426</v>
          </cell>
          <cell r="H637">
            <v>2.065753103307248</v>
          </cell>
          <cell r="I637">
            <v>2.6114549206562687</v>
          </cell>
          <cell r="J637">
            <v>3.4952205870452016</v>
          </cell>
          <cell r="K637">
            <v>2.1232633185495264</v>
          </cell>
          <cell r="L637">
            <v>1.7892026892093651</v>
          </cell>
          <cell r="M637">
            <v>1.7158748969063826</v>
          </cell>
          <cell r="N637">
            <v>0.37855141727958286</v>
          </cell>
          <cell r="O637">
            <v>4.4304684876643977E-2</v>
          </cell>
          <cell r="P637">
            <v>0.28086074502236591</v>
          </cell>
          <cell r="Q637">
            <v>0.19853923864643427</v>
          </cell>
          <cell r="R637">
            <v>0.18362396601310962</v>
          </cell>
          <cell r="S637">
            <v>9.9559541714298552E-2</v>
          </cell>
          <cell r="T637">
            <v>1.1526168995820541E-7</v>
          </cell>
          <cell r="U637">
            <v>2.9749933729428815E-2</v>
          </cell>
          <cell r="V637">
            <v>0.33657408180753118</v>
          </cell>
          <cell r="AA637" t="str">
            <v>X</v>
          </cell>
          <cell r="AF637">
            <v>0.57736155802880917</v>
          </cell>
        </row>
        <row r="638">
          <cell r="D638" t="str">
            <v xml:space="preserve">   Silver</v>
          </cell>
          <cell r="E638">
            <v>0.33627541902002622</v>
          </cell>
          <cell r="F638">
            <v>0.32329039705943652</v>
          </cell>
          <cell r="G638">
            <v>0.43538399051507493</v>
          </cell>
          <cell r="H638">
            <v>0.35941097761387769</v>
          </cell>
          <cell r="I638">
            <v>0.28067051947407584</v>
          </cell>
          <cell r="J638">
            <v>0.29164881061846953</v>
          </cell>
          <cell r="K638">
            <v>0.14056859499742833</v>
          </cell>
          <cell r="L638">
            <v>0.22743304084367338</v>
          </cell>
          <cell r="M638">
            <v>3.0615249779461985E-2</v>
          </cell>
          <cell r="N638">
            <v>1.5163044858186182E-2</v>
          </cell>
          <cell r="O638">
            <v>2.3895665223248545E-2</v>
          </cell>
          <cell r="P638">
            <v>1.8508665224980819E-2</v>
          </cell>
          <cell r="Q638">
            <v>3.7199607756134304E-2</v>
          </cell>
          <cell r="R638">
            <v>4.6847483944198097E-2</v>
          </cell>
          <cell r="S638">
            <v>4.4237452645462555E-2</v>
          </cell>
          <cell r="T638">
            <v>0</v>
          </cell>
          <cell r="U638">
            <v>1.6241184096839302E-10</v>
          </cell>
          <cell r="V638">
            <v>1.648754592268283E-10</v>
          </cell>
          <cell r="AA638" t="str">
            <v>X</v>
          </cell>
          <cell r="AF638">
            <v>1.4707083440448446E-10</v>
          </cell>
        </row>
        <row r="639">
          <cell r="D639" t="str">
            <v xml:space="preserve">   Gold</v>
          </cell>
          <cell r="E639">
            <v>5.7884543396387507</v>
          </cell>
          <cell r="F639">
            <v>2.9389583941910931</v>
          </cell>
          <cell r="G639">
            <v>2.8791886749386517</v>
          </cell>
          <cell r="H639">
            <v>4.8838926506495</v>
          </cell>
          <cell r="I639">
            <v>2.9886424951884116</v>
          </cell>
          <cell r="J639">
            <v>1.3835248157053925</v>
          </cell>
          <cell r="K639">
            <v>1.5006879667768265</v>
          </cell>
          <cell r="L639">
            <v>2.4397979847268649</v>
          </cell>
          <cell r="M639">
            <v>1.72292652340084</v>
          </cell>
          <cell r="N639">
            <v>1.3913191394021849</v>
          </cell>
          <cell r="O639">
            <v>0.44605241750063951</v>
          </cell>
          <cell r="P639">
            <v>1.955996923764483</v>
          </cell>
          <cell r="Q639">
            <v>2.3578233010465199</v>
          </cell>
          <cell r="R639">
            <v>0.60890054450222941</v>
          </cell>
          <cell r="S639">
            <v>8.4869777803566068E-2</v>
          </cell>
          <cell r="T639">
            <v>3.21423715013784E-2</v>
          </cell>
          <cell r="U639">
            <v>0</v>
          </cell>
          <cell r="V639">
            <v>0</v>
          </cell>
          <cell r="AA639" t="str">
            <v>X</v>
          </cell>
          <cell r="AF639">
            <v>0</v>
          </cell>
        </row>
        <row r="640">
          <cell r="D640" t="str">
            <v xml:space="preserve">   Diamonds</v>
          </cell>
          <cell r="E640">
            <v>17.325433474900365</v>
          </cell>
          <cell r="F640">
            <v>23.590065970081369</v>
          </cell>
          <cell r="G640">
            <v>12.108411857592522</v>
          </cell>
          <cell r="H640">
            <v>17.644287588068899</v>
          </cell>
          <cell r="I640">
            <v>25.596371904500014</v>
          </cell>
          <cell r="J640">
            <v>24.651741413052118</v>
          </cell>
          <cell r="K640">
            <v>24.561643529143399</v>
          </cell>
          <cell r="L640">
            <v>20.435869418439186</v>
          </cell>
          <cell r="M640">
            <v>27.79952178023602</v>
          </cell>
          <cell r="N640">
            <v>50.709594430110293</v>
          </cell>
          <cell r="O640">
            <v>42.46215276466183</v>
          </cell>
          <cell r="P640">
            <v>39.637082393803411</v>
          </cell>
          <cell r="Q640">
            <v>38.307675756519039</v>
          </cell>
          <cell r="R640">
            <v>51.375692989209284</v>
          </cell>
          <cell r="S640">
            <v>60.710250098797992</v>
          </cell>
          <cell r="T640">
            <v>61.239527940130444</v>
          </cell>
          <cell r="U640">
            <v>57.436952767900941</v>
          </cell>
          <cell r="V640">
            <v>54.553891621999448</v>
          </cell>
          <cell r="AA640" t="str">
            <v>X</v>
          </cell>
          <cell r="AF640">
            <v>56.655001564783348</v>
          </cell>
        </row>
        <row r="641">
          <cell r="D641" t="str">
            <v xml:space="preserve">   Crude oil</v>
          </cell>
          <cell r="E641">
            <v>16.577876254076816</v>
          </cell>
          <cell r="F641">
            <v>14.980779629892657</v>
          </cell>
          <cell r="G641">
            <v>8.2722958197864234</v>
          </cell>
          <cell r="H641">
            <v>10.603684434210029</v>
          </cell>
          <cell r="I641">
            <v>5.8350673908845847</v>
          </cell>
          <cell r="J641">
            <v>6.6353750865191197</v>
          </cell>
          <cell r="K641">
            <v>9.8689844123287251</v>
          </cell>
          <cell r="L641">
            <v>10.013729290759455</v>
          </cell>
          <cell r="M641">
            <v>12.508932948509132</v>
          </cell>
          <cell r="N641">
            <v>11.12219329439592</v>
          </cell>
          <cell r="O641">
            <v>9.8371704268280968</v>
          </cell>
          <cell r="P641">
            <v>10.057627765938797</v>
          </cell>
          <cell r="Q641">
            <v>11.990181157192815</v>
          </cell>
          <cell r="R641">
            <v>14.851707634947243</v>
          </cell>
          <cell r="S641">
            <v>9.4452834352021924</v>
          </cell>
          <cell r="T641">
            <v>12.417669523365856</v>
          </cell>
          <cell r="U641">
            <v>18.584302792995359</v>
          </cell>
          <cell r="V641">
            <v>21.564651499371127</v>
          </cell>
          <cell r="AA641" t="str">
            <v>X</v>
          </cell>
          <cell r="AF641">
            <v>20.87097416081145</v>
          </cell>
        </row>
        <row r="642">
          <cell r="D642" t="str">
            <v xml:space="preserve">   Coffee</v>
          </cell>
          <cell r="E642">
            <v>11.257196079403235</v>
          </cell>
          <cell r="F642">
            <v>8.2160524138843574</v>
          </cell>
          <cell r="G642">
            <v>25.404373129677658</v>
          </cell>
          <cell r="H642">
            <v>9.9748570542980755</v>
          </cell>
          <cell r="I642">
            <v>4.2994506071131537</v>
          </cell>
          <cell r="J642">
            <v>5.6544957105997593</v>
          </cell>
          <cell r="K642">
            <v>5.4207106857437122</v>
          </cell>
          <cell r="L642">
            <v>6.7627690801064233</v>
          </cell>
          <cell r="M642">
            <v>8.0978031398342694</v>
          </cell>
          <cell r="N642">
            <v>10.492284382871246</v>
          </cell>
          <cell r="O642">
            <v>27.160609614918407</v>
          </cell>
          <cell r="P642">
            <v>22.220068536409009</v>
          </cell>
          <cell r="Q642">
            <v>15.941847920910257</v>
          </cell>
          <cell r="R642">
            <v>8.0066518106134552</v>
          </cell>
          <cell r="S642">
            <v>5.6683485776121429</v>
          </cell>
          <cell r="T642">
            <v>9.780807344682712</v>
          </cell>
          <cell r="U642">
            <v>1.5279248306010538</v>
          </cell>
          <cell r="V642">
            <v>0.58865360192741323</v>
          </cell>
          <cell r="AA642" t="str">
            <v>X</v>
          </cell>
          <cell r="AF642">
            <v>0.52508588492581887</v>
          </cell>
        </row>
        <row r="643">
          <cell r="D643" t="str">
            <v xml:space="preserve">   Rubber</v>
          </cell>
          <cell r="E643">
            <v>0.53201782710631007</v>
          </cell>
          <cell r="F643">
            <v>0.37302738122242673</v>
          </cell>
          <cell r="G643">
            <v>0.44103832805423171</v>
          </cell>
          <cell r="H643">
            <v>0.56717837564576701</v>
          </cell>
          <cell r="I643">
            <v>0.4531894839857098</v>
          </cell>
          <cell r="J643">
            <v>0.4550444020710982</v>
          </cell>
          <cell r="K643">
            <v>0.30572792332301857</v>
          </cell>
          <cell r="L643">
            <v>0.27599893678434911</v>
          </cell>
          <cell r="M643">
            <v>0.49176274976963574</v>
          </cell>
          <cell r="N643">
            <v>0.3731359076882767</v>
          </cell>
          <cell r="O643">
            <v>0.31388192224636269</v>
          </cell>
          <cell r="P643">
            <v>0.35376171470729123</v>
          </cell>
          <cell r="Q643">
            <v>0.32320648216626124</v>
          </cell>
          <cell r="R643">
            <v>0.34243903568597195</v>
          </cell>
          <cell r="S643">
            <v>0.18347376132608145</v>
          </cell>
          <cell r="T643">
            <v>0.20431141049030585</v>
          </cell>
          <cell r="U643">
            <v>9.0917895738310234E-9</v>
          </cell>
          <cell r="V643">
            <v>8.4932252463238342E-9</v>
          </cell>
          <cell r="AA643" t="str">
            <v>X</v>
          </cell>
          <cell r="AF643">
            <v>7.5760560705618125E-9</v>
          </cell>
        </row>
        <row r="644">
          <cell r="D644" t="str">
            <v xml:space="preserve">   Other</v>
          </cell>
          <cell r="E644">
            <v>5.0190361047765105E-3</v>
          </cell>
          <cell r="F644">
            <v>4.9736984162990234E-3</v>
          </cell>
          <cell r="G644">
            <v>5.6543375391568179E-3</v>
          </cell>
          <cell r="H644">
            <v>5.5160296483504623E-3</v>
          </cell>
          <cell r="I644">
            <v>4.064521277286022E-3</v>
          </cell>
          <cell r="J644">
            <v>2.0931977466657101</v>
          </cell>
          <cell r="K644">
            <v>2.1748540886377352</v>
          </cell>
          <cell r="L644">
            <v>4.3017702917101044</v>
          </cell>
          <cell r="M644">
            <v>4.4968121184716257</v>
          </cell>
          <cell r="N644">
            <v>2.4089497070235657</v>
          </cell>
          <cell r="O644">
            <v>5.1276114958220838</v>
          </cell>
          <cell r="P644">
            <v>5.8314880055799119</v>
          </cell>
          <cell r="Q644">
            <v>5.9261747189625931</v>
          </cell>
          <cell r="R644">
            <v>7.5853375100640914</v>
          </cell>
          <cell r="S644">
            <v>6.9444802057201906</v>
          </cell>
          <cell r="T644">
            <v>2.550116279673194</v>
          </cell>
          <cell r="U644">
            <v>3.8499192453424729</v>
          </cell>
          <cell r="V644">
            <v>4.2410244434375892</v>
          </cell>
          <cell r="AA644" t="str">
            <v>X</v>
          </cell>
          <cell r="AF644">
            <v>3.8041499062634134</v>
          </cell>
        </row>
        <row r="645">
          <cell r="AA645" t="str">
            <v>X</v>
          </cell>
        </row>
        <row r="646">
          <cell r="C646" t="e">
            <v>#DIV/0!</v>
          </cell>
          <cell r="D646" t="str">
            <v>Memorandum items:</v>
          </cell>
          <cell r="AA646" t="str">
            <v>X</v>
          </cell>
        </row>
        <row r="647">
          <cell r="B647" t="str">
            <v>f</v>
          </cell>
          <cell r="C647">
            <v>0.90460017986057195</v>
          </cell>
          <cell r="D647" t="str">
            <v>Export unit value (1989=100)</v>
          </cell>
          <cell r="E647">
            <v>83.228686209969197</v>
          </cell>
          <cell r="F647">
            <v>77.417543432255982</v>
          </cell>
          <cell r="G647">
            <v>73.935903107718573</v>
          </cell>
          <cell r="H647">
            <v>73.937341728408711</v>
          </cell>
          <cell r="I647">
            <v>98.657419497707934</v>
          </cell>
          <cell r="J647">
            <v>99.999999999999972</v>
          </cell>
          <cell r="K647">
            <v>99.093283185382319</v>
          </cell>
          <cell r="L647">
            <v>97.395354804317165</v>
          </cell>
          <cell r="M647">
            <v>109.50230796267124</v>
          </cell>
          <cell r="N647">
            <v>116.79755102776826</v>
          </cell>
          <cell r="O647">
            <v>146.42420327589389</v>
          </cell>
          <cell r="P647">
            <v>150.47960936058496</v>
          </cell>
          <cell r="Q647">
            <v>148.97112356590603</v>
          </cell>
          <cell r="R647">
            <v>126.32711281045596</v>
          </cell>
          <cell r="S647">
            <v>117.23737273016857</v>
          </cell>
          <cell r="T647">
            <v>118.98695170400178</v>
          </cell>
          <cell r="U647">
            <v>111.94807459895077</v>
          </cell>
          <cell r="V647">
            <v>101.26824841725559</v>
          </cell>
          <cell r="W647">
            <v>129.80076361931231</v>
          </cell>
          <cell r="X647">
            <v>133.4579347336134</v>
          </cell>
          <cell r="Y647">
            <v>139.7139285592817</v>
          </cell>
          <cell r="Z647">
            <v>146.85078744809599</v>
          </cell>
          <cell r="AA647" t="str">
            <v>X</v>
          </cell>
          <cell r="AF647">
            <v>101.80590964765321</v>
          </cell>
        </row>
        <row r="648">
          <cell r="B648" t="str">
            <v>f</v>
          </cell>
          <cell r="C648">
            <v>1.6126625912185608</v>
          </cell>
          <cell r="D648" t="str">
            <v xml:space="preserve">   Percentage change</v>
          </cell>
          <cell r="F648">
            <v>-6.9821392627211196</v>
          </cell>
          <cell r="G648">
            <v>-4.4972239755760341</v>
          </cell>
          <cell r="H648">
            <v>1.9457673872409487E-3</v>
          </cell>
          <cell r="I648">
            <v>33.433820031159058</v>
          </cell>
          <cell r="J648">
            <v>1.3608510227892339</v>
          </cell>
          <cell r="K648">
            <v>-0.90671681461765274</v>
          </cell>
          <cell r="L648">
            <v>-1.7134646531881543</v>
          </cell>
          <cell r="M648">
            <v>12.430729558590215</v>
          </cell>
          <cell r="N648">
            <v>6.6621820131717442</v>
          </cell>
          <cell r="O648">
            <v>25.365816309865934</v>
          </cell>
          <cell r="P648">
            <v>2.7696282403871777</v>
          </cell>
          <cell r="Q648">
            <v>-1.0024519608263063</v>
          </cell>
          <cell r="R648">
            <v>-15.200268490579091</v>
          </cell>
          <cell r="S648">
            <v>-7.1953992124603019</v>
          </cell>
          <cell r="T648">
            <v>1.4923389471205724</v>
          </cell>
          <cell r="U648">
            <v>-5.9156714280413638</v>
          </cell>
          <cell r="V648">
            <v>-9.5399820139427902</v>
          </cell>
          <cell r="W648">
            <v>28.175183878459308</v>
          </cell>
          <cell r="X648">
            <v>2.8175266557191208</v>
          </cell>
          <cell r="Y648">
            <v>4.6876147440431168</v>
          </cell>
          <cell r="Z648">
            <v>5.1081942669631957</v>
          </cell>
          <cell r="AA648" t="str">
            <v>X</v>
          </cell>
          <cell r="AF648">
            <v>-9.0597046779334391</v>
          </cell>
        </row>
        <row r="649">
          <cell r="B649" t="str">
            <v>f</v>
          </cell>
          <cell r="C649">
            <v>0.84903860689603261</v>
          </cell>
          <cell r="D649" t="str">
            <v>Non-oil export unit value</v>
          </cell>
          <cell r="E649">
            <v>75.653308584009878</v>
          </cell>
          <cell r="F649">
            <v>71.170821340807805</v>
          </cell>
          <cell r="G649">
            <v>73.684231136754548</v>
          </cell>
          <cell r="H649">
            <v>71.575895323084779</v>
          </cell>
          <cell r="I649">
            <v>99.822442894651346</v>
          </cell>
          <cell r="J649">
            <v>99.999999999999986</v>
          </cell>
          <cell r="K649">
            <v>96.461050713774597</v>
          </cell>
          <cell r="L649">
            <v>96.4270536017045</v>
          </cell>
          <cell r="M649">
            <v>109.82178526795805</v>
          </cell>
          <cell r="N649">
            <v>120.43437225788477</v>
          </cell>
          <cell r="O649">
            <v>157.52113703163008</v>
          </cell>
          <cell r="P649">
            <v>159.1730690359754</v>
          </cell>
          <cell r="Q649">
            <v>155.54641337692044</v>
          </cell>
          <cell r="R649">
            <v>130.45379406063446</v>
          </cell>
          <cell r="S649">
            <v>125.28308079177641</v>
          </cell>
          <cell r="T649">
            <v>127.16049072697186</v>
          </cell>
          <cell r="U649">
            <v>113.76614788040514</v>
          </cell>
          <cell r="V649">
            <v>96.591851708307217</v>
          </cell>
          <cell r="W649">
            <v>128.89212092850039</v>
          </cell>
          <cell r="X649">
            <v>137.45508260821728</v>
          </cell>
          <cell r="Y649">
            <v>145.76246267942921</v>
          </cell>
          <cell r="Z649">
            <v>155.12314431437008</v>
          </cell>
          <cell r="AA649" t="str">
            <v>X</v>
          </cell>
          <cell r="AF649">
            <v>95.825714304760794</v>
          </cell>
        </row>
        <row r="650">
          <cell r="B650" t="str">
            <v>f</v>
          </cell>
          <cell r="C650">
            <v>1.4331666023352736</v>
          </cell>
          <cell r="D650" t="str">
            <v xml:space="preserve">   Percentage change</v>
          </cell>
          <cell r="F650">
            <v>-5.9250379489014122</v>
          </cell>
          <cell r="G650">
            <v>3.5315171984752869</v>
          </cell>
          <cell r="H650">
            <v>-2.8613120896339272</v>
          </cell>
          <cell r="I650">
            <v>39.46377120965812</v>
          </cell>
          <cell r="J650">
            <v>0.17787293137678795</v>
          </cell>
          <cell r="K650">
            <v>-3.5389492862253902</v>
          </cell>
          <cell r="L650">
            <v>-3.5244393274314056E-2</v>
          </cell>
          <cell r="M650">
            <v>13.891051490156459</v>
          </cell>
          <cell r="N650">
            <v>9.663462457865446</v>
          </cell>
          <cell r="O650">
            <v>30.794169536859318</v>
          </cell>
          <cell r="P650">
            <v>1.0487049772968771</v>
          </cell>
          <cell r="Q650">
            <v>-2.2784354671425477</v>
          </cell>
          <cell r="R650">
            <v>-16.131917651795334</v>
          </cell>
          <cell r="S650">
            <v>-3.9636357885112328</v>
          </cell>
          <cell r="T650">
            <v>1.4985342979518146</v>
          </cell>
          <cell r="U650">
            <v>-10.533415505076892</v>
          </cell>
          <cell r="V650">
            <v>-15.096139310396739</v>
          </cell>
          <cell r="W650">
            <v>33.439952386185844</v>
          </cell>
          <cell r="X650">
            <v>6.6435105715010989</v>
          </cell>
          <cell r="Y650">
            <v>6.0437052698081084</v>
          </cell>
          <cell r="Z650">
            <v>6.4218739604636976</v>
          </cell>
          <cell r="AA650" t="str">
            <v>X</v>
          </cell>
          <cell r="AF650">
            <v>-15.769571098165292</v>
          </cell>
        </row>
        <row r="651">
          <cell r="AA651" t="str">
            <v>X</v>
          </cell>
        </row>
        <row r="652">
          <cell r="D652" t="str">
            <v>Actual prices</v>
          </cell>
          <cell r="AA652" t="str">
            <v>X</v>
          </cell>
        </row>
        <row r="653">
          <cell r="B653" t="str">
            <v>f</v>
          </cell>
          <cell r="C653">
            <v>0.99682099531694668</v>
          </cell>
          <cell r="D653" t="str">
            <v xml:space="preserve">   Copper price (cents/lb.) </v>
          </cell>
          <cell r="G653">
            <v>62.7</v>
          </cell>
          <cell r="H653">
            <v>75.12</v>
          </cell>
          <cell r="I653">
            <v>117.5</v>
          </cell>
          <cell r="J653">
            <v>120.1</v>
          </cell>
          <cell r="K653">
            <v>116.26</v>
          </cell>
          <cell r="L653">
            <v>103.28</v>
          </cell>
          <cell r="M653">
            <v>103.93</v>
          </cell>
          <cell r="N653">
            <v>86.98</v>
          </cell>
          <cell r="O653">
            <v>112.4</v>
          </cell>
          <cell r="P653">
            <v>113.3</v>
          </cell>
          <cell r="Q653">
            <v>100.9</v>
          </cell>
          <cell r="R653">
            <v>100</v>
          </cell>
          <cell r="S653">
            <v>63.4</v>
          </cell>
          <cell r="T653">
            <v>69.900000000000006</v>
          </cell>
          <cell r="U653">
            <v>69.8</v>
          </cell>
          <cell r="V653">
            <v>69.578105473122875</v>
          </cell>
          <cell r="W653">
            <v>75.477318375725858</v>
          </cell>
          <cell r="X653">
            <v>80.565676917909613</v>
          </cell>
          <cell r="Y653">
            <v>82.261796431970879</v>
          </cell>
          <cell r="Z653">
            <v>84.805975703062757</v>
          </cell>
          <cell r="AA653" t="str">
            <v>X</v>
          </cell>
          <cell r="AF653">
            <v>69.578105473122875</v>
          </cell>
        </row>
        <row r="654">
          <cell r="B654" t="str">
            <v>f</v>
          </cell>
          <cell r="C654">
            <v>0.88109161793372337</v>
          </cell>
          <cell r="D654" t="str">
            <v xml:space="preserve">   Zinc ($/mt)</v>
          </cell>
          <cell r="G654">
            <v>671.76634214186356</v>
          </cell>
          <cell r="H654">
            <v>725.14280182011817</v>
          </cell>
          <cell r="I654">
            <v>1033.1242965106931</v>
          </cell>
          <cell r="J654">
            <v>1512.4606130048696</v>
          </cell>
          <cell r="K654">
            <v>1319.0044929600001</v>
          </cell>
          <cell r="L654">
            <v>1019.8590624</v>
          </cell>
          <cell r="M654">
            <v>1162.9391600000001</v>
          </cell>
          <cell r="N654">
            <v>1030.9924136</v>
          </cell>
          <cell r="O654">
            <v>927.04439200000002</v>
          </cell>
          <cell r="P654">
            <v>1031.0798887913213</v>
          </cell>
          <cell r="Q654">
            <v>1024.9676538945234</v>
          </cell>
          <cell r="R654">
            <v>1314.8886912798014</v>
          </cell>
          <cell r="S654">
            <v>1024.2773665458653</v>
          </cell>
          <cell r="T654">
            <v>1075.7920269193189</v>
          </cell>
          <cell r="U654">
            <v>1130.9721119999999</v>
          </cell>
          <cell r="V654">
            <v>996.49004800000012</v>
          </cell>
          <cell r="W654">
            <v>1095.9390439244837</v>
          </cell>
          <cell r="X654">
            <v>1145.7544550119603</v>
          </cell>
          <cell r="Y654">
            <v>1170.6621605556986</v>
          </cell>
          <cell r="Z654">
            <v>1195.5698660994369</v>
          </cell>
          <cell r="AA654" t="str">
            <v>X</v>
          </cell>
          <cell r="AF654">
            <v>996.49004800000012</v>
          </cell>
        </row>
        <row r="655">
          <cell r="B655" t="str">
            <v>f</v>
          </cell>
          <cell r="C655">
            <v>0.75010874450177611</v>
          </cell>
          <cell r="D655" t="str">
            <v xml:space="preserve">   Robusta coffee (cts/lb)</v>
          </cell>
          <cell r="I655">
            <v>64.765351391623227</v>
          </cell>
          <cell r="J655">
            <v>46.089917891334878</v>
          </cell>
          <cell r="K655">
            <v>49.1</v>
          </cell>
          <cell r="L655">
            <v>44.6</v>
          </cell>
          <cell r="M655">
            <v>37.799999999999997</v>
          </cell>
          <cell r="N655">
            <v>47</v>
          </cell>
          <cell r="O655">
            <v>116.42055157000092</v>
          </cell>
          <cell r="P655">
            <v>123.22787021257335</v>
          </cell>
          <cell r="Q655">
            <v>80.494044526136648</v>
          </cell>
          <cell r="R655">
            <v>78.410461419048971</v>
          </cell>
          <cell r="S655">
            <v>81.545184413172791</v>
          </cell>
          <cell r="T655">
            <v>65.734457428022992</v>
          </cell>
          <cell r="U655">
            <v>42.155411583884003</v>
          </cell>
          <cell r="V655">
            <v>31.621142857142857</v>
          </cell>
          <cell r="W655">
            <v>34.625</v>
          </cell>
          <cell r="X655">
            <v>43</v>
          </cell>
          <cell r="Y655">
            <v>51</v>
          </cell>
          <cell r="Z655">
            <v>60</v>
          </cell>
          <cell r="AA655" t="str">
            <v>X</v>
          </cell>
          <cell r="AF655">
            <v>31.621142857142857</v>
          </cell>
        </row>
        <row r="656">
          <cell r="B656" t="str">
            <v>f</v>
          </cell>
          <cell r="C656">
            <v>0.79950862221800989</v>
          </cell>
          <cell r="D656" t="str">
            <v xml:space="preserve">   Other milds (cts./lb)</v>
          </cell>
          <cell r="I656">
            <v>111.11142969076589</v>
          </cell>
          <cell r="J656">
            <v>60.041185507169914</v>
          </cell>
          <cell r="K656">
            <v>90.89</v>
          </cell>
          <cell r="L656">
            <v>86.48</v>
          </cell>
          <cell r="M656">
            <v>65.759999999999991</v>
          </cell>
          <cell r="N656">
            <v>68.61</v>
          </cell>
          <cell r="O656">
            <v>142.30000000000001</v>
          </cell>
          <cell r="P656">
            <v>143.13886092240432</v>
          </cell>
          <cell r="Q656">
            <v>122.39999999999999</v>
          </cell>
          <cell r="R656">
            <v>188.33730027995861</v>
          </cell>
          <cell r="S656">
            <v>134.77249255697265</v>
          </cell>
          <cell r="T656">
            <v>103.49653567840676</v>
          </cell>
          <cell r="U656">
            <v>86.570544618006224</v>
          </cell>
          <cell r="V656">
            <v>69.213896852204911</v>
          </cell>
          <cell r="W656">
            <v>81.434322740611094</v>
          </cell>
          <cell r="X656">
            <v>96.703258254475671</v>
          </cell>
          <cell r="Y656">
            <v>106.88254859705204</v>
          </cell>
          <cell r="Z656">
            <v>117.06183893962843</v>
          </cell>
          <cell r="AA656" t="str">
            <v>X</v>
          </cell>
          <cell r="AF656">
            <v>69.213896852204911</v>
          </cell>
        </row>
        <row r="657">
          <cell r="B657" t="str">
            <v>f</v>
          </cell>
          <cell r="C657">
            <v>0.9457863055975817</v>
          </cell>
          <cell r="D657" t="str">
            <v xml:space="preserve">   Natural rubber (cts/lb)</v>
          </cell>
          <cell r="G657">
            <v>25.453368879985462</v>
          </cell>
          <cell r="H657">
            <v>44</v>
          </cell>
          <cell r="I657">
            <v>47.6</v>
          </cell>
          <cell r="J657">
            <v>50.921999999999997</v>
          </cell>
          <cell r="K657">
            <v>46.237176000000005</v>
          </cell>
          <cell r="L657">
            <v>37.46</v>
          </cell>
          <cell r="M657">
            <v>39.08</v>
          </cell>
          <cell r="N657">
            <v>37.71</v>
          </cell>
          <cell r="O657">
            <v>51.070000000000007</v>
          </cell>
          <cell r="P657">
            <v>71.684156417846694</v>
          </cell>
          <cell r="Q657">
            <v>63.585074742635108</v>
          </cell>
          <cell r="R657">
            <v>46.159007072448702</v>
          </cell>
          <cell r="S657">
            <v>32.735296885172502</v>
          </cell>
          <cell r="T657">
            <v>28.832358858796404</v>
          </cell>
          <cell r="U657">
            <v>31.355283637230901</v>
          </cell>
          <cell r="V657">
            <v>29.655397872220917</v>
          </cell>
          <cell r="W657">
            <v>32</v>
          </cell>
          <cell r="X657">
            <v>35</v>
          </cell>
          <cell r="Y657">
            <v>38</v>
          </cell>
          <cell r="Z657">
            <v>40</v>
          </cell>
          <cell r="AA657" t="str">
            <v>X</v>
          </cell>
          <cell r="AF657">
            <v>29.655397872220917</v>
          </cell>
        </row>
        <row r="658">
          <cell r="B658" t="str">
            <v>f</v>
          </cell>
          <cell r="C658">
            <v>1.1748053786270347</v>
          </cell>
          <cell r="D658" t="str">
            <v xml:space="preserve">   Petroleum spot crude ($/bbl)</v>
          </cell>
          <cell r="G658">
            <v>12.504273504273506</v>
          </cell>
          <cell r="H658">
            <v>16.666724466793827</v>
          </cell>
          <cell r="I658">
            <v>13.50899928710319</v>
          </cell>
          <cell r="J658">
            <v>16.271788315983848</v>
          </cell>
          <cell r="K658">
            <v>21.476518261117505</v>
          </cell>
          <cell r="L658">
            <v>17.419913214814137</v>
          </cell>
          <cell r="M658">
            <v>17.46267513860208</v>
          </cell>
          <cell r="N658">
            <v>15.310485024352486</v>
          </cell>
          <cell r="O658">
            <v>14.477751989090526</v>
          </cell>
          <cell r="P658">
            <v>16.45083592079208</v>
          </cell>
          <cell r="Q658">
            <v>18.5</v>
          </cell>
          <cell r="R658">
            <v>17.399999999999995</v>
          </cell>
          <cell r="S658">
            <v>11.807041937360564</v>
          </cell>
          <cell r="T658">
            <v>13.321839080459771</v>
          </cell>
          <cell r="U658">
            <v>17.024096385542169</v>
          </cell>
          <cell r="V658">
            <v>20</v>
          </cell>
          <cell r="W658">
            <v>21.684959300355882</v>
          </cell>
          <cell r="X658">
            <v>19.214017407997591</v>
          </cell>
          <cell r="Y658">
            <v>18.916308578049772</v>
          </cell>
          <cell r="Z658">
            <v>18.623234975256825</v>
          </cell>
          <cell r="AA658" t="str">
            <v>X</v>
          </cell>
          <cell r="AF658">
            <v>21.7</v>
          </cell>
        </row>
        <row r="659">
          <cell r="B659" t="str">
            <v>f</v>
          </cell>
          <cell r="C659">
            <v>1.3021402576689132</v>
          </cell>
          <cell r="D659" t="str">
            <v xml:space="preserve">      Ratio actual/world market</v>
          </cell>
          <cell r="G659">
            <v>0.87872617739097014</v>
          </cell>
          <cell r="H659">
            <v>0.91827683012638173</v>
          </cell>
          <cell r="I659">
            <v>0.91773092983037974</v>
          </cell>
          <cell r="J659">
            <v>0.91209575762241302</v>
          </cell>
          <cell r="K659">
            <v>0.93498120422801512</v>
          </cell>
          <cell r="L659">
            <v>0.90118537065774129</v>
          </cell>
          <cell r="M659">
            <v>0.91763926109312033</v>
          </cell>
          <cell r="N659">
            <v>0.91025475769039754</v>
          </cell>
          <cell r="O659">
            <v>0.91112347319638298</v>
          </cell>
          <cell r="P659">
            <v>0.95622657229225683</v>
          </cell>
          <cell r="Q659">
            <v>0.90800757617872896</v>
          </cell>
          <cell r="R659">
            <v>0.90303786003803166</v>
          </cell>
          <cell r="S659">
            <v>0.90303786003803188</v>
          </cell>
          <cell r="T659">
            <v>0.74077595717802902</v>
          </cell>
          <cell r="U659">
            <v>0.60343586170828389</v>
          </cell>
          <cell r="V659">
            <v>0.7857581284514874</v>
          </cell>
          <cell r="W659">
            <v>0.96377596890470585</v>
          </cell>
          <cell r="X659">
            <v>0.96070087039987961</v>
          </cell>
          <cell r="Y659">
            <v>0.95778777610378596</v>
          </cell>
          <cell r="Z659">
            <v>0.95503769103881153</v>
          </cell>
          <cell r="AA659" t="str">
            <v>X</v>
          </cell>
          <cell r="AF659">
            <v>0.85254756936986376</v>
          </cell>
        </row>
        <row r="660">
          <cell r="AA660" t="str">
            <v>X</v>
          </cell>
        </row>
        <row r="661">
          <cell r="D661" t="str">
            <v>Conversion factors:</v>
          </cell>
          <cell r="AA661" t="str">
            <v>X</v>
          </cell>
        </row>
        <row r="662">
          <cell r="D662" t="str">
            <v xml:space="preserve">   1000 lb per ton</v>
          </cell>
          <cell r="AA662" t="str">
            <v>X</v>
          </cell>
        </row>
        <row r="663">
          <cell r="D663">
            <v>2.2046239999999999</v>
          </cell>
          <cell r="AA663" t="str">
            <v>X</v>
          </cell>
        </row>
        <row r="664">
          <cell r="D664" t="str">
            <v xml:space="preserve">   1000 troy oz per ton</v>
          </cell>
          <cell r="AA664" t="str">
            <v>X</v>
          </cell>
        </row>
        <row r="665">
          <cell r="D665">
            <v>31.102499999999999</v>
          </cell>
          <cell r="AA665" t="str">
            <v>X</v>
          </cell>
        </row>
        <row r="666">
          <cell r="D666" t="str">
            <v xml:space="preserve">   Liters per barrel</v>
          </cell>
          <cell r="AA666" t="str">
            <v>X</v>
          </cell>
        </row>
        <row r="667">
          <cell r="D667">
            <v>158.97</v>
          </cell>
          <cell r="AA667" t="str">
            <v>X</v>
          </cell>
        </row>
        <row r="668">
          <cell r="AA668" t="str">
            <v>X</v>
          </cell>
        </row>
        <row r="669">
          <cell r="AA669" t="str">
            <v>X</v>
          </cell>
        </row>
        <row r="670">
          <cell r="D670" t="str">
            <v>TABLE  9</v>
          </cell>
          <cell r="AA670" t="str">
            <v>X</v>
          </cell>
        </row>
        <row r="671">
          <cell r="D671" t="str">
            <v>Imports</v>
          </cell>
          <cell r="AA671" t="str">
            <v>X</v>
          </cell>
        </row>
        <row r="672">
          <cell r="E672">
            <v>1984</v>
          </cell>
          <cell r="F672">
            <v>1985</v>
          </cell>
          <cell r="G672">
            <v>1986</v>
          </cell>
          <cell r="H672">
            <v>1987</v>
          </cell>
          <cell r="I672">
            <v>1988</v>
          </cell>
          <cell r="J672">
            <v>1989</v>
          </cell>
          <cell r="K672">
            <v>1990</v>
          </cell>
          <cell r="L672">
            <v>1991</v>
          </cell>
          <cell r="M672">
            <v>1992</v>
          </cell>
          <cell r="N672">
            <v>1993</v>
          </cell>
          <cell r="O672">
            <v>1994</v>
          </cell>
          <cell r="P672">
            <v>1995</v>
          </cell>
          <cell r="Q672">
            <v>1996</v>
          </cell>
          <cell r="R672">
            <v>1997</v>
          </cell>
          <cell r="S672">
            <v>1998</v>
          </cell>
          <cell r="T672">
            <v>1999</v>
          </cell>
          <cell r="U672">
            <v>2000</v>
          </cell>
          <cell r="V672">
            <v>2001</v>
          </cell>
          <cell r="W672">
            <v>2002</v>
          </cell>
          <cell r="X672">
            <v>2003</v>
          </cell>
          <cell r="Y672">
            <v>2004</v>
          </cell>
          <cell r="Z672">
            <v>2005</v>
          </cell>
          <cell r="AA672" t="str">
            <v>X</v>
          </cell>
        </row>
        <row r="673">
          <cell r="AA673" t="str">
            <v>X</v>
          </cell>
        </row>
        <row r="674">
          <cell r="AA674" t="str">
            <v>X</v>
          </cell>
        </row>
        <row r="675">
          <cell r="D675" t="str">
            <v>Assumed ratios</v>
          </cell>
          <cell r="AA675" t="str">
            <v>X</v>
          </cell>
        </row>
        <row r="676">
          <cell r="B676" t="str">
            <v>d</v>
          </cell>
          <cell r="C676">
            <v>1</v>
          </cell>
          <cell r="D676" t="str">
            <v>SODEMIZA imports/exports</v>
          </cell>
          <cell r="H676">
            <v>0.5</v>
          </cell>
          <cell r="I676">
            <v>0.5</v>
          </cell>
          <cell r="J676">
            <v>0.5</v>
          </cell>
          <cell r="K676">
            <v>0.5</v>
          </cell>
          <cell r="L676">
            <v>0.5</v>
          </cell>
          <cell r="M676">
            <v>0.5</v>
          </cell>
          <cell r="N676">
            <v>0.5</v>
          </cell>
          <cell r="O676">
            <v>0.4</v>
          </cell>
          <cell r="P676">
            <v>0.4</v>
          </cell>
          <cell r="Q676">
            <v>0.4</v>
          </cell>
          <cell r="R676">
            <v>0.4</v>
          </cell>
          <cell r="S676">
            <v>0.4</v>
          </cell>
          <cell r="T676">
            <v>0.4</v>
          </cell>
          <cell r="U676">
            <v>0.4</v>
          </cell>
          <cell r="V676">
            <v>0.4</v>
          </cell>
          <cell r="W676">
            <v>0.4</v>
          </cell>
          <cell r="X676">
            <v>0.4</v>
          </cell>
          <cell r="Y676">
            <v>0.4</v>
          </cell>
          <cell r="Z676">
            <v>0.4</v>
          </cell>
          <cell r="AA676" t="str">
            <v>X</v>
          </cell>
        </row>
        <row r="677">
          <cell r="B677" t="str">
            <v>d</v>
          </cell>
          <cell r="C677">
            <v>1</v>
          </cell>
          <cell r="D677" t="str">
            <v>MIBA imports/exports</v>
          </cell>
          <cell r="H677">
            <v>0.2</v>
          </cell>
          <cell r="I677">
            <v>0.2</v>
          </cell>
          <cell r="J677">
            <v>0.2</v>
          </cell>
          <cell r="K677">
            <v>0.2</v>
          </cell>
          <cell r="L677">
            <v>0.2</v>
          </cell>
          <cell r="M677">
            <v>0.2</v>
          </cell>
          <cell r="N677">
            <v>0.2</v>
          </cell>
          <cell r="O677">
            <v>0.2</v>
          </cell>
          <cell r="P677">
            <v>0.2</v>
          </cell>
          <cell r="Q677">
            <v>0.21</v>
          </cell>
          <cell r="R677">
            <v>0.22</v>
          </cell>
          <cell r="S677">
            <v>0.22</v>
          </cell>
          <cell r="T677">
            <v>0.22</v>
          </cell>
          <cell r="U677">
            <v>0.4</v>
          </cell>
          <cell r="V677">
            <v>0.4</v>
          </cell>
          <cell r="W677">
            <v>0.4</v>
          </cell>
          <cell r="X677">
            <v>0.4</v>
          </cell>
          <cell r="Y677">
            <v>0.4</v>
          </cell>
          <cell r="Z677">
            <v>0.4</v>
          </cell>
          <cell r="AA677" t="str">
            <v>X</v>
          </cell>
        </row>
        <row r="678">
          <cell r="B678" t="str">
            <v>d</v>
          </cell>
          <cell r="C678">
            <v>1</v>
          </cell>
          <cell r="D678" t="str">
            <v>Parallel imports/exports</v>
          </cell>
          <cell r="J678">
            <v>-2.6949084668255213E-2</v>
          </cell>
          <cell r="K678">
            <v>-6.0541635972853482E-2</v>
          </cell>
          <cell r="L678">
            <v>-1.0962748955582065</v>
          </cell>
          <cell r="M678">
            <v>0.38249219772638238</v>
          </cell>
          <cell r="N678">
            <v>0.15153180886457795</v>
          </cell>
          <cell r="O678">
            <v>0.36267737475403206</v>
          </cell>
          <cell r="P678">
            <v>0.36267737475403206</v>
          </cell>
          <cell r="Q678">
            <v>0.4</v>
          </cell>
          <cell r="R678">
            <v>0.35</v>
          </cell>
          <cell r="S678">
            <v>0.35</v>
          </cell>
          <cell r="T678">
            <v>0.3</v>
          </cell>
          <cell r="U678">
            <v>0.3</v>
          </cell>
          <cell r="V678">
            <v>0.3</v>
          </cell>
          <cell r="W678">
            <v>0.3</v>
          </cell>
          <cell r="X678">
            <v>0.3</v>
          </cell>
          <cell r="Y678">
            <v>0.3</v>
          </cell>
          <cell r="Z678">
            <v>0.3</v>
          </cell>
          <cell r="AA678" t="str">
            <v>X</v>
          </cell>
        </row>
        <row r="679">
          <cell r="B679" t="str">
            <v>d</v>
          </cell>
          <cell r="C679">
            <v>0.9375</v>
          </cell>
          <cell r="D679" t="str">
            <v>Grant merchandise imports/grants</v>
          </cell>
          <cell r="E679">
            <v>0.5</v>
          </cell>
          <cell r="F679">
            <v>0.5</v>
          </cell>
          <cell r="G679">
            <v>0.5</v>
          </cell>
          <cell r="H679">
            <v>0.5</v>
          </cell>
          <cell r="I679">
            <v>0.5</v>
          </cell>
          <cell r="J679">
            <v>0.74</v>
          </cell>
          <cell r="K679">
            <v>0.74</v>
          </cell>
          <cell r="L679">
            <v>0.94</v>
          </cell>
          <cell r="M679">
            <v>0.5</v>
          </cell>
          <cell r="N679">
            <v>0.5</v>
          </cell>
          <cell r="O679">
            <v>0.5</v>
          </cell>
          <cell r="P679">
            <v>0.6</v>
          </cell>
          <cell r="Q679">
            <v>0.7</v>
          </cell>
          <cell r="R679">
            <v>0.7</v>
          </cell>
          <cell r="S679">
            <v>0.67999999999999994</v>
          </cell>
          <cell r="T679">
            <v>0.64999999999999991</v>
          </cell>
          <cell r="U679">
            <v>0.8</v>
          </cell>
          <cell r="V679">
            <v>0.75</v>
          </cell>
          <cell r="W679">
            <v>0.75</v>
          </cell>
          <cell r="X679">
            <v>0.7</v>
          </cell>
          <cell r="Y679">
            <v>0.65</v>
          </cell>
          <cell r="Z679">
            <v>0.65</v>
          </cell>
          <cell r="AA679" t="str">
            <v>X</v>
          </cell>
        </row>
        <row r="680">
          <cell r="B680" t="str">
            <v>d</v>
          </cell>
          <cell r="C680">
            <v>0.9375</v>
          </cell>
          <cell r="D680" t="str">
            <v>Loan merchandise imports/loans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1</v>
          </cell>
          <cell r="J680">
            <v>1</v>
          </cell>
          <cell r="K680">
            <v>1</v>
          </cell>
          <cell r="L680">
            <v>1</v>
          </cell>
          <cell r="M680">
            <v>1</v>
          </cell>
          <cell r="N680">
            <v>1</v>
          </cell>
          <cell r="O680">
            <v>1</v>
          </cell>
          <cell r="P680">
            <v>1</v>
          </cell>
          <cell r="Q680">
            <v>1</v>
          </cell>
          <cell r="R680">
            <v>0.98</v>
          </cell>
          <cell r="S680">
            <v>0.96</v>
          </cell>
          <cell r="T680">
            <v>0.92999999999999994</v>
          </cell>
          <cell r="U680">
            <v>0.8</v>
          </cell>
          <cell r="V680">
            <v>0.75</v>
          </cell>
          <cell r="W680">
            <v>0.75</v>
          </cell>
          <cell r="X680">
            <v>0.7</v>
          </cell>
          <cell r="Y680">
            <v>0.65</v>
          </cell>
          <cell r="Z680">
            <v>0.65</v>
          </cell>
          <cell r="AA680" t="str">
            <v>X</v>
          </cell>
        </row>
        <row r="681">
          <cell r="C681" t="e">
            <v>#DIV/0!</v>
          </cell>
          <cell r="D681" t="str">
            <v>Grant/Loan services imports ratio</v>
          </cell>
          <cell r="U681">
            <v>0</v>
          </cell>
          <cell r="V681">
            <v>0.2</v>
          </cell>
          <cell r="W681">
            <v>0.17499999999999999</v>
          </cell>
          <cell r="X681">
            <v>0.15</v>
          </cell>
          <cell r="Y681">
            <v>0.15</v>
          </cell>
          <cell r="Z681">
            <v>0.15</v>
          </cell>
          <cell r="AA681" t="str">
            <v>X</v>
          </cell>
        </row>
        <row r="682">
          <cell r="D682" t="str">
            <v>FDI related imports</v>
          </cell>
          <cell r="U682">
            <v>0.8</v>
          </cell>
          <cell r="V682">
            <v>0.8</v>
          </cell>
          <cell r="W682">
            <v>0.8</v>
          </cell>
          <cell r="X682">
            <v>0.8</v>
          </cell>
          <cell r="Y682">
            <v>0.8</v>
          </cell>
          <cell r="Z682">
            <v>0.8</v>
          </cell>
          <cell r="AA682" t="str">
            <v>X</v>
          </cell>
        </row>
        <row r="683">
          <cell r="D683" t="str">
            <v>ROC nonenergy imports/</v>
          </cell>
          <cell r="AA683" t="str">
            <v>X</v>
          </cell>
        </row>
        <row r="684">
          <cell r="B684" t="str">
            <v>d</v>
          </cell>
          <cell r="C684">
            <v>1</v>
          </cell>
          <cell r="D684" t="str">
            <v xml:space="preserve">  DMBs' export receipts  1/</v>
          </cell>
          <cell r="H684">
            <v>1.1392534942773975</v>
          </cell>
          <cell r="I684">
            <v>0.77409952602048193</v>
          </cell>
          <cell r="J684">
            <v>0.83646530405494446</v>
          </cell>
          <cell r="K684">
            <v>0.9232504384868947</v>
          </cell>
          <cell r="L684">
            <v>0.84526255870143618</v>
          </cell>
          <cell r="M684">
            <v>0.6090145939360917</v>
          </cell>
          <cell r="N684">
            <v>0.34616713364517732</v>
          </cell>
          <cell r="O684">
            <v>0.19846625768833701</v>
          </cell>
          <cell r="P684">
            <v>0.30975137352395304</v>
          </cell>
          <cell r="Q684">
            <v>0.34975137352395302</v>
          </cell>
          <cell r="R684">
            <v>0.35975137352395303</v>
          </cell>
          <cell r="S684">
            <v>0.35975137352395303</v>
          </cell>
          <cell r="T684">
            <v>0.35975137352395303</v>
          </cell>
          <cell r="U684">
            <v>0.36</v>
          </cell>
          <cell r="V684">
            <v>0.36</v>
          </cell>
          <cell r="W684">
            <v>0.36</v>
          </cell>
          <cell r="X684">
            <v>0.36</v>
          </cell>
          <cell r="Y684">
            <v>0.36</v>
          </cell>
          <cell r="Z684">
            <v>0.36</v>
          </cell>
          <cell r="AA684" t="str">
            <v>X</v>
          </cell>
        </row>
        <row r="685">
          <cell r="AA685" t="str">
            <v>X</v>
          </cell>
        </row>
        <row r="686">
          <cell r="B686" t="str">
            <v>d</v>
          </cell>
          <cell r="C686">
            <v>1.1088709677419355</v>
          </cell>
          <cell r="D686" t="str">
            <v>Oil imports, US$</v>
          </cell>
          <cell r="E686">
            <v>153.4</v>
          </cell>
          <cell r="F686">
            <v>173</v>
          </cell>
          <cell r="G686">
            <v>176</v>
          </cell>
          <cell r="H686">
            <v>153.80000000000001</v>
          </cell>
          <cell r="I686">
            <v>151.12</v>
          </cell>
          <cell r="J686">
            <v>138.87100000000001</v>
          </cell>
          <cell r="K686">
            <v>157.345</v>
          </cell>
          <cell r="L686">
            <v>133.33500000000001</v>
          </cell>
          <cell r="M686">
            <v>59.7</v>
          </cell>
          <cell r="N686">
            <v>61</v>
          </cell>
          <cell r="O686">
            <v>45.353999999999999</v>
          </cell>
          <cell r="P686">
            <v>52.082447279885095</v>
          </cell>
          <cell r="Q686">
            <v>79.2</v>
          </cell>
          <cell r="R686">
            <v>106.3</v>
          </cell>
          <cell r="S686">
            <v>126.3</v>
          </cell>
          <cell r="T686">
            <v>56.7</v>
          </cell>
          <cell r="U686">
            <v>49.6</v>
          </cell>
          <cell r="V686">
            <v>55</v>
          </cell>
          <cell r="W686">
            <v>73.025899719268224</v>
          </cell>
          <cell r="X686">
            <v>83.979784677158449</v>
          </cell>
          <cell r="Y686">
            <v>87.530400573435372</v>
          </cell>
          <cell r="Z686">
            <v>91.22612859764709</v>
          </cell>
          <cell r="AA686" t="str">
            <v>X</v>
          </cell>
          <cell r="AB686" t="str">
            <v>ok</v>
          </cell>
        </row>
        <row r="687">
          <cell r="B687" t="str">
            <v>f</v>
          </cell>
          <cell r="C687">
            <v>0.82435387771349955</v>
          </cell>
          <cell r="D687" t="str">
            <v>Non-oil imports, US$</v>
          </cell>
          <cell r="E687">
            <v>899.08026800000005</v>
          </cell>
          <cell r="F687">
            <v>1115.9741299999998</v>
          </cell>
          <cell r="G687">
            <v>1267.116417</v>
          </cell>
          <cell r="H687">
            <v>1619.788528</v>
          </cell>
          <cell r="I687">
            <v>1458.8961599999998</v>
          </cell>
          <cell r="J687">
            <v>1785.69164</v>
          </cell>
          <cell r="K687">
            <v>1581.1816360000003</v>
          </cell>
          <cell r="L687">
            <v>1170.931928</v>
          </cell>
          <cell r="M687">
            <v>875.17694355187098</v>
          </cell>
          <cell r="N687">
            <v>553.38784683131018</v>
          </cell>
          <cell r="O687">
            <v>621.388742938939</v>
          </cell>
          <cell r="P687">
            <v>1299.0371322974506</v>
          </cell>
          <cell r="Q687">
            <v>1323.6660818168587</v>
          </cell>
          <cell r="R687">
            <v>1026.2491025887191</v>
          </cell>
          <cell r="S687">
            <v>1103.7405426328423</v>
          </cell>
          <cell r="T687">
            <v>1078.5390830340305</v>
          </cell>
          <cell r="U687">
            <v>985.66852713119113</v>
          </cell>
          <cell r="V687">
            <v>812.53967248075116</v>
          </cell>
          <cell r="W687">
            <v>214.83469840533547</v>
          </cell>
          <cell r="X687">
            <v>228.5652219209326</v>
          </cell>
          <cell r="Y687">
            <v>265.34383628555952</v>
          </cell>
          <cell r="Z687">
            <v>287.60942910034737</v>
          </cell>
          <cell r="AA687" t="str">
            <v>X</v>
          </cell>
          <cell r="AB687" t="str">
            <v>ok</v>
          </cell>
        </row>
        <row r="688">
          <cell r="B688" t="str">
            <v>d</v>
          </cell>
          <cell r="C688">
            <v>0.83798516978466486</v>
          </cell>
          <cell r="D688" t="str">
            <v xml:space="preserve">  Total imports, f.o.b. - US$</v>
          </cell>
          <cell r="E688">
            <v>1052.480268</v>
          </cell>
          <cell r="F688">
            <v>1288.9741299999998</v>
          </cell>
          <cell r="G688">
            <v>1443.116417</v>
          </cell>
          <cell r="H688">
            <v>1773.588528</v>
          </cell>
          <cell r="I688">
            <v>1610.0161599999999</v>
          </cell>
          <cell r="J688">
            <v>1924.5626400000001</v>
          </cell>
          <cell r="K688">
            <v>1738.5266360000003</v>
          </cell>
          <cell r="L688">
            <v>1304.266928</v>
          </cell>
          <cell r="M688">
            <v>934.87694355187102</v>
          </cell>
          <cell r="N688">
            <v>614.38784683131018</v>
          </cell>
          <cell r="O688">
            <v>666.74274293893905</v>
          </cell>
          <cell r="P688">
            <v>1351.1195795773358</v>
          </cell>
          <cell r="Q688">
            <v>1402.8660818168587</v>
          </cell>
          <cell r="R688">
            <v>1132.5491025887191</v>
          </cell>
          <cell r="S688">
            <v>1230.0405426328423</v>
          </cell>
          <cell r="T688">
            <v>1135.2390830340305</v>
          </cell>
          <cell r="U688">
            <v>1035.2685271311911</v>
          </cell>
          <cell r="V688">
            <v>867.53967248075116</v>
          </cell>
          <cell r="W688">
            <v>287.86059812460371</v>
          </cell>
          <cell r="X688">
            <v>312.54500659809105</v>
          </cell>
          <cell r="Y688">
            <v>352.87423685899489</v>
          </cell>
          <cell r="Z688">
            <v>378.83555769799443</v>
          </cell>
          <cell r="AA688" t="str">
            <v>X</v>
          </cell>
          <cell r="AB688" t="str">
            <v>ok</v>
          </cell>
        </row>
        <row r="690">
          <cell r="C690">
            <v>0.79380268048689395</v>
          </cell>
          <cell r="D690" t="str">
            <v>Non-Aid related imports USD</v>
          </cell>
          <cell r="K690">
            <v>1420.2890307240689</v>
          </cell>
          <cell r="L690">
            <v>1014.72365681856</v>
          </cell>
          <cell r="M690">
            <v>864.90799517795415</v>
          </cell>
          <cell r="N690">
            <v>600.2211444173372</v>
          </cell>
          <cell r="O690">
            <v>606.72937830095589</v>
          </cell>
          <cell r="P690">
            <v>1136.8343719714335</v>
          </cell>
          <cell r="Q690">
            <v>1248.0939482168587</v>
          </cell>
          <cell r="R690">
            <v>1084.3884025887191</v>
          </cell>
          <cell r="S690">
            <v>1105.5193327881741</v>
          </cell>
          <cell r="T690">
            <v>1049.8297038886158</v>
          </cell>
          <cell r="U690">
            <v>925.03827214384762</v>
          </cell>
          <cell r="V690">
            <v>734.29785998075113</v>
          </cell>
        </row>
        <row r="691">
          <cell r="C691">
            <v>1.1088709677419355</v>
          </cell>
          <cell r="D691" t="str">
            <v>Oil</v>
          </cell>
          <cell r="K691">
            <v>157.345</v>
          </cell>
          <cell r="L691">
            <v>133.33500000000001</v>
          </cell>
          <cell r="M691">
            <v>59.7</v>
          </cell>
          <cell r="N691">
            <v>61</v>
          </cell>
          <cell r="O691">
            <v>45.353999999999999</v>
          </cell>
          <cell r="P691">
            <v>52.082447279885095</v>
          </cell>
          <cell r="Q691">
            <v>79.2</v>
          </cell>
          <cell r="R691">
            <v>106.3</v>
          </cell>
          <cell r="S691">
            <v>126.3</v>
          </cell>
          <cell r="T691">
            <v>56.7</v>
          </cell>
          <cell r="U691">
            <v>49.6</v>
          </cell>
          <cell r="V691">
            <v>55</v>
          </cell>
        </row>
        <row r="692">
          <cell r="C692">
            <v>0.77595175079246748</v>
          </cell>
          <cell r="D692" t="str">
            <v>Non-Oil</v>
          </cell>
          <cell r="K692">
            <v>1262.9440307240689</v>
          </cell>
          <cell r="L692">
            <v>881.38865681855998</v>
          </cell>
          <cell r="M692">
            <v>805.2079951779541</v>
          </cell>
          <cell r="N692">
            <v>539.2211444173372</v>
          </cell>
          <cell r="O692">
            <v>561.37537830095584</v>
          </cell>
          <cell r="P692">
            <v>1084.7519246915483</v>
          </cell>
          <cell r="Q692">
            <v>1168.8939482168587</v>
          </cell>
          <cell r="R692">
            <v>978.08840258871919</v>
          </cell>
          <cell r="S692">
            <v>979.21933278817414</v>
          </cell>
          <cell r="T692">
            <v>993.12970388861572</v>
          </cell>
          <cell r="U692">
            <v>875.4382721438476</v>
          </cell>
          <cell r="V692">
            <v>679.29785998075113</v>
          </cell>
        </row>
        <row r="693">
          <cell r="C693">
            <v>1.2087589973850521</v>
          </cell>
          <cell r="D693" t="str">
            <v>Aid related imports USD</v>
          </cell>
          <cell r="K693">
            <v>384.58219127593151</v>
          </cell>
          <cell r="L693">
            <v>317.09365736000001</v>
          </cell>
          <cell r="M693">
            <v>82.842642089053754</v>
          </cell>
          <cell r="N693">
            <v>26.87336015525705</v>
          </cell>
          <cell r="O693">
            <v>71.180625524656293</v>
          </cell>
          <cell r="P693">
            <v>214.2852076059024</v>
          </cell>
          <cell r="Q693">
            <v>154.77213359999999</v>
          </cell>
          <cell r="R693">
            <v>48.160699999999999</v>
          </cell>
          <cell r="S693">
            <v>124.52120984466825</v>
          </cell>
          <cell r="T693">
            <v>85.409379145414562</v>
          </cell>
          <cell r="U693">
            <v>110.23025498734354</v>
          </cell>
          <cell r="V693">
            <v>133.24181250000001</v>
          </cell>
        </row>
        <row r="694">
          <cell r="AA694" t="str">
            <v>X</v>
          </cell>
        </row>
        <row r="695">
          <cell r="B695" t="str">
            <v>f</v>
          </cell>
          <cell r="C695">
            <v>0.84537255906386977</v>
          </cell>
          <cell r="D695" t="str">
            <v>Total imports, f.o.b. - SDRs</v>
          </cell>
          <cell r="E695">
            <v>1026.8</v>
          </cell>
          <cell r="F695">
            <v>1269.5</v>
          </cell>
          <cell r="G695">
            <v>1230.0999999999999</v>
          </cell>
          <cell r="H695">
            <v>1371.6</v>
          </cell>
          <cell r="I695">
            <v>1198</v>
          </cell>
          <cell r="J695">
            <v>1501.5</v>
          </cell>
          <cell r="K695">
            <v>1281.4000000000001</v>
          </cell>
          <cell r="L695">
            <v>953.3</v>
          </cell>
          <cell r="M695">
            <v>663.8</v>
          </cell>
          <cell r="N695">
            <v>440</v>
          </cell>
          <cell r="O695">
            <v>465.7</v>
          </cell>
          <cell r="P695">
            <v>890.68381455563213</v>
          </cell>
          <cell r="Q695">
            <v>966.32063200899938</v>
          </cell>
          <cell r="R695">
            <v>823.06117721541602</v>
          </cell>
          <cell r="S695">
            <v>906.81516791036722</v>
          </cell>
          <cell r="T695">
            <v>830.26840882413615</v>
          </cell>
          <cell r="U695">
            <v>785.16056120985058</v>
          </cell>
          <cell r="V695">
            <v>663.75319290599555</v>
          </cell>
          <cell r="W695">
            <v>221.11255360882714</v>
          </cell>
          <cell r="X695">
            <v>241.1196933067049</v>
          </cell>
          <cell r="Y695">
            <v>273.58088747311308</v>
          </cell>
          <cell r="Z695">
            <v>295.27253674465646</v>
          </cell>
          <cell r="AA695" t="str">
            <v>X</v>
          </cell>
          <cell r="AB695" t="str">
            <v>ok</v>
          </cell>
        </row>
        <row r="696">
          <cell r="B696" t="str">
            <v>f</v>
          </cell>
          <cell r="C696">
            <v>0.86458115635420174</v>
          </cell>
          <cell r="D696" t="str">
            <v>Total imports, c.i.f. - SDRs</v>
          </cell>
          <cell r="E696">
            <v>1049.8999999999999</v>
          </cell>
          <cell r="F696">
            <v>1298</v>
          </cell>
          <cell r="G696">
            <v>1252.8</v>
          </cell>
          <cell r="H696">
            <v>1403.4999999999998</v>
          </cell>
          <cell r="I696">
            <v>1253.8000000000002</v>
          </cell>
          <cell r="J696">
            <v>1538.8</v>
          </cell>
          <cell r="K696">
            <v>1330.3000000000002</v>
          </cell>
          <cell r="L696">
            <v>973.43681599999991</v>
          </cell>
          <cell r="M696">
            <v>672.94083714124008</v>
          </cell>
          <cell r="N696">
            <v>449.1</v>
          </cell>
          <cell r="O696">
            <v>473.49999999999994</v>
          </cell>
          <cell r="P696">
            <v>909.94903345847365</v>
          </cell>
          <cell r="Q696">
            <v>977.06365938683984</v>
          </cell>
          <cell r="R696">
            <v>841.63745478529836</v>
          </cell>
          <cell r="S696">
            <v>916.44589329051041</v>
          </cell>
          <cell r="T696">
            <v>836.83152448727537</v>
          </cell>
          <cell r="U696">
            <v>849.99094681150075</v>
          </cell>
          <cell r="V696">
            <v>734.88615568489013</v>
          </cell>
          <cell r="W696">
            <v>309.24911455829965</v>
          </cell>
          <cell r="X696">
            <v>334.79698008566845</v>
          </cell>
          <cell r="Y696">
            <v>359.82669892142906</v>
          </cell>
          <cell r="Z696">
            <v>386.35293762834647</v>
          </cell>
          <cell r="AA696" t="str">
            <v>X</v>
          </cell>
        </row>
        <row r="697">
          <cell r="C697">
            <v>0.8570259104487441</v>
          </cell>
          <cell r="D697" t="str">
            <v>Total imports cif USD</v>
          </cell>
          <cell r="J697">
            <v>1924.5626400000001</v>
          </cell>
          <cell r="K697">
            <v>1738.5266360000003</v>
          </cell>
          <cell r="L697">
            <v>1304.266928</v>
          </cell>
          <cell r="M697">
            <v>934.87694355187102</v>
          </cell>
          <cell r="N697">
            <v>614.38784683131018</v>
          </cell>
          <cell r="O697">
            <v>666.74274293893905</v>
          </cell>
          <cell r="P697">
            <v>1569.4081622638632</v>
          </cell>
          <cell r="Q697">
            <v>1638.196451809823</v>
          </cell>
          <cell r="R697">
            <v>1294.6443246429519</v>
          </cell>
          <cell r="S697">
            <v>1364.1924778576538</v>
          </cell>
          <cell r="T697">
            <v>1231.9083074890182</v>
          </cell>
          <cell r="U697">
            <v>1120.7502249278143</v>
          </cell>
          <cell r="V697">
            <v>960.51198190439482</v>
          </cell>
          <cell r="AA697" t="str">
            <v>X</v>
          </cell>
        </row>
        <row r="698">
          <cell r="S698">
            <v>135.32646372032951</v>
          </cell>
          <cell r="T698">
            <v>125.61911464098401</v>
          </cell>
          <cell r="U698">
            <v>121.25043815496028</v>
          </cell>
          <cell r="V698">
            <v>128.06078532877322</v>
          </cell>
        </row>
        <row r="700">
          <cell r="C700">
            <v>0.84537255906386977</v>
          </cell>
          <cell r="D700" t="str">
            <v>Total SDR</v>
          </cell>
          <cell r="J700">
            <v>1538.8000000000004</v>
          </cell>
          <cell r="K700">
            <v>1330.3000000000002</v>
          </cell>
          <cell r="L700">
            <v>973.43681600000002</v>
          </cell>
          <cell r="M700">
            <v>672.94083714123997</v>
          </cell>
          <cell r="N700">
            <v>449.10000000000008</v>
          </cell>
          <cell r="O700">
            <v>473.49999999999994</v>
          </cell>
          <cell r="P700">
            <v>890.68381455563213</v>
          </cell>
          <cell r="Q700">
            <v>966.32063200899938</v>
          </cell>
          <cell r="R700">
            <v>823.06117721541602</v>
          </cell>
          <cell r="S700">
            <v>906.81516791036722</v>
          </cell>
          <cell r="T700">
            <v>830.26840882413615</v>
          </cell>
          <cell r="U700">
            <v>785.16056120985058</v>
          </cell>
          <cell r="V700">
            <v>663.75319290599555</v>
          </cell>
          <cell r="W700">
            <v>309.24911455829965</v>
          </cell>
          <cell r="X700">
            <v>334.79698008566845</v>
          </cell>
          <cell r="Y700">
            <v>359.82669892142906</v>
          </cell>
          <cell r="Z700">
            <v>386.35293762834647</v>
          </cell>
          <cell r="AA700" t="str">
            <v>X</v>
          </cell>
        </row>
        <row r="701">
          <cell r="C701">
            <v>0.80080057212397371</v>
          </cell>
          <cell r="D701" t="str">
            <v>Non-Aid related</v>
          </cell>
          <cell r="J701">
            <v>1080.2098548603531</v>
          </cell>
          <cell r="K701">
            <v>1046.8395055235851</v>
          </cell>
          <cell r="L701">
            <v>741.67031401192844</v>
          </cell>
          <cell r="M701">
            <v>614.11924976762566</v>
          </cell>
          <cell r="N701">
            <v>429.85437440812598</v>
          </cell>
          <cell r="O701">
            <v>423.78244752883904</v>
          </cell>
          <cell r="P701">
            <v>749.42291581787822</v>
          </cell>
          <cell r="Q701">
            <v>859.71066552949196</v>
          </cell>
          <cell r="R701">
            <v>788.06119147800882</v>
          </cell>
          <cell r="S701">
            <v>815.01516791036727</v>
          </cell>
          <cell r="T701">
            <v>767.80340882413611</v>
          </cell>
          <cell r="U701">
            <v>701.56056120985056</v>
          </cell>
          <cell r="V701">
            <v>561.81009879646444</v>
          </cell>
          <cell r="AA701" t="str">
            <v>X</v>
          </cell>
        </row>
        <row r="702">
          <cell r="B702" t="str">
            <v>f</v>
          </cell>
          <cell r="C702">
            <v>1.0635183454905164</v>
          </cell>
          <cell r="D702" t="str">
            <v>Recorded payments (SDR)</v>
          </cell>
          <cell r="F702">
            <v>779.58100000000002</v>
          </cell>
          <cell r="G702">
            <v>740.88499999999999</v>
          </cell>
          <cell r="H702">
            <v>584.75699999999995</v>
          </cell>
          <cell r="I702">
            <v>682.33181737008147</v>
          </cell>
          <cell r="J702">
            <v>718.24898264885792</v>
          </cell>
          <cell r="K702">
            <v>718.65229594469099</v>
          </cell>
          <cell r="L702">
            <v>638.98423576189907</v>
          </cell>
          <cell r="M702">
            <v>379.77943595933908</v>
          </cell>
          <cell r="N702">
            <v>284.8426591420174</v>
          </cell>
          <cell r="O702">
            <v>199.38366727137563</v>
          </cell>
          <cell r="P702">
            <v>304.88771414193246</v>
          </cell>
          <cell r="Q702">
            <v>403.83865046629057</v>
          </cell>
          <cell r="R702">
            <v>368.9141752763847</v>
          </cell>
          <cell r="S702">
            <v>400.96142324592074</v>
          </cell>
          <cell r="T702">
            <v>299.80029632829036</v>
          </cell>
          <cell r="U702">
            <v>183.1</v>
          </cell>
          <cell r="V702">
            <v>194.73020905931355</v>
          </cell>
          <cell r="W702">
            <v>190.75249357255933</v>
          </cell>
          <cell r="X702">
            <v>211.27169022058553</v>
          </cell>
          <cell r="Y702">
            <v>227.00367177612043</v>
          </cell>
          <cell r="Z702">
            <v>244.79915267053556</v>
          </cell>
          <cell r="AA702" t="str">
            <v>X</v>
          </cell>
        </row>
        <row r="703">
          <cell r="B703" t="str">
            <v>f</v>
          </cell>
          <cell r="C703">
            <v>0.7</v>
          </cell>
          <cell r="D703" t="str">
            <v>Forex Budg Gvt &amp; BoZ  ***</v>
          </cell>
          <cell r="I703">
            <v>134.53181737008157</v>
          </cell>
          <cell r="J703">
            <v>79.148982648857825</v>
          </cell>
          <cell r="K703">
            <v>105.25229594469093</v>
          </cell>
          <cell r="L703">
            <v>219.78423576189917</v>
          </cell>
          <cell r="M703">
            <v>128.53143595933912</v>
          </cell>
          <cell r="N703">
            <v>65.972659142017363</v>
          </cell>
          <cell r="O703">
            <v>31.383667271375639</v>
          </cell>
          <cell r="P703">
            <v>74.527714141932464</v>
          </cell>
          <cell r="Q703">
            <v>110.25735824010587</v>
          </cell>
          <cell r="R703">
            <v>87.417034160917439</v>
          </cell>
          <cell r="S703">
            <v>83.79939874805541</v>
          </cell>
          <cell r="T703">
            <v>83.132862057460486</v>
          </cell>
          <cell r="U703">
            <v>79.078230813365792</v>
          </cell>
          <cell r="V703">
            <v>55.35476156935605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 t="str">
            <v>X</v>
          </cell>
          <cell r="AB703" t="str">
            <v>n</v>
          </cell>
        </row>
        <row r="704">
          <cell r="C704">
            <v>1.1420402056167192</v>
          </cell>
          <cell r="D704" t="str">
            <v>ROC private sector imports</v>
          </cell>
          <cell r="J704">
            <v>639.1</v>
          </cell>
          <cell r="K704">
            <v>613.4</v>
          </cell>
          <cell r="L704">
            <v>419.19999999999993</v>
          </cell>
          <cell r="M704">
            <v>251.24799999999999</v>
          </cell>
          <cell r="N704">
            <v>218.87</v>
          </cell>
          <cell r="O704">
            <v>168</v>
          </cell>
          <cell r="P704">
            <v>230.36</v>
          </cell>
          <cell r="Q704">
            <v>293.58129222618464</v>
          </cell>
          <cell r="R704">
            <v>281.49714111546723</v>
          </cell>
          <cell r="S704">
            <v>317.16202449786533</v>
          </cell>
          <cell r="T704">
            <v>216.66743427082989</v>
          </cell>
          <cell r="U704">
            <v>104.0217691866342</v>
          </cell>
          <cell r="V704">
            <v>118.79704267051864</v>
          </cell>
          <cell r="AA704" t="str">
            <v>X</v>
          </cell>
        </row>
        <row r="705">
          <cell r="B705" t="str">
            <v>f</v>
          </cell>
          <cell r="C705">
            <v>1.1552924844742209</v>
          </cell>
          <cell r="D705" t="str">
            <v xml:space="preserve">    ROC private nonenergy imports</v>
          </cell>
          <cell r="H705">
            <v>466.2</v>
          </cell>
          <cell r="I705">
            <v>435.4</v>
          </cell>
          <cell r="J705">
            <v>509.40000000000003</v>
          </cell>
          <cell r="K705">
            <v>498.7</v>
          </cell>
          <cell r="L705">
            <v>312.79999999999995</v>
          </cell>
          <cell r="M705">
            <v>213.98099999999999</v>
          </cell>
          <cell r="N705">
            <v>179.15</v>
          </cell>
          <cell r="O705">
            <v>129</v>
          </cell>
          <cell r="P705">
            <v>196.0262566986467</v>
          </cell>
          <cell r="Q705">
            <v>239.026837565769</v>
          </cell>
          <cell r="R705">
            <v>204.2453884647295</v>
          </cell>
          <cell r="S705">
            <v>224.05065805303917</v>
          </cell>
          <cell r="T705">
            <v>175.19932461544963</v>
          </cell>
          <cell r="U705">
            <v>66.404510653792187</v>
          </cell>
          <cell r="V705">
            <v>76.716632093514448</v>
          </cell>
          <cell r="W705">
            <v>134.6595677893643</v>
          </cell>
          <cell r="X705">
            <v>146.48364530595839</v>
          </cell>
          <cell r="Y705">
            <v>159.14197441076027</v>
          </cell>
          <cell r="Z705">
            <v>173.69555676707185</v>
          </cell>
          <cell r="AA705" t="str">
            <v>X</v>
          </cell>
        </row>
        <row r="706">
          <cell r="B706" t="str">
            <v>f</v>
          </cell>
          <cell r="C706">
            <v>1.1186463931247299</v>
          </cell>
          <cell r="D706" t="str">
            <v xml:space="preserve">    ROC energy imports</v>
          </cell>
          <cell r="F706">
            <v>22.220000000000002</v>
          </cell>
          <cell r="H706">
            <v>97.7</v>
          </cell>
          <cell r="I706">
            <v>112.4</v>
          </cell>
          <cell r="J706">
            <v>129.69999999999999</v>
          </cell>
          <cell r="K706">
            <v>114.7</v>
          </cell>
          <cell r="L706">
            <v>106.4</v>
          </cell>
          <cell r="M706">
            <v>37.267000000000003</v>
          </cell>
          <cell r="N706">
            <v>39.72</v>
          </cell>
          <cell r="O706">
            <v>39</v>
          </cell>
          <cell r="P706">
            <v>34.333743301353316</v>
          </cell>
          <cell r="Q706">
            <v>54.554454660415644</v>
          </cell>
          <cell r="R706">
            <v>77.251752650737743</v>
          </cell>
          <cell r="S706">
            <v>93.111366444826146</v>
          </cell>
          <cell r="T706">
            <v>41.468109655380267</v>
          </cell>
          <cell r="U706">
            <v>37.617258532842023</v>
          </cell>
          <cell r="V706">
            <v>42.080410577004194</v>
          </cell>
          <cell r="W706">
            <v>56.092925783195042</v>
          </cell>
          <cell r="X706">
            <v>64.78804491462715</v>
          </cell>
          <cell r="Y706">
            <v>67.861697365360172</v>
          </cell>
          <cell r="Z706">
            <v>71.103595903463713</v>
          </cell>
          <cell r="AA706" t="str">
            <v>X</v>
          </cell>
        </row>
        <row r="707">
          <cell r="D707" t="str">
            <v>Other private (residual aid and private capital repatriation)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20.57840481943888</v>
          </cell>
        </row>
        <row r="708">
          <cell r="C708">
            <v>1.0024818704015201</v>
          </cell>
          <cell r="D708" t="str">
            <v>Export driven imports</v>
          </cell>
          <cell r="E708">
            <v>337.69200000000001</v>
          </cell>
          <cell r="F708">
            <v>213.03699999999986</v>
          </cell>
          <cell r="G708">
            <v>161.24799999999999</v>
          </cell>
          <cell r="H708">
            <v>457.24544995218821</v>
          </cell>
          <cell r="I708">
            <v>139.6205321745345</v>
          </cell>
          <cell r="J708">
            <v>361.96087221149514</v>
          </cell>
          <cell r="K708">
            <v>328.18720957889406</v>
          </cell>
          <cell r="L708">
            <v>102.68607825002931</v>
          </cell>
          <cell r="M708">
            <v>234.33981380828661</v>
          </cell>
          <cell r="N708">
            <v>145.01171526610855</v>
          </cell>
          <cell r="O708">
            <v>224.39878025746339</v>
          </cell>
          <cell r="P708">
            <v>194.53520167594581</v>
          </cell>
          <cell r="Q708">
            <v>205.87201506320145</v>
          </cell>
          <cell r="R708">
            <v>167.59701620162409</v>
          </cell>
          <cell r="S708">
            <v>194.45374466444656</v>
          </cell>
          <cell r="T708">
            <v>109.60311249584575</v>
          </cell>
          <cell r="U708">
            <v>148.81056120985056</v>
          </cell>
          <cell r="V708">
            <v>149.17988973715089</v>
          </cell>
          <cell r="W708">
            <v>118.49662098574035</v>
          </cell>
          <cell r="X708">
            <v>123.52528986508295</v>
          </cell>
          <cell r="Y708">
            <v>132.82302714530866</v>
          </cell>
          <cell r="Z708">
            <v>141.55378495781093</v>
          </cell>
          <cell r="AA708" t="str">
            <v>X</v>
          </cell>
        </row>
        <row r="709">
          <cell r="B709" t="str">
            <v>f</v>
          </cell>
          <cell r="C709">
            <v>1.0378112679442564</v>
          </cell>
          <cell r="D709" t="str">
            <v>Gécamines (SDR)  ***</v>
          </cell>
          <cell r="E709">
            <v>242.3</v>
          </cell>
          <cell r="F709">
            <v>244.804</v>
          </cell>
          <cell r="G709">
            <v>185.09399999999999</v>
          </cell>
          <cell r="H709">
            <v>232.3908806879698</v>
          </cell>
          <cell r="I709">
            <v>276.55866961778025</v>
          </cell>
          <cell r="J709">
            <v>322.13518911496692</v>
          </cell>
          <cell r="K709">
            <v>290.62311128145404</v>
          </cell>
          <cell r="L709">
            <v>216.59016489299495</v>
          </cell>
          <cell r="M709">
            <v>136.56908845663068</v>
          </cell>
          <cell r="N709">
            <v>65.192044742703445</v>
          </cell>
          <cell r="O709">
            <v>48.075710368752446</v>
          </cell>
          <cell r="P709">
            <v>60.529496492147487</v>
          </cell>
          <cell r="Q709">
            <v>62.61641283262739</v>
          </cell>
          <cell r="R709">
            <v>60.195468907395139</v>
          </cell>
          <cell r="S709">
            <v>85.9</v>
          </cell>
          <cell r="T709">
            <v>23.3</v>
          </cell>
          <cell r="U709">
            <v>22.6</v>
          </cell>
          <cell r="V709">
            <v>23.454534655540197</v>
          </cell>
          <cell r="W709">
            <v>21.490705754333632</v>
          </cell>
          <cell r="X709">
            <v>22.661686912909804</v>
          </cell>
          <cell r="Y709">
            <v>23.404451681710331</v>
          </cell>
          <cell r="Z709">
            <v>24.31343839313903</v>
          </cell>
          <cell r="AA709" t="str">
            <v>X</v>
          </cell>
          <cell r="AB709" t="str">
            <v>ok</v>
          </cell>
          <cell r="AD709">
            <v>23.027267327770097</v>
          </cell>
        </row>
        <row r="710">
          <cell r="B710" t="str">
            <v>f</v>
          </cell>
          <cell r="D710" t="str">
            <v>Sodimiza (SDR)</v>
          </cell>
          <cell r="E710">
            <v>11.4</v>
          </cell>
          <cell r="F710">
            <v>13.337</v>
          </cell>
          <cell r="G710">
            <v>13.337</v>
          </cell>
          <cell r="H710">
            <v>17.930514495004175</v>
          </cell>
          <cell r="I710">
            <v>27.122150127983812</v>
          </cell>
          <cell r="J710">
            <v>15.369491948570715</v>
          </cell>
          <cell r="K710">
            <v>15.207719749045506</v>
          </cell>
          <cell r="L710">
            <v>8.5558167649070285</v>
          </cell>
          <cell r="M710">
            <v>8.3638427897996834</v>
          </cell>
          <cell r="N710">
            <v>6.8664774591452877</v>
          </cell>
          <cell r="O710">
            <v>0.50801159718457367</v>
          </cell>
          <cell r="P710">
            <v>1.6466231377065257</v>
          </cell>
          <cell r="Q710">
            <v>0.79677202610728903</v>
          </cell>
          <cell r="R710">
            <v>0.76904339237274144</v>
          </cell>
          <cell r="S710">
            <v>0.41217640756577989</v>
          </cell>
          <cell r="T710">
            <v>0.72131150625001506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1.8559764173274342</v>
          </cell>
          <cell r="Z710">
            <v>1.9235666422050675</v>
          </cell>
          <cell r="AA710" t="str">
            <v>X</v>
          </cell>
        </row>
        <row r="711">
          <cell r="B711" t="str">
            <v>f</v>
          </cell>
          <cell r="C711">
            <v>0.94933555249238499</v>
          </cell>
          <cell r="D711" t="str">
            <v>MIBA (SDR)</v>
          </cell>
          <cell r="F711">
            <v>12.832000000000001</v>
          </cell>
          <cell r="G711">
            <v>12.832000000000001</v>
          </cell>
          <cell r="H711">
            <v>10.516596034274755</v>
          </cell>
          <cell r="I711">
            <v>10.833978212988868</v>
          </cell>
          <cell r="J711">
            <v>14.322962177006616</v>
          </cell>
          <cell r="K711">
            <v>15.12448958532954</v>
          </cell>
          <cell r="L711">
            <v>11.253661852414922</v>
          </cell>
          <cell r="M711">
            <v>6.5775082175280311</v>
          </cell>
          <cell r="N711">
            <v>7.4748197310304638</v>
          </cell>
          <cell r="O711">
            <v>7.1778132349590464</v>
          </cell>
          <cell r="P711">
            <v>8.5281604236413315</v>
          </cell>
          <cell r="Q711">
            <v>10.972574662068485</v>
          </cell>
          <cell r="R711">
            <v>13.257455971657274</v>
          </cell>
          <cell r="S711">
            <v>15.182015458717828</v>
          </cell>
          <cell r="T711">
            <v>15.643864699299058</v>
          </cell>
          <cell r="U711">
            <v>23.062762000250238</v>
          </cell>
          <cell r="V711">
            <v>21.894299905507943</v>
          </cell>
          <cell r="W711">
            <v>23.299726635700807</v>
          </cell>
          <cell r="X711">
            <v>25.039378460312392</v>
          </cell>
          <cell r="Y711">
            <v>27.050649234375971</v>
          </cell>
          <cell r="Z711">
            <v>29.370271836724125</v>
          </cell>
          <cell r="AA711" t="str">
            <v>X</v>
          </cell>
          <cell r="AB711" t="str">
            <v>ok</v>
          </cell>
        </row>
        <row r="712">
          <cell r="C712">
            <v>1.1541630901287556</v>
          </cell>
          <cell r="D712" t="str">
            <v>Petroleum investments (20% exports 81%)</v>
          </cell>
          <cell r="F712">
            <v>48.057202513443777</v>
          </cell>
          <cell r="G712">
            <v>20.202187236291419</v>
          </cell>
          <cell r="H712">
            <v>24.083512234355187</v>
          </cell>
          <cell r="I712">
            <v>17.305257753437704</v>
          </cell>
          <cell r="J712">
            <v>20.269969417051556</v>
          </cell>
          <cell r="K712">
            <v>27.412604290873713</v>
          </cell>
          <cell r="L712">
            <v>19.555912069217051</v>
          </cell>
          <cell r="M712">
            <v>17.925951379726911</v>
          </cell>
          <cell r="N712">
            <v>14.760307209766006</v>
          </cell>
          <cell r="O712">
            <v>13.974467890602606</v>
          </cell>
          <cell r="P712">
            <v>17.744106357716994</v>
          </cell>
          <cell r="Q712">
            <v>22.10342543572051</v>
          </cell>
          <cell r="R712">
            <v>20.784242340670676</v>
          </cell>
          <cell r="S712">
            <v>13.311514336343583</v>
          </cell>
          <cell r="T712">
            <v>13.731868311595925</v>
          </cell>
          <cell r="U712">
            <v>23.3</v>
          </cell>
          <cell r="V712">
            <v>26.892000000000007</v>
          </cell>
          <cell r="W712">
            <v>22.396641330978316</v>
          </cell>
          <cell r="X712">
            <v>19.931106261799314</v>
          </cell>
          <cell r="Y712">
            <v>19.719472758265201</v>
          </cell>
          <cell r="Z712">
            <v>19.51733649053795</v>
          </cell>
          <cell r="AA712" t="str">
            <v>X</v>
          </cell>
          <cell r="AD712">
            <v>25.096000000000004</v>
          </cell>
        </row>
        <row r="713">
          <cell r="B713" t="str">
            <v>f</v>
          </cell>
          <cell r="C713">
            <v>0.80542173191109112</v>
          </cell>
          <cell r="D713" t="str">
            <v>Parallel mkt (SDR)</v>
          </cell>
          <cell r="E713">
            <v>83.99199999999999</v>
          </cell>
          <cell r="F713">
            <v>-105.99320251344392</v>
          </cell>
          <cell r="G713">
            <v>-70.217187236291409</v>
          </cell>
          <cell r="H713">
            <v>172.32394650058433</v>
          </cell>
          <cell r="I713">
            <v>-192.19952353765615</v>
          </cell>
          <cell r="J713">
            <v>-10.136740446100703</v>
          </cell>
          <cell r="K713">
            <v>-20.180715327808741</v>
          </cell>
          <cell r="L713">
            <v>-153.26947732950464</v>
          </cell>
          <cell r="M713">
            <v>64.903422964601305</v>
          </cell>
          <cell r="N713">
            <v>50.718066123463338</v>
          </cell>
          <cell r="O713">
            <v>154.66277716596471</v>
          </cell>
          <cell r="P713">
            <v>106.08681526473347</v>
          </cell>
          <cell r="Q713">
            <v>109.38283010667777</v>
          </cell>
          <cell r="R713">
            <v>72.590805589528259</v>
          </cell>
          <cell r="S713">
            <v>79.648038461819354</v>
          </cell>
          <cell r="T713">
            <v>56.206067978700752</v>
          </cell>
          <cell r="U713">
            <v>54.007799209600321</v>
          </cell>
          <cell r="V713">
            <v>43.49905517610275</v>
          </cell>
          <cell r="W713">
            <v>51.309547264727598</v>
          </cell>
          <cell r="X713">
            <v>55.893118230061447</v>
          </cell>
          <cell r="Y713">
            <v>60.792477053629725</v>
          </cell>
          <cell r="Z713">
            <v>66.42917159520475</v>
          </cell>
          <cell r="AA713" t="str">
            <v>X</v>
          </cell>
          <cell r="AB713" t="str">
            <v>ok</v>
          </cell>
        </row>
        <row r="714">
          <cell r="C714">
            <v>1.2941176470588236</v>
          </cell>
          <cell r="D714" t="str">
            <v>New FDI related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25.840000000000003</v>
          </cell>
          <cell r="V714">
            <v>33.440000000000005</v>
          </cell>
          <cell r="W714">
            <v>33.440000000000005</v>
          </cell>
          <cell r="X714">
            <v>33.440000000000005</v>
          </cell>
          <cell r="Y714">
            <v>33.440000000000005</v>
          </cell>
          <cell r="Z714">
            <v>33.440000000000005</v>
          </cell>
        </row>
        <row r="715">
          <cell r="C715">
            <v>0.58947653185445692</v>
          </cell>
          <cell r="D715" t="str">
            <v>Adjustment to total or customs data</v>
          </cell>
          <cell r="P715">
            <v>250</v>
          </cell>
          <cell r="Q715">
            <v>250</v>
          </cell>
          <cell r="R715">
            <v>251.55</v>
          </cell>
          <cell r="S715">
            <v>219.6</v>
          </cell>
          <cell r="T715">
            <v>358.4</v>
          </cell>
          <cell r="U715">
            <v>369.65</v>
          </cell>
          <cell r="V715">
            <v>217.9</v>
          </cell>
          <cell r="AD715">
            <v>219.6</v>
          </cell>
          <cell r="AE715">
            <v>358.4</v>
          </cell>
          <cell r="AF715">
            <v>369.65</v>
          </cell>
          <cell r="AG715">
            <v>217.9</v>
          </cell>
        </row>
        <row r="716">
          <cell r="B716" t="str">
            <v>f</v>
          </cell>
          <cell r="C716">
            <v>1.2194150013101805</v>
          </cell>
          <cell r="D716" t="str">
            <v>Aid-related goods  (SDR)</v>
          </cell>
          <cell r="F716">
            <v>305.38200000000001</v>
          </cell>
          <cell r="G716">
            <v>350.66699999999997</v>
          </cell>
          <cell r="H716">
            <v>361.49755004781156</v>
          </cell>
          <cell r="I716">
            <v>431.84765045538421</v>
          </cell>
          <cell r="J716">
            <v>458.59014513964735</v>
          </cell>
          <cell r="K716">
            <v>283.46049447641514</v>
          </cell>
          <cell r="L716">
            <v>231.76650198807158</v>
          </cell>
          <cell r="M716">
            <v>58.821587373614314</v>
          </cell>
          <cell r="N716">
            <v>19.245625591874123</v>
          </cell>
          <cell r="O716">
            <v>49.717552471160886</v>
          </cell>
          <cell r="P716">
            <v>141.26089873775393</v>
          </cell>
          <cell r="Q716">
            <v>106.60996647950748</v>
          </cell>
          <cell r="R716">
            <v>34.999985737407194</v>
          </cell>
          <cell r="S716">
            <v>91.8</v>
          </cell>
          <cell r="T716">
            <v>62.464999999999989</v>
          </cell>
          <cell r="U716">
            <v>83.600000000000009</v>
          </cell>
          <cell r="V716">
            <v>101.9430941095311</v>
          </cell>
          <cell r="W716">
            <v>170.75044650423084</v>
          </cell>
          <cell r="X716">
            <v>173.1887703144148</v>
          </cell>
          <cell r="Y716">
            <v>125.45650000000015</v>
          </cell>
          <cell r="Z716">
            <v>129.86538500000026</v>
          </cell>
          <cell r="AA716" t="str">
            <v>X</v>
          </cell>
          <cell r="AB716" t="str">
            <v>ok</v>
          </cell>
        </row>
        <row r="717">
          <cell r="C717" t="e">
            <v>#DIV/0!</v>
          </cell>
          <cell r="D717" t="str">
            <v>Donor aid</v>
          </cell>
        </row>
        <row r="719">
          <cell r="C719">
            <v>1.0809933714156146</v>
          </cell>
          <cell r="D719" t="str">
            <v>Imports cif tax base before customs adjustment (SDR)</v>
          </cell>
          <cell r="P719">
            <v>455.87654054109481</v>
          </cell>
          <cell r="Q719">
            <v>579.87996125504162</v>
          </cell>
          <cell r="R719">
            <v>537.68372724474887</v>
          </cell>
          <cell r="S719">
            <v>597.77410303086697</v>
          </cell>
          <cell r="T719">
            <v>353.19734084543541</v>
          </cell>
          <cell r="U719">
            <v>322.08930115829008</v>
          </cell>
          <cell r="V719">
            <v>348.17639955599924</v>
          </cell>
        </row>
        <row r="720">
          <cell r="C720">
            <v>1.0715469814692336</v>
          </cell>
          <cell r="D720" t="str">
            <v>Imports cif tax base before customs adjustment (USD)</v>
          </cell>
          <cell r="P720">
            <v>691.54026347986644</v>
          </cell>
          <cell r="Q720">
            <v>841.84679724648151</v>
          </cell>
          <cell r="R720">
            <v>739.86386385980563</v>
          </cell>
          <cell r="S720">
            <v>810.84482051432383</v>
          </cell>
          <cell r="T720">
            <v>482.93229164203973</v>
          </cell>
          <cell r="U720">
            <v>424.68882530351198</v>
          </cell>
          <cell r="V720">
            <v>455.07402881769292</v>
          </cell>
        </row>
        <row r="721">
          <cell r="B721" t="str">
            <v>f</v>
          </cell>
          <cell r="C721">
            <v>0.8186022267420483</v>
          </cell>
          <cell r="D721" t="str">
            <v>Import cif tax base (SDR)</v>
          </cell>
          <cell r="E721">
            <v>965.9079999999999</v>
          </cell>
          <cell r="F721">
            <v>1098.6112025134439</v>
          </cell>
          <cell r="G721">
            <v>972.3501872362915</v>
          </cell>
          <cell r="H721">
            <v>869.678503451604</v>
          </cell>
          <cell r="I721">
            <v>1014.1518730822722</v>
          </cell>
          <cell r="J721">
            <v>1090.3465953064533</v>
          </cell>
          <cell r="K721">
            <v>1067.0202208513938</v>
          </cell>
          <cell r="L721">
            <v>894.93979134143297</v>
          </cell>
          <cell r="M721">
            <v>549.21582680302447</v>
          </cell>
          <cell r="N721">
            <v>379.13630828466256</v>
          </cell>
          <cell r="O721">
            <v>269.11967036287433</v>
          </cell>
          <cell r="P721">
            <v>662.6013194559863</v>
          </cell>
          <cell r="Q721">
            <v>761.0708628006546</v>
          </cell>
          <cell r="R721">
            <v>734.0466634583629</v>
          </cell>
          <cell r="S721">
            <v>743.17701080907136</v>
          </cell>
          <cell r="T721">
            <v>717.22238402895869</v>
          </cell>
          <cell r="U721">
            <v>701.02092804414997</v>
          </cell>
          <cell r="V721">
            <v>573.85729268971841</v>
          </cell>
          <cell r="W721">
            <v>-0.9474401601312934</v>
          </cell>
          <cell r="X721">
            <v>12.03780476222866</v>
          </cell>
          <cell r="Y721">
            <v>87.331910419483208</v>
          </cell>
          <cell r="Z721">
            <v>98.977980149451454</v>
          </cell>
          <cell r="AA721" t="str">
            <v>X</v>
          </cell>
          <cell r="AB721" t="str">
            <v>ok</v>
          </cell>
          <cell r="AC721">
            <v>0</v>
          </cell>
        </row>
        <row r="722">
          <cell r="B722" t="str">
            <v>f</v>
          </cell>
          <cell r="C722">
            <v>0.81144877321563624</v>
          </cell>
          <cell r="D722" t="str">
            <v>Import cif tax base (US$)</v>
          </cell>
          <cell r="E722">
            <v>990.06535907999989</v>
          </cell>
          <cell r="F722">
            <v>1115.46389836</v>
          </cell>
          <cell r="G722">
            <v>1140.73206916</v>
          </cell>
          <cell r="H722">
            <v>1124.5638792432001</v>
          </cell>
          <cell r="I722">
            <v>1362.9389852727272</v>
          </cell>
          <cell r="J722">
            <v>1397.5626519999996</v>
          </cell>
          <cell r="K722">
            <v>1447.6690144379202</v>
          </cell>
          <cell r="L722">
            <v>1224.4208249216949</v>
          </cell>
          <cell r="M722">
            <v>773.49986970763075</v>
          </cell>
          <cell r="N722">
            <v>529.40168205133102</v>
          </cell>
          <cell r="O722">
            <v>385.29866265098974</v>
          </cell>
          <cell r="P722">
            <v>1005.1306665063943</v>
          </cell>
          <cell r="Q722">
            <v>1104.8925831816316</v>
          </cell>
          <cell r="R722">
            <v>1010.0633014554501</v>
          </cell>
          <cell r="S722">
            <v>1008.075169005334</v>
          </cell>
          <cell r="T722">
            <v>980.66947136968645</v>
          </cell>
          <cell r="U722">
            <v>924.32674222213939</v>
          </cell>
          <cell r="V722">
            <v>750.04380102656069</v>
          </cell>
          <cell r="W722">
            <v>-1.2334473404217272</v>
          </cell>
          <cell r="X722">
            <v>15.603685112735945</v>
          </cell>
          <cell r="Y722">
            <v>112.64376516704546</v>
          </cell>
          <cell r="Z722">
            <v>126.98904789159005</v>
          </cell>
          <cell r="AA722" t="str">
            <v>X</v>
          </cell>
          <cell r="AB722" t="str">
            <v>ok</v>
          </cell>
        </row>
        <row r="723">
          <cell r="D723" t="str">
            <v>Target for cif tax base (USD)</v>
          </cell>
          <cell r="P723">
            <v>1010</v>
          </cell>
          <cell r="Q723">
            <v>1107.0999999999999</v>
          </cell>
          <cell r="R723">
            <v>1010</v>
          </cell>
          <cell r="S723">
            <v>1008</v>
          </cell>
          <cell r="T723">
            <v>977</v>
          </cell>
          <cell r="U723">
            <v>925</v>
          </cell>
          <cell r="V723">
            <v>750</v>
          </cell>
          <cell r="AA723" t="str">
            <v>X</v>
          </cell>
        </row>
        <row r="725">
          <cell r="B725" t="str">
            <v>f</v>
          </cell>
          <cell r="C725">
            <v>1.2194150013101805</v>
          </cell>
          <cell r="D725" t="str">
            <v>Aid related goods (SDR)</v>
          </cell>
          <cell r="E725">
            <v>217</v>
          </cell>
          <cell r="F725">
            <v>253.00000000000006</v>
          </cell>
          <cell r="G725">
            <v>320.75033049403748</v>
          </cell>
          <cell r="H725">
            <v>425.40450676632167</v>
          </cell>
          <cell r="I725">
            <v>431.84765045538421</v>
          </cell>
          <cell r="J725">
            <v>458.59014513964735</v>
          </cell>
          <cell r="K725">
            <v>283.46049447641514</v>
          </cell>
          <cell r="L725">
            <v>231.76650198807158</v>
          </cell>
          <cell r="M725">
            <v>58.821587373614314</v>
          </cell>
          <cell r="N725">
            <v>19.245625591874123</v>
          </cell>
          <cell r="O725">
            <v>49.717552471160886</v>
          </cell>
          <cell r="P725">
            <v>141.26089873775393</v>
          </cell>
          <cell r="Q725">
            <v>106.60996647950748</v>
          </cell>
          <cell r="R725">
            <v>34.999985737407194</v>
          </cell>
          <cell r="S725">
            <v>91.8</v>
          </cell>
          <cell r="T725">
            <v>62.464999999999989</v>
          </cell>
          <cell r="U725">
            <v>83.600000000000009</v>
          </cell>
          <cell r="V725">
            <v>101.9430941095311</v>
          </cell>
          <cell r="W725">
            <v>170.75044650423084</v>
          </cell>
          <cell r="X725">
            <v>173.1887703144148</v>
          </cell>
          <cell r="Y725">
            <v>125.45650000000015</v>
          </cell>
          <cell r="Z725">
            <v>129.86538500000026</v>
          </cell>
          <cell r="AA725" t="str">
            <v>X</v>
          </cell>
        </row>
        <row r="726">
          <cell r="D726" t="str">
            <v>Aid related goods (USD)</v>
          </cell>
          <cell r="E726">
            <v>222.42716999999999</v>
          </cell>
          <cell r="F726">
            <v>256.88102000000003</v>
          </cell>
          <cell r="G726">
            <v>376.29466522568998</v>
          </cell>
          <cell r="H726">
            <v>550.08205960939529</v>
          </cell>
          <cell r="I726">
            <v>580.36869439999998</v>
          </cell>
          <cell r="J726">
            <v>587.80250443419436</v>
          </cell>
          <cell r="K726">
            <v>384.58219127593151</v>
          </cell>
          <cell r="L726">
            <v>317.09365736000001</v>
          </cell>
          <cell r="M726">
            <v>82.842642089053754</v>
          </cell>
          <cell r="N726">
            <v>26.87336015525705</v>
          </cell>
          <cell r="O726">
            <v>71.180625524656293</v>
          </cell>
          <cell r="P726">
            <v>214.2852076059024</v>
          </cell>
          <cell r="Q726">
            <v>154.77213359999999</v>
          </cell>
          <cell r="R726">
            <v>48.160699999999999</v>
          </cell>
          <cell r="S726">
            <v>124.52120984466825</v>
          </cell>
          <cell r="T726">
            <v>85.409379145414562</v>
          </cell>
          <cell r="U726">
            <v>110.23025498734354</v>
          </cell>
          <cell r="V726">
            <v>133.24181250000001</v>
          </cell>
        </row>
        <row r="727">
          <cell r="B727" t="str">
            <v>f</v>
          </cell>
          <cell r="C727" t="e">
            <v>#DIV/0!</v>
          </cell>
          <cell r="D727" t="str">
            <v>Aid related services (SDR)</v>
          </cell>
          <cell r="E727">
            <v>85</v>
          </cell>
          <cell r="F727">
            <v>98</v>
          </cell>
          <cell r="G727">
            <v>78.475000000000023</v>
          </cell>
          <cell r="H727">
            <v>85.209275624680231</v>
          </cell>
          <cell r="I727">
            <v>83.942269182689472</v>
          </cell>
          <cell r="J727">
            <v>56.014431237322469</v>
          </cell>
          <cell r="K727">
            <v>41.525386438679277</v>
          </cell>
          <cell r="L727">
            <v>4.4609534264998274</v>
          </cell>
          <cell r="M727">
            <v>11.321587373614314</v>
          </cell>
          <cell r="N727">
            <v>9.2456255918741235</v>
          </cell>
          <cell r="O727">
            <v>48.600000000000009</v>
          </cell>
          <cell r="P727">
            <v>94.173932491835956</v>
          </cell>
          <cell r="Q727">
            <v>45.689985634074645</v>
          </cell>
          <cell r="R727">
            <v>14.999993887460228</v>
          </cell>
          <cell r="S727">
            <v>43.2</v>
          </cell>
          <cell r="T727">
            <v>33.635000000000005</v>
          </cell>
          <cell r="U727">
            <v>0</v>
          </cell>
          <cell r="V727">
            <v>27.18482509587496</v>
          </cell>
          <cell r="W727">
            <v>56.916815501410269</v>
          </cell>
          <cell r="X727">
            <v>74.22375870617779</v>
          </cell>
          <cell r="Y727">
            <v>67.553500000000071</v>
          </cell>
          <cell r="Z727">
            <v>69.927515000000113</v>
          </cell>
          <cell r="AA727" t="str">
            <v>X</v>
          </cell>
        </row>
        <row r="728">
          <cell r="D728" t="str">
            <v>Aid related services (USD)</v>
          </cell>
          <cell r="E728">
            <v>87.12585</v>
          </cell>
          <cell r="F728">
            <v>99.503319999999988</v>
          </cell>
          <cell r="G728">
            <v>92.064515750000027</v>
          </cell>
          <cell r="H728">
            <v>110.18241012476152</v>
          </cell>
          <cell r="I728">
            <v>112.81169440000004</v>
          </cell>
          <cell r="J728">
            <v>71.797057382750452</v>
          </cell>
          <cell r="K728">
            <v>56.339152796813728</v>
          </cell>
          <cell r="L728">
            <v>6.1032980400000039</v>
          </cell>
          <cell r="M728">
            <v>15.945000000000007</v>
          </cell>
          <cell r="N728">
            <v>12.910000000000002</v>
          </cell>
          <cell r="O728">
            <v>69.580625524656313</v>
          </cell>
          <cell r="P728">
            <v>142.85680507060161</v>
          </cell>
          <cell r="Q728">
            <v>66.330914400000012</v>
          </cell>
          <cell r="R728">
            <v>20.6403</v>
          </cell>
          <cell r="S728">
            <v>58.598216397490944</v>
          </cell>
          <cell r="T728">
            <v>45.989665693684778</v>
          </cell>
          <cell r="U728">
            <v>0</v>
          </cell>
          <cell r="V728">
            <v>35.531150000000004</v>
          </cell>
        </row>
        <row r="729">
          <cell r="B729" t="str">
            <v>f</v>
          </cell>
          <cell r="C729">
            <v>1.3007093347308594</v>
          </cell>
          <cell r="D729" t="str">
            <v>Foreign grants (SDR)</v>
          </cell>
          <cell r="E729">
            <v>170</v>
          </cell>
          <cell r="F729">
            <v>196.00000000000003</v>
          </cell>
          <cell r="G729">
            <v>156.94999999999999</v>
          </cell>
          <cell r="H729">
            <v>170.41855124936041</v>
          </cell>
          <cell r="I729">
            <v>167.88453836537892</v>
          </cell>
          <cell r="J729">
            <v>215.44012014354811</v>
          </cell>
          <cell r="K729">
            <v>159.7130247641509</v>
          </cell>
          <cell r="L729">
            <v>74.349223774997071</v>
          </cell>
          <cell r="M729">
            <v>22.643174747228617</v>
          </cell>
          <cell r="N729">
            <v>18.491251183748247</v>
          </cell>
          <cell r="O729">
            <v>97.2</v>
          </cell>
          <cell r="P729">
            <v>235.43483122958989</v>
          </cell>
          <cell r="Q729">
            <v>152.29995211358212</v>
          </cell>
          <cell r="R729">
            <v>49.999979624867422</v>
          </cell>
          <cell r="S729">
            <v>135</v>
          </cell>
          <cell r="T729">
            <v>96.1</v>
          </cell>
          <cell r="U729">
            <v>104.5</v>
          </cell>
          <cell r="V729">
            <v>135.92412547937479</v>
          </cell>
          <cell r="W729">
            <v>227.66726200564111</v>
          </cell>
          <cell r="X729">
            <v>60.912529020592586</v>
          </cell>
          <cell r="Y729">
            <v>0</v>
          </cell>
          <cell r="Z729">
            <v>0</v>
          </cell>
          <cell r="AA729" t="str">
            <v>X</v>
          </cell>
        </row>
        <row r="730">
          <cell r="B730" t="str">
            <v>f</v>
          </cell>
          <cell r="C730" t="e">
            <v>#DIV/0!</v>
          </cell>
          <cell r="D730" t="str">
            <v>Foreign loans (SDR)</v>
          </cell>
          <cell r="E730">
            <v>132</v>
          </cell>
          <cell r="F730">
            <v>155.00000000000003</v>
          </cell>
          <cell r="G730">
            <v>242.27533049403749</v>
          </cell>
          <cell r="H730">
            <v>340.1952311416415</v>
          </cell>
          <cell r="I730">
            <v>347.90538127269474</v>
          </cell>
          <cell r="J730">
            <v>299.16445623342173</v>
          </cell>
          <cell r="K730">
            <v>165.27285615094348</v>
          </cell>
          <cell r="L730">
            <v>161.87823163957432</v>
          </cell>
          <cell r="M730">
            <v>47.500000000000007</v>
          </cell>
          <cell r="N730">
            <v>10</v>
          </cell>
          <cell r="O730">
            <v>1.117552471160888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186.5</v>
          </cell>
          <cell r="Y730">
            <v>193.01000000000022</v>
          </cell>
          <cell r="Z730">
            <v>199.79290000000037</v>
          </cell>
          <cell r="AA730" t="str">
            <v>X</v>
          </cell>
        </row>
        <row r="731">
          <cell r="B731" t="str">
            <v>f</v>
          </cell>
          <cell r="C731" t="e">
            <v>#DIV/0!</v>
          </cell>
          <cell r="D731" t="str">
            <v xml:space="preserve">    O/w:  Loans to Gécamines</v>
          </cell>
          <cell r="E731">
            <v>0</v>
          </cell>
          <cell r="F731">
            <v>0</v>
          </cell>
          <cell r="G731">
            <v>0</v>
          </cell>
          <cell r="H731">
            <v>5.8999999999999995</v>
          </cell>
          <cell r="I731">
            <v>7.4074349663670498</v>
          </cell>
          <cell r="J731">
            <v>13.043376501794398</v>
          </cell>
          <cell r="K731">
            <v>11.792419830188701</v>
          </cell>
          <cell r="L731">
            <v>30.012920121719283</v>
          </cell>
          <cell r="M731">
            <v>5.24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30.000000000000004</v>
          </cell>
          <cell r="Y731">
            <v>30.000000000000004</v>
          </cell>
          <cell r="Z731">
            <v>30</v>
          </cell>
          <cell r="AA731" t="str">
            <v>X</v>
          </cell>
        </row>
        <row r="732">
          <cell r="AA732" t="str">
            <v>X</v>
          </cell>
        </row>
        <row r="733">
          <cell r="B733" t="str">
            <v>?</v>
          </cell>
          <cell r="C733">
            <v>1.1420402056167192</v>
          </cell>
          <cell r="D733" t="str">
            <v xml:space="preserve"> ROC Imports of goods (SDRs)</v>
          </cell>
          <cell r="H733">
            <v>563.9</v>
          </cell>
          <cell r="I733">
            <v>547.79999999999995</v>
          </cell>
          <cell r="J733">
            <v>639.1</v>
          </cell>
          <cell r="K733">
            <v>613.4</v>
          </cell>
          <cell r="L733">
            <v>419.2</v>
          </cell>
          <cell r="M733">
            <v>251.24799999999999</v>
          </cell>
          <cell r="N733">
            <v>218.87</v>
          </cell>
          <cell r="O733">
            <v>168</v>
          </cell>
          <cell r="P733">
            <v>230.36</v>
          </cell>
          <cell r="Q733">
            <v>293.58129222618464</v>
          </cell>
          <cell r="R733">
            <v>281.49714111546723</v>
          </cell>
          <cell r="S733">
            <v>317.16202449786533</v>
          </cell>
          <cell r="T733">
            <v>216.66743427082989</v>
          </cell>
          <cell r="U733">
            <v>104.0217691866342</v>
          </cell>
          <cell r="V733">
            <v>118.79704267051864</v>
          </cell>
          <cell r="W733">
            <v>190.75249357255933</v>
          </cell>
          <cell r="X733">
            <v>211.27169022058553</v>
          </cell>
          <cell r="Y733">
            <v>227.00367177612043</v>
          </cell>
          <cell r="Z733">
            <v>244.79915267053556</v>
          </cell>
          <cell r="AA733" t="str">
            <v>X</v>
          </cell>
        </row>
        <row r="734">
          <cell r="B734" t="str">
            <v>?</v>
          </cell>
          <cell r="C734">
            <v>1.1552924844742209</v>
          </cell>
          <cell r="D734" t="str">
            <v xml:space="preserve"> ROC imports w/o energy (SDRs)</v>
          </cell>
          <cell r="H734">
            <v>466.2</v>
          </cell>
          <cell r="I734">
            <v>435.4</v>
          </cell>
          <cell r="J734">
            <v>509.40000000000003</v>
          </cell>
          <cell r="K734">
            <v>498.7</v>
          </cell>
          <cell r="L734">
            <v>312.79999999999995</v>
          </cell>
          <cell r="M734">
            <v>213.98099999999999</v>
          </cell>
          <cell r="N734">
            <v>179.15</v>
          </cell>
          <cell r="O734">
            <v>129</v>
          </cell>
          <cell r="P734">
            <v>196.0262566986467</v>
          </cell>
          <cell r="Q734">
            <v>239.026837565769</v>
          </cell>
          <cell r="R734">
            <v>204.2453884647295</v>
          </cell>
          <cell r="S734">
            <v>224.05065805303917</v>
          </cell>
          <cell r="T734">
            <v>175.19932461544963</v>
          </cell>
          <cell r="U734">
            <v>66.404510653792187</v>
          </cell>
          <cell r="V734">
            <v>76.716632093514448</v>
          </cell>
          <cell r="W734">
            <v>134.6595677893643</v>
          </cell>
          <cell r="X734">
            <v>146.48364530595839</v>
          </cell>
          <cell r="Y734">
            <v>159.14197441076027</v>
          </cell>
          <cell r="Z734">
            <v>173.69555676707185</v>
          </cell>
          <cell r="AA734" t="str">
            <v>X</v>
          </cell>
        </row>
        <row r="735">
          <cell r="B735" t="str">
            <v>?</v>
          </cell>
          <cell r="C735">
            <v>1.1186463931247299</v>
          </cell>
          <cell r="D735" t="str">
            <v xml:space="preserve"> ROC energy imports (SDRs)</v>
          </cell>
          <cell r="H735">
            <v>97.7</v>
          </cell>
          <cell r="I735">
            <v>112.4</v>
          </cell>
          <cell r="J735">
            <v>129.69999999999999</v>
          </cell>
          <cell r="K735">
            <v>114.7</v>
          </cell>
          <cell r="L735">
            <v>106.4</v>
          </cell>
          <cell r="M735">
            <v>37.267000000000003</v>
          </cell>
          <cell r="N735">
            <v>39.72</v>
          </cell>
          <cell r="O735">
            <v>39</v>
          </cell>
          <cell r="P735">
            <v>34.333743301353316</v>
          </cell>
          <cell r="Q735">
            <v>54.554454660415644</v>
          </cell>
          <cell r="R735">
            <v>77.251752650737743</v>
          </cell>
          <cell r="S735">
            <v>93.111366444826146</v>
          </cell>
          <cell r="T735">
            <v>41.468109655380267</v>
          </cell>
          <cell r="U735">
            <v>37.617258532842023</v>
          </cell>
          <cell r="V735">
            <v>42.080410577004194</v>
          </cell>
          <cell r="W735">
            <v>56.092925783195042</v>
          </cell>
          <cell r="X735">
            <v>64.78804491462715</v>
          </cell>
          <cell r="Y735">
            <v>67.861697365360172</v>
          </cell>
          <cell r="Z735">
            <v>71.103595903463713</v>
          </cell>
          <cell r="AA735" t="str">
            <v>X</v>
          </cell>
        </row>
        <row r="736">
          <cell r="B736" t="str">
            <v>?</v>
          </cell>
          <cell r="C736">
            <v>1.1451968228364673</v>
          </cell>
          <cell r="D736" t="str">
            <v xml:space="preserve"> ROC private imports w/o energy ($)</v>
          </cell>
          <cell r="H736">
            <v>602.83389599999998</v>
          </cell>
          <cell r="I736">
            <v>585.14276799999993</v>
          </cell>
          <cell r="J736">
            <v>652.9285440000001</v>
          </cell>
          <cell r="K736">
            <v>676.60623799999996</v>
          </cell>
          <cell r="L736">
            <v>427.96044799999993</v>
          </cell>
          <cell r="M736">
            <v>301.36472319700653</v>
          </cell>
          <cell r="N736">
            <v>250.15359718143006</v>
          </cell>
          <cell r="O736">
            <v>184.68931466421114</v>
          </cell>
          <cell r="P736">
            <v>297.3613185829949</v>
          </cell>
          <cell r="Q736">
            <v>347.00971081184798</v>
          </cell>
          <cell r="R736">
            <v>281.04585396216777</v>
          </cell>
          <cell r="S736">
            <v>303.91131816185731</v>
          </cell>
          <cell r="T736">
            <v>239.55279824063877</v>
          </cell>
          <cell r="U736">
            <v>87.557250498532085</v>
          </cell>
          <cell r="V736">
            <v>100.27028508721564</v>
          </cell>
          <cell r="W736">
            <v>175.30973748158794</v>
          </cell>
          <cell r="X736">
            <v>189.87553965750709</v>
          </cell>
          <cell r="Y736">
            <v>205.26690768173532</v>
          </cell>
          <cell r="Z736">
            <v>222.85192467601928</v>
          </cell>
          <cell r="AA736" t="str">
            <v>X</v>
          </cell>
        </row>
        <row r="737">
          <cell r="B737" t="str">
            <v>?</v>
          </cell>
          <cell r="AA737" t="str">
            <v>X</v>
          </cell>
        </row>
        <row r="738">
          <cell r="B738" t="str">
            <v>?</v>
          </cell>
          <cell r="C738">
            <v>1.1451968228364673</v>
          </cell>
          <cell r="D738" t="str">
            <v>Derived DMB's export receipts ($)  2/</v>
          </cell>
          <cell r="H738">
            <v>529.14816502920951</v>
          </cell>
          <cell r="I738">
            <v>755.90120950999994</v>
          </cell>
          <cell r="J738">
            <v>780.58054629975607</v>
          </cell>
          <cell r="K738">
            <v>732.85233322919692</v>
          </cell>
          <cell r="L738">
            <v>506.3047494466914</v>
          </cell>
          <cell r="M738">
            <v>494.83990399847607</v>
          </cell>
          <cell r="N738">
            <v>722.6382081605658</v>
          </cell>
          <cell r="O738">
            <v>930.58294551126869</v>
          </cell>
          <cell r="P738">
            <v>1118.1954101658121</v>
          </cell>
          <cell r="Q738">
            <v>992.16110952051122</v>
          </cell>
          <cell r="R738">
            <v>781.22246263906231</v>
          </cell>
          <cell r="S738">
            <v>844.78153671766927</v>
          </cell>
          <cell r="T738">
            <v>665.88431864510676</v>
          </cell>
          <cell r="U738">
            <v>243.21458471814469</v>
          </cell>
          <cell r="V738">
            <v>278.52856968671011</v>
          </cell>
          <cell r="W738">
            <v>486.97149300441095</v>
          </cell>
          <cell r="X738">
            <v>527.43205460418642</v>
          </cell>
          <cell r="Y738">
            <v>570.18585467148705</v>
          </cell>
          <cell r="Z738">
            <v>619.03312410005356</v>
          </cell>
          <cell r="AA738" t="str">
            <v>X</v>
          </cell>
        </row>
        <row r="739">
          <cell r="B739" t="str">
            <v>?</v>
          </cell>
          <cell r="C739" t="e">
            <v>#DIV/0!</v>
          </cell>
          <cell r="D739" t="str">
            <v>Recorded DMB's export receipts ($)  3/</v>
          </cell>
          <cell r="N739">
            <v>441.30780869885251</v>
          </cell>
          <cell r="P739" t="str">
            <v xml:space="preserve"> ... </v>
          </cell>
          <cell r="Q739" t="str">
            <v xml:space="preserve"> ... </v>
          </cell>
          <cell r="R739" t="str">
            <v xml:space="preserve"> ... </v>
          </cell>
          <cell r="S739" t="str">
            <v xml:space="preserve"> ... </v>
          </cell>
          <cell r="T739" t="str">
            <v xml:space="preserve"> ... </v>
          </cell>
          <cell r="U739" t="str">
            <v xml:space="preserve"> ... </v>
          </cell>
          <cell r="V739" t="str">
            <v xml:space="preserve"> ... </v>
          </cell>
          <cell r="W739" t="str">
            <v xml:space="preserve"> ... </v>
          </cell>
          <cell r="X739" t="str">
            <v xml:space="preserve"> ... </v>
          </cell>
          <cell r="Y739" t="str">
            <v xml:space="preserve"> ... </v>
          </cell>
          <cell r="Z739" t="str">
            <v xml:space="preserve"> ... </v>
          </cell>
          <cell r="AA739" t="str">
            <v>X</v>
          </cell>
        </row>
        <row r="740">
          <cell r="B740" t="str">
            <v>?</v>
          </cell>
          <cell r="C740" t="e">
            <v>#DIV/0!</v>
          </cell>
          <cell r="D740" t="str">
            <v>Recorded/derived  (in %)</v>
          </cell>
          <cell r="L740">
            <v>0</v>
          </cell>
          <cell r="M740">
            <v>0</v>
          </cell>
          <cell r="N740">
            <v>61.068983582002431</v>
          </cell>
          <cell r="O740">
            <v>0</v>
          </cell>
          <cell r="AA740" t="str">
            <v>X</v>
          </cell>
        </row>
        <row r="741">
          <cell r="B741" t="str">
            <v>?</v>
          </cell>
          <cell r="C741" t="e">
            <v>#DIV/0!</v>
          </cell>
          <cell r="D741" t="str">
            <v>Unrecorded  (in %)</v>
          </cell>
          <cell r="L741">
            <v>100</v>
          </cell>
          <cell r="M741">
            <v>100</v>
          </cell>
          <cell r="N741">
            <v>38.931016417997569</v>
          </cell>
          <cell r="O741">
            <v>100</v>
          </cell>
          <cell r="AA741" t="str">
            <v>X</v>
          </cell>
        </row>
        <row r="742">
          <cell r="AA742" t="str">
            <v>X</v>
          </cell>
        </row>
        <row r="743">
          <cell r="B743" t="str">
            <v>?</v>
          </cell>
          <cell r="C743">
            <v>1.1451968228364673</v>
          </cell>
          <cell r="D743" t="str">
            <v>DMB's export receipts plus BoZ forex sales [0 from 94]($)</v>
          </cell>
          <cell r="H743">
            <v>709.14816502920951</v>
          </cell>
          <cell r="I743">
            <v>926.90120950999994</v>
          </cell>
          <cell r="J743">
            <v>1159.580546299756</v>
          </cell>
          <cell r="K743">
            <v>1013.8523332291969</v>
          </cell>
          <cell r="L743">
            <v>602.00474944669145</v>
          </cell>
          <cell r="M743">
            <v>542.53990399847612</v>
          </cell>
          <cell r="N743">
            <v>731.93820816056575</v>
          </cell>
          <cell r="O743">
            <v>933.46794551126868</v>
          </cell>
          <cell r="P743">
            <v>1118.1954101658121</v>
          </cell>
          <cell r="Q743">
            <v>992.16110952051122</v>
          </cell>
          <cell r="R743">
            <v>781.22246263906231</v>
          </cell>
          <cell r="S743">
            <v>844.78153671766927</v>
          </cell>
          <cell r="T743">
            <v>665.88431864510676</v>
          </cell>
          <cell r="U743">
            <v>243.21458471814469</v>
          </cell>
          <cell r="V743">
            <v>278.52856968671011</v>
          </cell>
          <cell r="W743">
            <v>486.97149300441095</v>
          </cell>
          <cell r="X743">
            <v>527.43205460418642</v>
          </cell>
          <cell r="Y743">
            <v>570.18585467148705</v>
          </cell>
          <cell r="Z743">
            <v>619.03312410005356</v>
          </cell>
          <cell r="AA743" t="str">
            <v>X</v>
          </cell>
        </row>
        <row r="744">
          <cell r="B744" t="str">
            <v>?</v>
          </cell>
          <cell r="C744">
            <v>1.1412912928287446</v>
          </cell>
          <cell r="D744" t="str">
            <v>Privately financed imports (SDRs)</v>
          </cell>
          <cell r="J744">
            <v>705.37369208417022</v>
          </cell>
          <cell r="K744">
            <v>734.47309781097988</v>
          </cell>
          <cell r="L744">
            <v>451.93811894702367</v>
          </cell>
          <cell r="M744">
            <v>451.71890708383359</v>
          </cell>
          <cell r="N744">
            <v>357.22142727196223</v>
          </cell>
          <cell r="O744">
            <v>390.38369345790142</v>
          </cell>
          <cell r="P744">
            <v>424.89520167594583</v>
          </cell>
          <cell r="Q744">
            <v>499.45330728938609</v>
          </cell>
          <cell r="R744">
            <v>449.09415731709134</v>
          </cell>
          <cell r="S744">
            <v>511.61576916231189</v>
          </cell>
          <cell r="T744">
            <v>326.27054676667564</v>
          </cell>
          <cell r="U744">
            <v>252.83233039648476</v>
          </cell>
          <cell r="V744">
            <v>288.5553372271084</v>
          </cell>
          <cell r="W744">
            <v>309.24911455829965</v>
          </cell>
          <cell r="X744">
            <v>334.79698008566845</v>
          </cell>
          <cell r="Y744">
            <v>359.82669892142906</v>
          </cell>
          <cell r="Z744">
            <v>386.35293762834647</v>
          </cell>
          <cell r="AA744" t="str">
            <v>X</v>
          </cell>
        </row>
        <row r="745">
          <cell r="AA745" t="str">
            <v>X</v>
          </cell>
        </row>
        <row r="746">
          <cell r="AA746" t="str">
            <v>X</v>
          </cell>
        </row>
        <row r="747">
          <cell r="D747" t="str">
            <v xml:space="preserve">  1/  ROC:  Relevé des Opérations de Change.</v>
          </cell>
          <cell r="AA747" t="str">
            <v>X</v>
          </cell>
        </row>
        <row r="748">
          <cell r="D748" t="str">
            <v xml:space="preserve">  2/  Receipts from diamond exports less 20% of MIBA export receipts, plus coffee and other exports receipts.</v>
          </cell>
          <cell r="AA748" t="str">
            <v>X</v>
          </cell>
        </row>
        <row r="749">
          <cell r="D749" t="str">
            <v xml:space="preserve">  3/  Taken from 'Position Nette de Change des Banques Agréées' tables.</v>
          </cell>
          <cell r="AA749" t="str">
            <v>X</v>
          </cell>
        </row>
        <row r="750">
          <cell r="AA750" t="str">
            <v>X</v>
          </cell>
        </row>
        <row r="751">
          <cell r="D751" t="str">
            <v>TABLE  10</v>
          </cell>
          <cell r="AA751" t="str">
            <v>X</v>
          </cell>
        </row>
        <row r="752">
          <cell r="D752" t="str">
            <v xml:space="preserve"> Composition of Imports</v>
          </cell>
          <cell r="AA752" t="str">
            <v>X</v>
          </cell>
        </row>
        <row r="753">
          <cell r="AA753" t="str">
            <v>X</v>
          </cell>
        </row>
        <row r="754">
          <cell r="E754">
            <v>1984</v>
          </cell>
          <cell r="F754">
            <v>1985</v>
          </cell>
          <cell r="G754">
            <v>1986</v>
          </cell>
          <cell r="H754">
            <v>1987</v>
          </cell>
          <cell r="I754">
            <v>1988</v>
          </cell>
          <cell r="J754">
            <v>1989</v>
          </cell>
          <cell r="K754">
            <v>1990</v>
          </cell>
          <cell r="L754">
            <v>1991</v>
          </cell>
          <cell r="M754">
            <v>1992</v>
          </cell>
          <cell r="N754">
            <v>1993</v>
          </cell>
          <cell r="O754">
            <v>1994</v>
          </cell>
          <cell r="P754">
            <v>1995</v>
          </cell>
          <cell r="Q754">
            <v>1996</v>
          </cell>
          <cell r="R754">
            <v>1997</v>
          </cell>
          <cell r="S754">
            <v>1998</v>
          </cell>
          <cell r="T754">
            <v>1999</v>
          </cell>
          <cell r="U754">
            <v>2000</v>
          </cell>
          <cell r="V754">
            <v>2001</v>
          </cell>
          <cell r="W754">
            <v>2002</v>
          </cell>
          <cell r="X754">
            <v>2003</v>
          </cell>
          <cell r="Y754">
            <v>2004</v>
          </cell>
          <cell r="Z754">
            <v>2005</v>
          </cell>
          <cell r="AA754" t="str">
            <v>X</v>
          </cell>
        </row>
        <row r="755">
          <cell r="AA755" t="str">
            <v>X</v>
          </cell>
        </row>
        <row r="756">
          <cell r="AA756" t="str">
            <v>X</v>
          </cell>
        </row>
        <row r="757">
          <cell r="D757" t="str">
            <v xml:space="preserve">                                      (Values in millions of U.S. dollars; unit value in U.S. dollar terms)</v>
          </cell>
          <cell r="AA757" t="str">
            <v>X</v>
          </cell>
        </row>
        <row r="758">
          <cell r="D758" t="str">
            <v>Imports, total</v>
          </cell>
          <cell r="AA758" t="str">
            <v>X</v>
          </cell>
        </row>
        <row r="759">
          <cell r="B759" t="str">
            <v>f</v>
          </cell>
          <cell r="C759">
            <v>0.83798516978466486</v>
          </cell>
          <cell r="D759" t="str">
            <v xml:space="preserve">    Value, f.o.b. (US$ millions)</v>
          </cell>
          <cell r="E759">
            <v>1052.480268</v>
          </cell>
          <cell r="F759">
            <v>1288.9741299999998</v>
          </cell>
          <cell r="G759">
            <v>1443.116417</v>
          </cell>
          <cell r="H759">
            <v>1773.588528</v>
          </cell>
          <cell r="I759">
            <v>1610.0161599999999</v>
          </cell>
          <cell r="J759">
            <v>1924.5626400000001</v>
          </cell>
          <cell r="K759">
            <v>1738.5266360000003</v>
          </cell>
          <cell r="L759">
            <v>1304.266928</v>
          </cell>
          <cell r="M759">
            <v>934.87694355187102</v>
          </cell>
          <cell r="N759">
            <v>614.38784683131018</v>
          </cell>
          <cell r="O759">
            <v>666.74274293893905</v>
          </cell>
          <cell r="P759">
            <v>1351.1195795773358</v>
          </cell>
          <cell r="Q759">
            <v>1402.8660818168587</v>
          </cell>
          <cell r="R759">
            <v>1132.5491025887191</v>
          </cell>
          <cell r="S759">
            <v>1230.0405426328423</v>
          </cell>
          <cell r="T759">
            <v>1135.2390830340305</v>
          </cell>
          <cell r="U759">
            <v>1035.2685271311911</v>
          </cell>
          <cell r="V759">
            <v>867.53967248075116</v>
          </cell>
          <cell r="W759">
            <v>287.86059812460371</v>
          </cell>
          <cell r="X759">
            <v>312.54500659809105</v>
          </cell>
          <cell r="Y759">
            <v>352.87423685899489</v>
          </cell>
          <cell r="Z759">
            <v>378.83555769799443</v>
          </cell>
          <cell r="AA759" t="str">
            <v>X</v>
          </cell>
        </row>
        <row r="760">
          <cell r="B760" t="str">
            <v>f</v>
          </cell>
          <cell r="C760">
            <v>0.82340256600020567</v>
          </cell>
          <cell r="D760" t="str">
            <v xml:space="preserve">    Volume index (1989=100)</v>
          </cell>
          <cell r="E760">
            <v>69.382526762615115</v>
          </cell>
          <cell r="F760">
            <v>86.732678818051923</v>
          </cell>
          <cell r="G760">
            <v>89.835868846177419</v>
          </cell>
          <cell r="H760">
            <v>97.993400690399625</v>
          </cell>
          <cell r="I760">
            <v>84.993055780923669</v>
          </cell>
          <cell r="J760">
            <v>99.999999999999986</v>
          </cell>
          <cell r="K760">
            <v>82.770766834895994</v>
          </cell>
          <cell r="L760">
            <v>64.555673792039741</v>
          </cell>
          <cell r="M760">
            <v>45.35747444202957</v>
          </cell>
          <cell r="N760">
            <v>31.356855132244121</v>
          </cell>
          <cell r="O760">
            <v>33.194404534816854</v>
          </cell>
          <cell r="P760">
            <v>61.268561177840766</v>
          </cell>
          <cell r="Q760">
            <v>65.35001132677894</v>
          </cell>
          <cell r="R760">
            <v>56.778725368780869</v>
          </cell>
          <cell r="S760">
            <v>88.409810866193112</v>
          </cell>
          <cell r="T760">
            <v>81.225759911578152</v>
          </cell>
          <cell r="U760">
            <v>75.800473315292152</v>
          </cell>
          <cell r="V760">
            <v>62.414304231841676</v>
          </cell>
          <cell r="W760">
            <v>18.708216006323859</v>
          </cell>
          <cell r="X760">
            <v>20.366066159497795</v>
          </cell>
          <cell r="Y760">
            <v>23.014529770560465</v>
          </cell>
          <cell r="Z760">
            <v>24.581047881528573</v>
          </cell>
          <cell r="AA760" t="str">
            <v>X</v>
          </cell>
        </row>
        <row r="761">
          <cell r="B761" t="str">
            <v>f</v>
          </cell>
          <cell r="C761">
            <v>1.017710175297724</v>
          </cell>
          <cell r="D761" t="str">
            <v xml:space="preserve">    Unit value index (1989=100)</v>
          </cell>
          <cell r="E761">
            <v>78.8191595374809</v>
          </cell>
          <cell r="F761">
            <v>77.219927572383895</v>
          </cell>
          <cell r="G761">
            <v>83.467910928248983</v>
          </cell>
          <cell r="H761">
            <v>94.042462090452403</v>
          </cell>
          <cell r="I761">
            <v>98.427111531772582</v>
          </cell>
          <cell r="J761">
            <v>100.00000000000001</v>
          </cell>
          <cell r="K761">
            <v>109.13707731275929</v>
          </cell>
          <cell r="L761">
            <v>104.97841535027916</v>
          </cell>
          <cell r="M761">
            <v>107.09606985377344</v>
          </cell>
          <cell r="N761">
            <v>101.80709981629914</v>
          </cell>
          <cell r="O761">
            <v>104.3665588105908</v>
          </cell>
          <cell r="P761">
            <v>114.58402009555145</v>
          </cell>
          <cell r="Q761">
            <v>111.54201788301229</v>
          </cell>
          <cell r="R761">
            <v>103.64285089451597</v>
          </cell>
          <cell r="S761">
            <v>72.291446337454943</v>
          </cell>
          <cell r="T761">
            <v>72.620878817099964</v>
          </cell>
          <cell r="U761">
            <v>70.965790197944301</v>
          </cell>
          <cell r="V761">
            <v>72.222606782491397</v>
          </cell>
          <cell r="W761">
            <v>79.949876433723446</v>
          </cell>
          <cell r="X761">
            <v>79.739473459713835</v>
          </cell>
          <cell r="Y761">
            <v>79.668344951156158</v>
          </cell>
          <cell r="Z761">
            <v>80.078935550681138</v>
          </cell>
          <cell r="AA761" t="str">
            <v>X</v>
          </cell>
        </row>
        <row r="762">
          <cell r="AA762" t="str">
            <v>X</v>
          </cell>
        </row>
        <row r="763">
          <cell r="D763" t="str">
            <v xml:space="preserve">   Oil</v>
          </cell>
          <cell r="AA763" t="str">
            <v>X</v>
          </cell>
        </row>
        <row r="764">
          <cell r="B764" t="str">
            <v>f</v>
          </cell>
          <cell r="C764">
            <v>1.1088709677419355</v>
          </cell>
          <cell r="D764" t="str">
            <v xml:space="preserve">       Value, f.o.b. (US$ millions)</v>
          </cell>
          <cell r="E764">
            <v>153.4</v>
          </cell>
          <cell r="F764">
            <v>173</v>
          </cell>
          <cell r="G764">
            <v>176</v>
          </cell>
          <cell r="H764">
            <v>153.80000000000001</v>
          </cell>
          <cell r="I764">
            <v>151.12</v>
          </cell>
          <cell r="J764">
            <v>138.87100000000001</v>
          </cell>
          <cell r="K764">
            <v>157.345</v>
          </cell>
          <cell r="L764">
            <v>133.33500000000001</v>
          </cell>
          <cell r="M764">
            <v>59.7</v>
          </cell>
          <cell r="N764">
            <v>61</v>
          </cell>
          <cell r="O764">
            <v>45.353999999999999</v>
          </cell>
          <cell r="P764">
            <v>52.082447279885095</v>
          </cell>
          <cell r="Q764">
            <v>79.2</v>
          </cell>
          <cell r="R764">
            <v>106.3</v>
          </cell>
          <cell r="S764">
            <v>126.3</v>
          </cell>
          <cell r="T764">
            <v>56.7</v>
          </cell>
          <cell r="U764">
            <v>49.6</v>
          </cell>
          <cell r="V764">
            <v>55</v>
          </cell>
          <cell r="W764">
            <v>73.025899719268224</v>
          </cell>
          <cell r="X764">
            <v>83.979784677158449</v>
          </cell>
          <cell r="Y764">
            <v>87.530400573435372</v>
          </cell>
          <cell r="Z764">
            <v>91.22612859764709</v>
          </cell>
          <cell r="AA764" t="str">
            <v>X</v>
          </cell>
          <cell r="AB764" t="str">
            <v>ok</v>
          </cell>
        </row>
        <row r="765">
          <cell r="B765" t="str">
            <v>f</v>
          </cell>
          <cell r="C765">
            <v>1.2290593437225461</v>
          </cell>
          <cell r="D765" t="str">
            <v xml:space="preserve">       Volume index (1989=100)</v>
          </cell>
          <cell r="E765">
            <v>69.000214958779125</v>
          </cell>
          <cell r="F765">
            <v>81.378127053844722</v>
          </cell>
          <cell r="G765">
            <v>158.88798409772073</v>
          </cell>
          <cell r="H765">
            <v>108.85866231802062</v>
          </cell>
          <cell r="I765">
            <v>131.885612953905</v>
          </cell>
          <cell r="J765">
            <v>100</v>
          </cell>
          <cell r="K765">
            <v>87.99849380547974</v>
          </cell>
          <cell r="L765">
            <v>88.61262427341461</v>
          </cell>
          <cell r="M765">
            <v>40.301279086406865</v>
          </cell>
          <cell r="N765">
            <v>46.589401428340352</v>
          </cell>
          <cell r="O765">
            <v>36.666966833710802</v>
          </cell>
          <cell r="P765">
            <v>38.89085646080013</v>
          </cell>
          <cell r="Q765">
            <v>49.937432838022119</v>
          </cell>
          <cell r="R765">
            <v>70.871767185954653</v>
          </cell>
          <cell r="S765">
            <v>124.09420197301019</v>
          </cell>
          <cell r="T765">
            <v>40.503172449604875</v>
          </cell>
          <cell r="U765">
            <v>22.585619671265903</v>
          </cell>
          <cell r="V765">
            <v>27.759066890733099</v>
          </cell>
          <cell r="W765">
            <v>41.694395869923888</v>
          </cell>
          <cell r="X765">
            <v>53.942124656714022</v>
          </cell>
          <cell r="Y765">
            <v>56.934446538266663</v>
          </cell>
          <cell r="Z765">
            <v>60.09909340995209</v>
          </cell>
          <cell r="AA765" t="str">
            <v>X</v>
          </cell>
        </row>
        <row r="766">
          <cell r="B766" t="str">
            <v>f</v>
          </cell>
          <cell r="C766">
            <v>0.90221108802070771</v>
          </cell>
          <cell r="D766" t="str">
            <v xml:space="preserve">       Unit value index (1989=100)</v>
          </cell>
          <cell r="E766">
            <v>160.08968609865471</v>
          </cell>
          <cell r="F766">
            <v>153.0829596412556</v>
          </cell>
          <cell r="G766">
            <v>79.764573991031398</v>
          </cell>
          <cell r="H766">
            <v>101.73766816143497</v>
          </cell>
          <cell r="I766">
            <v>82.511210762331842</v>
          </cell>
          <cell r="J766">
            <v>100</v>
          </cell>
          <cell r="K766">
            <v>128.75560538116591</v>
          </cell>
          <cell r="L766">
            <v>108.35201793721971</v>
          </cell>
          <cell r="M766">
            <v>106.67040358744394</v>
          </cell>
          <cell r="N766">
            <v>94.282511210762337</v>
          </cell>
          <cell r="O766">
            <v>89.069506726457405</v>
          </cell>
          <cell r="P766">
            <v>96.434473278632865</v>
          </cell>
          <cell r="Q766">
            <v>114.20560168222084</v>
          </cell>
          <cell r="R766">
            <v>108.00613861625672</v>
          </cell>
          <cell r="S766">
            <v>73.289253341064452</v>
          </cell>
          <cell r="T766">
            <v>100.80508843927075</v>
          </cell>
          <cell r="U766">
            <v>158.13867769835034</v>
          </cell>
          <cell r="V766">
            <v>142.67446846438469</v>
          </cell>
          <cell r="W766">
            <v>126.12107623318386</v>
          </cell>
          <cell r="X766">
            <v>112.10762331838565</v>
          </cell>
          <cell r="Y766">
            <v>110.70627802690584</v>
          </cell>
          <cell r="Z766">
            <v>109.30493273542601</v>
          </cell>
          <cell r="AA766" t="str">
            <v>X</v>
          </cell>
        </row>
        <row r="767">
          <cell r="AA767" t="str">
            <v>X</v>
          </cell>
        </row>
        <row r="768">
          <cell r="D768" t="str">
            <v xml:space="preserve">   Non-oil</v>
          </cell>
          <cell r="AA768" t="str">
            <v>X</v>
          </cell>
        </row>
        <row r="769">
          <cell r="B769" t="str">
            <v>f</v>
          </cell>
          <cell r="C769">
            <v>0.82435387771349955</v>
          </cell>
          <cell r="D769" t="str">
            <v xml:space="preserve">       Value, f.o.b. (US$ millions)</v>
          </cell>
          <cell r="E769">
            <v>899.08026800000005</v>
          </cell>
          <cell r="F769">
            <v>1115.9741299999998</v>
          </cell>
          <cell r="G769">
            <v>1267.116417</v>
          </cell>
          <cell r="H769">
            <v>1619.788528</v>
          </cell>
          <cell r="I769">
            <v>1458.8961599999998</v>
          </cell>
          <cell r="J769">
            <v>1785.69164</v>
          </cell>
          <cell r="K769">
            <v>1581.1816360000003</v>
          </cell>
          <cell r="L769">
            <v>1170.931928</v>
          </cell>
          <cell r="M769">
            <v>875.17694355187098</v>
          </cell>
          <cell r="N769">
            <v>553.38784683131018</v>
          </cell>
          <cell r="O769">
            <v>621.388742938939</v>
          </cell>
          <cell r="P769">
            <v>1299.0371322974506</v>
          </cell>
          <cell r="Q769">
            <v>1323.6660818168587</v>
          </cell>
          <cell r="R769">
            <v>1026.2491025887191</v>
          </cell>
          <cell r="S769">
            <v>1103.7405426328423</v>
          </cell>
          <cell r="T769">
            <v>1078.5390830340305</v>
          </cell>
          <cell r="U769">
            <v>985.66852713119113</v>
          </cell>
          <cell r="V769">
            <v>812.53967248075116</v>
          </cell>
          <cell r="W769">
            <v>214.83469840533547</v>
          </cell>
          <cell r="X769">
            <v>228.5652219209326</v>
          </cell>
          <cell r="Y769">
            <v>265.34383628555952</v>
          </cell>
          <cell r="Z769">
            <v>287.60942910034737</v>
          </cell>
          <cell r="AA769" t="str">
            <v>X</v>
          </cell>
        </row>
        <row r="770">
          <cell r="B770" t="str">
            <v>f</v>
          </cell>
          <cell r="C770">
            <v>1.0287422299769735</v>
          </cell>
          <cell r="D770" t="str">
            <v xml:space="preserve">            Gécamines</v>
          </cell>
          <cell r="E770">
            <v>248.35992300000001</v>
          </cell>
          <cell r="F770">
            <v>248.55929335999997</v>
          </cell>
          <cell r="G770">
            <v>217.14672798000001</v>
          </cell>
          <cell r="H770">
            <v>300.5</v>
          </cell>
          <cell r="I770">
            <v>371.67272727272723</v>
          </cell>
          <cell r="J770">
            <v>412.9</v>
          </cell>
          <cell r="K770">
            <v>394.29999999999995</v>
          </cell>
          <cell r="L770">
            <v>296.33</v>
          </cell>
          <cell r="M770">
            <v>192.34</v>
          </cell>
          <cell r="N770">
            <v>91.030000000000015</v>
          </cell>
          <cell r="O770">
            <v>68.83</v>
          </cell>
          <cell r="P770">
            <v>91.82</v>
          </cell>
          <cell r="Q770">
            <v>90.904032076091255</v>
          </cell>
          <cell r="R770">
            <v>82.830202879481163</v>
          </cell>
          <cell r="S770">
            <v>116.51821269778871</v>
          </cell>
          <cell r="T770">
            <v>31.858457281488185</v>
          </cell>
          <cell r="U770">
            <v>29.799088070741195</v>
          </cell>
          <cell r="V770">
            <v>30.655580313174525</v>
          </cell>
          <cell r="W770">
            <v>27.97818265672354</v>
          </cell>
          <cell r="X770">
            <v>29.374610545435335</v>
          </cell>
          <cell r="Y770">
            <v>30.187883746441941</v>
          </cell>
          <cell r="Z770">
            <v>31.194214994623408</v>
          </cell>
          <cell r="AA770" t="str">
            <v>X</v>
          </cell>
        </row>
        <row r="771">
          <cell r="B771" t="str">
            <v>f</v>
          </cell>
          <cell r="C771">
            <v>0.81798210112890712</v>
          </cell>
          <cell r="D771" t="str">
            <v xml:space="preserve">            Non-Gécamines</v>
          </cell>
          <cell r="E771">
            <v>650.72034500000007</v>
          </cell>
          <cell r="F771">
            <v>867.41483663999986</v>
          </cell>
          <cell r="G771">
            <v>1049.96968902</v>
          </cell>
          <cell r="H771">
            <v>1319.288528</v>
          </cell>
          <cell r="I771">
            <v>1087.2234327272727</v>
          </cell>
          <cell r="J771">
            <v>1372.7916399999999</v>
          </cell>
          <cell r="K771">
            <v>1186.8816360000003</v>
          </cell>
          <cell r="L771">
            <v>874.60192800000004</v>
          </cell>
          <cell r="M771">
            <v>682.83694355187095</v>
          </cell>
          <cell r="N771">
            <v>462.35784683131016</v>
          </cell>
          <cell r="O771">
            <v>552.55874293893896</v>
          </cell>
          <cell r="P771">
            <v>1207.2171322974507</v>
          </cell>
          <cell r="Q771">
            <v>1232.7620497407675</v>
          </cell>
          <cell r="R771">
            <v>943.41889970923796</v>
          </cell>
          <cell r="S771">
            <v>987.22232993505361</v>
          </cell>
          <cell r="T771">
            <v>1046.6806257525423</v>
          </cell>
          <cell r="U771">
            <v>955.86943906044996</v>
          </cell>
          <cell r="V771">
            <v>781.88409216757668</v>
          </cell>
          <cell r="W771">
            <v>186.85651574861194</v>
          </cell>
          <cell r="X771">
            <v>199.19061137549727</v>
          </cell>
          <cell r="Y771">
            <v>235.15595253911758</v>
          </cell>
          <cell r="Z771">
            <v>256.41521410572398</v>
          </cell>
          <cell r="AA771" t="str">
            <v>X</v>
          </cell>
        </row>
        <row r="772">
          <cell r="B772" t="str">
            <v>f</v>
          </cell>
          <cell r="C772">
            <v>0.8144892862629014</v>
          </cell>
          <cell r="D772" t="str">
            <v xml:space="preserve">       Volume index (1989=100)</v>
          </cell>
          <cell r="E772">
            <v>69.412258672269203</v>
          </cell>
          <cell r="F772">
            <v>87.149095595389369</v>
          </cell>
          <cell r="G772">
            <v>84.465772418388212</v>
          </cell>
          <cell r="H772">
            <v>97.148422916135445</v>
          </cell>
          <cell r="I772">
            <v>81.346280401962332</v>
          </cell>
          <cell r="J772">
            <v>100</v>
          </cell>
          <cell r="K772">
            <v>82.364213062749798</v>
          </cell>
          <cell r="L772">
            <v>62.68479491493472</v>
          </cell>
          <cell r="M772">
            <v>45.750688415541084</v>
          </cell>
          <cell r="N772">
            <v>30.172239104873814</v>
          </cell>
          <cell r="O772">
            <v>32.924347718618904</v>
          </cell>
          <cell r="P772">
            <v>63.008847217237886</v>
          </cell>
          <cell r="Q772">
            <v>66.548628232053886</v>
          </cell>
          <cell r="R772">
            <v>55.682727176062251</v>
          </cell>
          <cell r="S772">
            <v>85.63468050975888</v>
          </cell>
          <cell r="T772">
            <v>84.392704481824168</v>
          </cell>
          <cell r="U772">
            <v>79.938925764114487</v>
          </cell>
          <cell r="V772">
            <v>65.109398590236665</v>
          </cell>
          <cell r="W772">
            <v>16.920609617665406</v>
          </cell>
          <cell r="X772">
            <v>17.754898186752559</v>
          </cell>
          <cell r="Y772">
            <v>20.376620371237674</v>
          </cell>
          <cell r="Z772">
            <v>21.818854012167286</v>
          </cell>
          <cell r="AA772" t="str">
            <v>X</v>
          </cell>
        </row>
        <row r="773">
          <cell r="B773" t="str">
            <v>f</v>
          </cell>
          <cell r="C773">
            <v>1.0164318350348793</v>
          </cell>
          <cell r="D773" t="str">
            <v xml:space="preserve">            Gécamines</v>
          </cell>
          <cell r="E773">
            <v>82.924108127873282</v>
          </cell>
          <cell r="F773">
            <v>83.94606543669741</v>
          </cell>
          <cell r="G773">
            <v>62.600688885183999</v>
          </cell>
          <cell r="H773">
            <v>77.944144530084799</v>
          </cell>
          <cell r="I773">
            <v>89.626326251128376</v>
          </cell>
          <cell r="J773">
            <v>100</v>
          </cell>
          <cell r="K773">
            <v>88.827032013593495</v>
          </cell>
          <cell r="L773">
            <v>68.606895031242587</v>
          </cell>
          <cell r="M773">
            <v>43.484347718237359</v>
          </cell>
          <cell r="N773">
            <v>21.464661735535806</v>
          </cell>
          <cell r="O773">
            <v>15.772231774583773</v>
          </cell>
          <cell r="P773">
            <v>19.261000373214134</v>
          </cell>
          <cell r="Q773">
            <v>19.765390398212013</v>
          </cell>
          <cell r="R773">
            <v>19.436497860417372</v>
          </cell>
          <cell r="S773">
            <v>39.096518275907307</v>
          </cell>
          <cell r="T773">
            <v>10.780908040566349</v>
          </cell>
          <cell r="U773">
            <v>10.451821270850688</v>
          </cell>
          <cell r="V773">
            <v>10.623563873787349</v>
          </cell>
          <cell r="W773">
            <v>9.5299947848674158</v>
          </cell>
          <cell r="X773">
            <v>9.868286202523203</v>
          </cell>
          <cell r="Y773">
            <v>10.025762258833442</v>
          </cell>
          <cell r="Z773">
            <v>10.23444885515074</v>
          </cell>
          <cell r="AA773" t="str">
            <v>X</v>
          </cell>
        </row>
        <row r="774">
          <cell r="B774" t="str">
            <v>f</v>
          </cell>
          <cell r="C774">
            <v>0.80819375723960607</v>
          </cell>
          <cell r="D774" t="str">
            <v xml:space="preserve">            Non-Gécamines</v>
          </cell>
          <cell r="E774">
            <v>65.34824598625157</v>
          </cell>
          <cell r="F774">
            <v>88.112483711974889</v>
          </cell>
          <cell r="G774">
            <v>91.042220531708622</v>
          </cell>
          <cell r="H774">
            <v>102.92457008556339</v>
          </cell>
          <cell r="I774">
            <v>78.855858089133676</v>
          </cell>
          <cell r="J774">
            <v>100</v>
          </cell>
          <cell r="K774">
            <v>80.420365309711798</v>
          </cell>
          <cell r="L774">
            <v>60.903581315743878</v>
          </cell>
          <cell r="M774">
            <v>46.432344718399037</v>
          </cell>
          <cell r="N774">
            <v>32.791251772957708</v>
          </cell>
          <cell r="O774">
            <v>38.083257830638601</v>
          </cell>
          <cell r="P774">
            <v>76.167061060889665</v>
          </cell>
          <cell r="Q774">
            <v>80.619808692909046</v>
          </cell>
          <cell r="R774">
            <v>66.584649688082919</v>
          </cell>
          <cell r="S774">
            <v>99.632148607945524</v>
          </cell>
          <cell r="T774">
            <v>106.5332171896342</v>
          </cell>
          <cell r="U774">
            <v>100.83883847429725</v>
          </cell>
          <cell r="V774">
            <v>81.497319742220043</v>
          </cell>
          <cell r="W774">
            <v>19.143514227182326</v>
          </cell>
          <cell r="X774">
            <v>20.126985831668801</v>
          </cell>
          <cell r="Y774">
            <v>23.489889122358356</v>
          </cell>
          <cell r="Z774">
            <v>25.303141612674626</v>
          </cell>
          <cell r="AA774" t="str">
            <v>X</v>
          </cell>
        </row>
        <row r="775">
          <cell r="B775" t="str">
            <v>f</v>
          </cell>
          <cell r="C775">
            <v>1.0121113826995314</v>
          </cell>
          <cell r="D775" t="str">
            <v xml:space="preserve">       Unit value index (1989=100)</v>
          </cell>
          <cell r="E775">
            <v>72.536371065658059</v>
          </cell>
          <cell r="F775">
            <v>71.710834626559802</v>
          </cell>
          <cell r="G775">
            <v>84.009673030022569</v>
          </cell>
          <cell r="H775">
            <v>93.371879011834352</v>
          </cell>
          <cell r="I775">
            <v>100.43387433713643</v>
          </cell>
          <cell r="J775">
            <v>100</v>
          </cell>
          <cell r="K775">
            <v>107.50699999999999</v>
          </cell>
          <cell r="L775">
            <v>104.60753620999999</v>
          </cell>
          <cell r="M775">
            <v>107.12523039150227</v>
          </cell>
          <cell r="N775">
            <v>102.71068156077682</v>
          </cell>
          <cell r="O775">
            <v>105.69142082621539</v>
          </cell>
          <cell r="P775">
            <v>115.45521806838454</v>
          </cell>
          <cell r="Q775">
            <v>111.38657939364319</v>
          </cell>
          <cell r="R775">
            <v>103.21096232124195</v>
          </cell>
          <cell r="S775">
            <v>72.178997892466569</v>
          </cell>
          <cell r="T775">
            <v>71.568928826420859</v>
          </cell>
          <cell r="U775">
            <v>69.050386895274698</v>
          </cell>
          <cell r="V775">
            <v>69.886682556514074</v>
          </cell>
          <cell r="W775">
            <v>71.102022643114495</v>
          </cell>
          <cell r="X775">
            <v>72.091738375910637</v>
          </cell>
          <cell r="Y775">
            <v>72.923983480998558</v>
          </cell>
          <cell r="Z775">
            <v>73.818415370033847</v>
          </cell>
          <cell r="AA775" t="str">
            <v>X</v>
          </cell>
        </row>
        <row r="776">
          <cell r="AA776" t="str">
            <v>X</v>
          </cell>
        </row>
        <row r="777">
          <cell r="D777" t="str">
            <v>(In millions of SDRs)</v>
          </cell>
          <cell r="AA777" t="str">
            <v>X</v>
          </cell>
        </row>
        <row r="778">
          <cell r="B778" t="str">
            <v>f</v>
          </cell>
          <cell r="C778">
            <v>0.84537255906386977</v>
          </cell>
          <cell r="D778" t="str">
            <v>Imports</v>
          </cell>
          <cell r="E778">
            <v>1026.8</v>
          </cell>
          <cell r="F778">
            <v>1269.5</v>
          </cell>
          <cell r="G778">
            <v>1230.0999999999999</v>
          </cell>
          <cell r="H778">
            <v>1371.6</v>
          </cell>
          <cell r="I778">
            <v>1198</v>
          </cell>
          <cell r="J778">
            <v>1501.5</v>
          </cell>
          <cell r="K778">
            <v>1281.4000000000001</v>
          </cell>
          <cell r="L778">
            <v>953.3</v>
          </cell>
          <cell r="M778">
            <v>663.8</v>
          </cell>
          <cell r="N778">
            <v>440</v>
          </cell>
          <cell r="O778">
            <v>465.7</v>
          </cell>
          <cell r="P778">
            <v>890.68381455563213</v>
          </cell>
          <cell r="Q778">
            <v>966.32063200899938</v>
          </cell>
          <cell r="R778">
            <v>823.06117721541602</v>
          </cell>
          <cell r="S778">
            <v>906.81516791036722</v>
          </cell>
          <cell r="T778">
            <v>830.26840882413615</v>
          </cell>
          <cell r="U778">
            <v>785.16056120985058</v>
          </cell>
          <cell r="V778">
            <v>663.75319290599555</v>
          </cell>
          <cell r="W778">
            <v>221.11255360882714</v>
          </cell>
          <cell r="X778">
            <v>241.1196933067049</v>
          </cell>
          <cell r="Y778">
            <v>273.58088747311308</v>
          </cell>
          <cell r="Z778">
            <v>295.27253674465646</v>
          </cell>
          <cell r="AA778" t="str">
            <v>X</v>
          </cell>
        </row>
        <row r="779">
          <cell r="B779" t="str">
            <v>f</v>
          </cell>
          <cell r="C779">
            <v>1.1186463931247299</v>
          </cell>
          <cell r="D779" t="str">
            <v xml:space="preserve">     Oil</v>
          </cell>
          <cell r="E779">
            <v>149.65707651632667</v>
          </cell>
          <cell r="F779">
            <v>170.38627454842714</v>
          </cell>
          <cell r="G779">
            <v>150.02088358890867</v>
          </cell>
          <cell r="H779">
            <v>118.94082346026542</v>
          </cell>
          <cell r="I779">
            <v>112.44716947437348</v>
          </cell>
          <cell r="J779">
            <v>108.34399575583573</v>
          </cell>
          <cell r="K779">
            <v>115.97284667659241</v>
          </cell>
          <cell r="L779">
            <v>97.455706934861425</v>
          </cell>
          <cell r="M779">
            <v>42.389386403560628</v>
          </cell>
          <cell r="N779">
            <v>43.685759961605072</v>
          </cell>
          <cell r="O779">
            <v>31.678421735644321</v>
          </cell>
          <cell r="P779">
            <v>34.333743301353316</v>
          </cell>
          <cell r="Q779">
            <v>54.554454660415644</v>
          </cell>
          <cell r="R779">
            <v>77.251752650737743</v>
          </cell>
          <cell r="S779">
            <v>93.111366444826146</v>
          </cell>
          <cell r="T779">
            <v>41.468109655380267</v>
          </cell>
          <cell r="U779">
            <v>37.617258532842023</v>
          </cell>
          <cell r="V779">
            <v>42.080410577004194</v>
          </cell>
          <cell r="W779">
            <v>56.092925783195042</v>
          </cell>
          <cell r="X779">
            <v>64.78804491462715</v>
          </cell>
          <cell r="Y779">
            <v>67.861697365360172</v>
          </cell>
          <cell r="Z779">
            <v>71.103595903463713</v>
          </cell>
          <cell r="AA779" t="str">
            <v>X</v>
          </cell>
        </row>
        <row r="780">
          <cell r="B780" t="str">
            <v>f</v>
          </cell>
          <cell r="C780">
            <v>0.83162109820626384</v>
          </cell>
          <cell r="D780" t="str">
            <v xml:space="preserve">     Non-oil</v>
          </cell>
          <cell r="E780">
            <v>877.14292348367337</v>
          </cell>
          <cell r="F780">
            <v>1099.1137254515729</v>
          </cell>
          <cell r="G780">
            <v>1080.0791164110913</v>
          </cell>
          <cell r="H780">
            <v>1252.6591765397345</v>
          </cell>
          <cell r="I780">
            <v>1085.5528305256264</v>
          </cell>
          <cell r="J780">
            <v>1393.1560042441643</v>
          </cell>
          <cell r="K780">
            <v>1165.4271533234078</v>
          </cell>
          <cell r="L780">
            <v>855.84429306513857</v>
          </cell>
          <cell r="M780">
            <v>621.41061359643925</v>
          </cell>
          <cell r="N780">
            <v>396.31424003839493</v>
          </cell>
          <cell r="O780">
            <v>434.0215782643557</v>
          </cell>
          <cell r="P780">
            <v>856.35007125427876</v>
          </cell>
          <cell r="Q780">
            <v>911.76617734858382</v>
          </cell>
          <cell r="R780">
            <v>745.80942456467835</v>
          </cell>
          <cell r="S780">
            <v>813.70380146554112</v>
          </cell>
          <cell r="T780">
            <v>788.80029916875583</v>
          </cell>
          <cell r="U780">
            <v>747.54330267700857</v>
          </cell>
          <cell r="V780">
            <v>621.67278232899139</v>
          </cell>
          <cell r="W780">
            <v>165.01962782563209</v>
          </cell>
          <cell r="X780">
            <v>176.33164839207777</v>
          </cell>
          <cell r="Y780">
            <v>205.71919010775292</v>
          </cell>
          <cell r="Z780">
            <v>224.16894084119278</v>
          </cell>
          <cell r="AA780" t="str">
            <v>X</v>
          </cell>
        </row>
        <row r="781">
          <cell r="B781" t="str">
            <v>f</v>
          </cell>
          <cell r="C781">
            <v>1.0378112679442564</v>
          </cell>
          <cell r="D781" t="str">
            <v xml:space="preserve">         Gécamines</v>
          </cell>
          <cell r="E781">
            <v>242.3</v>
          </cell>
          <cell r="F781">
            <v>244.804</v>
          </cell>
          <cell r="G781">
            <v>185.09399999999999</v>
          </cell>
          <cell r="H781">
            <v>232.3908806879698</v>
          </cell>
          <cell r="I781">
            <v>276.55866961778025</v>
          </cell>
          <cell r="J781">
            <v>322.13518911496692</v>
          </cell>
          <cell r="K781">
            <v>290.62311128145404</v>
          </cell>
          <cell r="L781">
            <v>216.59016489299495</v>
          </cell>
          <cell r="M781">
            <v>136.56908845663068</v>
          </cell>
          <cell r="N781">
            <v>65.192044742703445</v>
          </cell>
          <cell r="O781">
            <v>48.075710368752446</v>
          </cell>
          <cell r="P781">
            <v>60.529496492147487</v>
          </cell>
          <cell r="Q781">
            <v>62.61641283262739</v>
          </cell>
          <cell r="R781">
            <v>60.195468907395139</v>
          </cell>
          <cell r="S781">
            <v>85.9</v>
          </cell>
          <cell r="T781">
            <v>23.3</v>
          </cell>
          <cell r="U781">
            <v>22.6</v>
          </cell>
          <cell r="V781">
            <v>23.454534655540197</v>
          </cell>
          <cell r="W781">
            <v>21.490705754333632</v>
          </cell>
          <cell r="X781">
            <v>22.661686912909804</v>
          </cell>
          <cell r="Y781">
            <v>23.404451681710331</v>
          </cell>
          <cell r="Z781">
            <v>24.31343839313903</v>
          </cell>
          <cell r="AA781" t="str">
            <v>X</v>
          </cell>
        </row>
        <row r="782">
          <cell r="B782" t="str">
            <v>f</v>
          </cell>
          <cell r="C782">
            <v>0.8251931502289932</v>
          </cell>
          <cell r="D782" t="str">
            <v xml:space="preserve">         Non-Gécamines</v>
          </cell>
          <cell r="E782">
            <v>634.8429234836733</v>
          </cell>
          <cell r="F782">
            <v>854.30972545157294</v>
          </cell>
          <cell r="G782">
            <v>894.98511641109121</v>
          </cell>
          <cell r="H782">
            <v>1020.2682958517647</v>
          </cell>
          <cell r="I782">
            <v>808.99416090784621</v>
          </cell>
          <cell r="J782">
            <v>1071.0208151291972</v>
          </cell>
          <cell r="K782">
            <v>874.80404204195372</v>
          </cell>
          <cell r="L782">
            <v>639.25412817214362</v>
          </cell>
          <cell r="M782">
            <v>484.8415251398086</v>
          </cell>
          <cell r="N782">
            <v>331.12219529569148</v>
          </cell>
          <cell r="O782">
            <v>385.94586789560327</v>
          </cell>
          <cell r="P782">
            <v>795.82057476213129</v>
          </cell>
          <cell r="Q782">
            <v>849.14976451595646</v>
          </cell>
          <cell r="R782">
            <v>685.61395565728321</v>
          </cell>
          <cell r="S782">
            <v>727.80380146554114</v>
          </cell>
          <cell r="T782">
            <v>765.50029916875587</v>
          </cell>
          <cell r="U782">
            <v>724.94330267700855</v>
          </cell>
          <cell r="V782">
            <v>598.21824767345117</v>
          </cell>
          <cell r="W782">
            <v>143.52892207129844</v>
          </cell>
          <cell r="X782">
            <v>153.66996147916797</v>
          </cell>
          <cell r="Y782">
            <v>182.3147384260426</v>
          </cell>
          <cell r="Z782">
            <v>199.85550244805376</v>
          </cell>
          <cell r="AA782" t="str">
            <v>X</v>
          </cell>
        </row>
        <row r="783">
          <cell r="AA783" t="str">
            <v>X</v>
          </cell>
        </row>
        <row r="784">
          <cell r="D784" t="str">
            <v>(In percent of total)</v>
          </cell>
          <cell r="AA784" t="str">
            <v>X</v>
          </cell>
        </row>
        <row r="785">
          <cell r="D785" t="str">
            <v>Imports</v>
          </cell>
          <cell r="AA785" t="str">
            <v>X</v>
          </cell>
        </row>
        <row r="786">
          <cell r="B786" t="str">
            <v>f</v>
          </cell>
          <cell r="C786">
            <v>1.3232584629473565</v>
          </cell>
          <cell r="D786" t="str">
            <v xml:space="preserve">     Oil</v>
          </cell>
          <cell r="E786">
            <v>14.575095102875602</v>
          </cell>
          <cell r="F786">
            <v>13.42152615584302</v>
          </cell>
          <cell r="G786">
            <v>12.195828273222395</v>
          </cell>
          <cell r="H786">
            <v>8.6716844167589251</v>
          </cell>
          <cell r="I786">
            <v>9.3862411915169854</v>
          </cell>
          <cell r="J786">
            <v>7.2157173330559932</v>
          </cell>
          <cell r="K786">
            <v>9.0504796844539097</v>
          </cell>
          <cell r="L786">
            <v>10.222984048553597</v>
          </cell>
          <cell r="M786">
            <v>6.3858671894487244</v>
          </cell>
          <cell r="N786">
            <v>9.9285818094556983</v>
          </cell>
          <cell r="O786">
            <v>6.8023237568486836</v>
          </cell>
          <cell r="P786">
            <v>3.854762233271595</v>
          </cell>
          <cell r="Q786">
            <v>5.6455852077788995</v>
          </cell>
          <cell r="R786">
            <v>9.3859065145189078</v>
          </cell>
          <cell r="S786">
            <v>10.267954235854775</v>
          </cell>
          <cell r="T786">
            <v>4.9945426340030554</v>
          </cell>
          <cell r="U786">
            <v>4.7910275160634344</v>
          </cell>
          <cell r="V786">
            <v>6.3397677068445919</v>
          </cell>
          <cell r="W786">
            <v>25.368494401466553</v>
          </cell>
          <cell r="X786">
            <v>26.869661298140663</v>
          </cell>
          <cell r="Y786">
            <v>24.804984731263243</v>
          </cell>
          <cell r="Z786">
            <v>24.080666860308835</v>
          </cell>
          <cell r="AA786" t="str">
            <v>X</v>
          </cell>
        </row>
        <row r="787">
          <cell r="B787" t="str">
            <v>f</v>
          </cell>
          <cell r="C787">
            <v>0.98373325380606891</v>
          </cell>
          <cell r="D787" t="str">
            <v xml:space="preserve">     Non-oil</v>
          </cell>
          <cell r="E787">
            <v>85.424904897124406</v>
          </cell>
          <cell r="F787">
            <v>86.578473844156989</v>
          </cell>
          <cell r="G787">
            <v>87.804171726777611</v>
          </cell>
          <cell r="H787">
            <v>91.328315583241078</v>
          </cell>
          <cell r="I787">
            <v>90.613758808482999</v>
          </cell>
          <cell r="J787">
            <v>92.784282666944009</v>
          </cell>
          <cell r="K787">
            <v>90.949520315546096</v>
          </cell>
          <cell r="L787">
            <v>89.777015951446415</v>
          </cell>
          <cell r="M787">
            <v>93.614132810551254</v>
          </cell>
          <cell r="N787">
            <v>90.071418190544307</v>
          </cell>
          <cell r="O787">
            <v>93.197676243151321</v>
          </cell>
          <cell r="P787">
            <v>96.1452377667284</v>
          </cell>
          <cell r="Q787">
            <v>94.354414792221121</v>
          </cell>
          <cell r="R787">
            <v>90.614093485481106</v>
          </cell>
          <cell r="S787">
            <v>89.732045764145241</v>
          </cell>
          <cell r="T787">
            <v>95.005457365996946</v>
          </cell>
          <cell r="U787">
            <v>95.208972483936577</v>
          </cell>
          <cell r="V787">
            <v>93.660232293155417</v>
          </cell>
          <cell r="W787">
            <v>74.631505598533437</v>
          </cell>
          <cell r="X787">
            <v>73.130338701859344</v>
          </cell>
          <cell r="Y787">
            <v>75.195015268736753</v>
          </cell>
          <cell r="Z787">
            <v>75.919333139691176</v>
          </cell>
          <cell r="AA787" t="str">
            <v>X</v>
          </cell>
        </row>
        <row r="788">
          <cell r="B788" t="str">
            <v>f</v>
          </cell>
          <cell r="C788">
            <v>1.2276377519202721</v>
          </cell>
          <cell r="D788" t="str">
            <v xml:space="preserve">         Gécamines</v>
          </cell>
          <cell r="E788">
            <v>23.597584729255942</v>
          </cell>
          <cell r="F788">
            <v>19.283497439936983</v>
          </cell>
          <cell r="G788">
            <v>15.047069343955775</v>
          </cell>
          <cell r="H788">
            <v>16.943050502185027</v>
          </cell>
          <cell r="I788">
            <v>23.085030852903191</v>
          </cell>
          <cell r="J788">
            <v>21.454225049281845</v>
          </cell>
          <cell r="K788">
            <v>22.680124183038398</v>
          </cell>
          <cell r="L788">
            <v>22.720042472778239</v>
          </cell>
          <cell r="M788">
            <v>20.573830740679526</v>
          </cell>
          <cell r="N788">
            <v>14.816373805159873</v>
          </cell>
          <cell r="O788">
            <v>10.323321960221698</v>
          </cell>
          <cell r="P788">
            <v>6.7958455630347396</v>
          </cell>
          <cell r="Q788">
            <v>6.4798795305080734</v>
          </cell>
          <cell r="R788">
            <v>7.313608097887534</v>
          </cell>
          <cell r="S788">
            <v>9.4727131878423378</v>
          </cell>
          <cell r="T788">
            <v>2.8063213958722719</v>
          </cell>
          <cell r="U788">
            <v>2.8783921552523926</v>
          </cell>
          <cell r="V788">
            <v>3.5336228746189939</v>
          </cell>
          <cell r="W788">
            <v>9.719351255086627</v>
          </cell>
          <cell r="X788">
            <v>9.3985217889623289</v>
          </cell>
          <cell r="Y788">
            <v>8.5548562612987595</v>
          </cell>
          <cell r="Z788">
            <v>8.2342362961322824</v>
          </cell>
          <cell r="AA788" t="str">
            <v>X</v>
          </cell>
        </row>
        <row r="789">
          <cell r="B789" t="str">
            <v>f</v>
          </cell>
          <cell r="C789">
            <v>0.97612956723220057</v>
          </cell>
          <cell r="D789" t="str">
            <v xml:space="preserve">         Non-Gécamines</v>
          </cell>
          <cell r="E789">
            <v>61.827320167868457</v>
          </cell>
          <cell r="F789">
            <v>67.294976404219994</v>
          </cell>
          <cell r="G789">
            <v>72.757102382821827</v>
          </cell>
          <cell r="H789">
            <v>74.385265081056048</v>
          </cell>
          <cell r="I789">
            <v>67.528727955579825</v>
          </cell>
          <cell r="J789">
            <v>71.330057617662149</v>
          </cell>
          <cell r="K789">
            <v>68.269396132507694</v>
          </cell>
          <cell r="L789">
            <v>67.056973478668169</v>
          </cell>
          <cell r="M789">
            <v>73.040302069871743</v>
          </cell>
          <cell r="N789">
            <v>75.255044385384423</v>
          </cell>
          <cell r="O789">
            <v>82.87435428292963</v>
          </cell>
          <cell r="P789">
            <v>89.349392203693668</v>
          </cell>
          <cell r="Q789">
            <v>87.874535261713035</v>
          </cell>
          <cell r="R789">
            <v>83.300485387593568</v>
          </cell>
          <cell r="S789">
            <v>80.259332576302896</v>
          </cell>
          <cell r="T789">
            <v>92.199135970124672</v>
          </cell>
          <cell r="U789">
            <v>92.330580328684178</v>
          </cell>
          <cell r="V789">
            <v>90.126609418536418</v>
          </cell>
          <cell r="W789">
            <v>64.912154343446801</v>
          </cell>
          <cell r="X789">
            <v>63.73181691289701</v>
          </cell>
          <cell r="Y789">
            <v>66.640159007438001</v>
          </cell>
          <cell r="Z789">
            <v>67.685096843558895</v>
          </cell>
          <cell r="AA789" t="str">
            <v>X</v>
          </cell>
        </row>
        <row r="790">
          <cell r="AA790" t="str">
            <v>X</v>
          </cell>
        </row>
        <row r="791">
          <cell r="D791" t="str">
            <v>(Percentage change)</v>
          </cell>
          <cell r="AA791" t="str">
            <v>X</v>
          </cell>
        </row>
        <row r="792">
          <cell r="D792" t="str">
            <v>Import volume</v>
          </cell>
          <cell r="AA792" t="str">
            <v>X</v>
          </cell>
        </row>
        <row r="793">
          <cell r="B793" t="str">
            <v>f</v>
          </cell>
          <cell r="C793">
            <v>2.6439636912246729</v>
          </cell>
          <cell r="D793" t="str">
            <v xml:space="preserve">    Total import</v>
          </cell>
          <cell r="E793">
            <v>-0.53986562990563702</v>
          </cell>
          <cell r="F793">
            <v>25.006515134276519</v>
          </cell>
          <cell r="G793">
            <v>3.5778786847289412</v>
          </cell>
          <cell r="H793">
            <v>9.080484164059289</v>
          </cell>
          <cell r="I793">
            <v>-13.266551439059915</v>
          </cell>
          <cell r="J793">
            <v>17.656670984695388</v>
          </cell>
          <cell r="K793">
            <v>-17.229233165103995</v>
          </cell>
          <cell r="L793">
            <v>-22.00667426362034</v>
          </cell>
          <cell r="M793">
            <v>-29.738980669391559</v>
          </cell>
          <cell r="N793">
            <v>-30.86728148340654</v>
          </cell>
          <cell r="O793">
            <v>5.8601202028171206</v>
          </cell>
          <cell r="P793">
            <v>84.574966885089225</v>
          </cell>
          <cell r="Q793">
            <v>6.6615733591183668</v>
          </cell>
          <cell r="R793">
            <v>-13.115967057967071</v>
          </cell>
          <cell r="S793">
            <v>55.709396947477494</v>
          </cell>
          <cell r="T793">
            <v>-8.12585264489244</v>
          </cell>
          <cell r="U793">
            <v>-6.6792685007710961</v>
          </cell>
          <cell r="V793">
            <v>-17.659743399979433</v>
          </cell>
          <cell r="W793">
            <v>-70.025755735686701</v>
          </cell>
          <cell r="X793">
            <v>8.8616154133218217</v>
          </cell>
          <cell r="Y793">
            <v>13.004296413068218</v>
          </cell>
          <cell r="Z793">
            <v>6.8066483503475883</v>
          </cell>
          <cell r="AA793" t="str">
            <v>X</v>
          </cell>
        </row>
        <row r="794">
          <cell r="B794" t="str">
            <v>f</v>
          </cell>
          <cell r="C794">
            <v>-0.51779560606086716</v>
          </cell>
          <cell r="D794" t="str">
            <v xml:space="preserve">        Oil</v>
          </cell>
          <cell r="E794">
            <v>-2.5167773076968101</v>
          </cell>
          <cell r="F794">
            <v>17.93894715032436</v>
          </cell>
          <cell r="G794">
            <v>95.246548243351398</v>
          </cell>
          <cell r="H794">
            <v>-31.487165038817931</v>
          </cell>
          <cell r="I794">
            <v>21.153071464917737</v>
          </cell>
          <cell r="J794">
            <v>-24.176718172473642</v>
          </cell>
          <cell r="K794">
            <v>-12.001506194520262</v>
          </cell>
          <cell r="L794">
            <v>0.69788747667931528</v>
          </cell>
          <cell r="M794">
            <v>-54.519709333901332</v>
          </cell>
          <cell r="N794">
            <v>15.602786026844484</v>
          </cell>
          <cell r="O794">
            <v>-21.297621970720847</v>
          </cell>
          <cell r="P794">
            <v>6.0651038772171706</v>
          </cell>
          <cell r="Q794">
            <v>28.404045018541414</v>
          </cell>
          <cell r="R794">
            <v>41.921126413997854</v>
          </cell>
          <cell r="S794">
            <v>75.096807798526498</v>
          </cell>
          <cell r="T794">
            <v>-67.360946921263817</v>
          </cell>
          <cell r="U794">
            <v>-44.237405849214575</v>
          </cell>
          <cell r="V794">
            <v>22.90593437225461</v>
          </cell>
          <cell r="W794">
            <v>50.200999313283347</v>
          </cell>
          <cell r="X794">
            <v>29.374999999999972</v>
          </cell>
          <cell r="Y794">
            <v>5.5472822040208536</v>
          </cell>
          <cell r="Z794">
            <v>5.5584045584045727</v>
          </cell>
          <cell r="AA794" t="str">
            <v>X</v>
          </cell>
        </row>
        <row r="795">
          <cell r="B795" t="str">
            <v>f</v>
          </cell>
          <cell r="C795">
            <v>3.5151613573379534</v>
          </cell>
          <cell r="D795" t="str">
            <v xml:space="preserve">        Non-oil</v>
          </cell>
          <cell r="E795">
            <v>-0.19609469754798101</v>
          </cell>
          <cell r="F795">
            <v>25.552888297245669</v>
          </cell>
          <cell r="G795">
            <v>-3.0790028957490612</v>
          </cell>
          <cell r="H795">
            <v>15.015135876489328</v>
          </cell>
          <cell r="I795">
            <v>-16.265979456830205</v>
          </cell>
          <cell r="J795">
            <v>22.931250827773162</v>
          </cell>
          <cell r="K795">
            <v>-17.635786937250199</v>
          </cell>
          <cell r="L795">
            <v>-23.893165995311783</v>
          </cell>
          <cell r="M795">
            <v>-27.014695545185663</v>
          </cell>
          <cell r="N795">
            <v>-34.050742950952873</v>
          </cell>
          <cell r="O795">
            <v>9.1213270721447248</v>
          </cell>
          <cell r="P795">
            <v>91.374625719938038</v>
          </cell>
          <cell r="Q795">
            <v>5.617911088917027</v>
          </cell>
          <cell r="R795">
            <v>-16.327761134463103</v>
          </cell>
          <cell r="S795">
            <v>53.790385012918037</v>
          </cell>
          <cell r="T795">
            <v>-1.4503189835491703</v>
          </cell>
          <cell r="U795">
            <v>-5.2774451832727998</v>
          </cell>
          <cell r="V795">
            <v>-18.55107137370986</v>
          </cell>
          <cell r="W795">
            <v>-74.012032081336571</v>
          </cell>
          <cell r="X795">
            <v>4.930605858409165</v>
          </cell>
          <cell r="Y795">
            <v>14.766191035898245</v>
          </cell>
          <cell r="Z795">
            <v>7.0778844315388723</v>
          </cell>
          <cell r="AA795" t="str">
            <v>X</v>
          </cell>
        </row>
        <row r="796">
          <cell r="B796" t="str">
            <v>f</v>
          </cell>
          <cell r="C796">
            <v>-0.53830818723539919</v>
          </cell>
          <cell r="D796" t="str">
            <v xml:space="preserve">            Gécamines</v>
          </cell>
          <cell r="E796">
            <v>19.042019277311102</v>
          </cell>
          <cell r="F796">
            <v>1.232400723862126</v>
          </cell>
          <cell r="G796">
            <v>-25.427488996026469</v>
          </cell>
          <cell r="H796">
            <v>24.510042809660206</v>
          </cell>
          <cell r="I796">
            <v>14.987888816374785</v>
          </cell>
          <cell r="J796">
            <v>11.574360104647297</v>
          </cell>
          <cell r="K796">
            <v>-11.172967986406501</v>
          </cell>
          <cell r="L796">
            <v>-22.763494990192346</v>
          </cell>
          <cell r="M796">
            <v>-36.618108575770378</v>
          </cell>
          <cell r="N796">
            <v>-50.638188539428143</v>
          </cell>
          <cell r="O796">
            <v>-26.520007774117094</v>
          </cell>
          <cell r="P796">
            <v>22.119688884184118</v>
          </cell>
          <cell r="Q796">
            <v>2.6187114647447052</v>
          </cell>
          <cell r="R796">
            <v>-1.6639819966540736</v>
          </cell>
          <cell r="S796">
            <v>101.15001455857833</v>
          </cell>
          <cell r="T796">
            <v>-72.42488969354099</v>
          </cell>
          <cell r="U796">
            <v>-3.052495842440861</v>
          </cell>
          <cell r="V796">
            <v>1.6431835034879327</v>
          </cell>
          <cell r="W796">
            <v>-10.293806315018383</v>
          </cell>
          <cell r="X796">
            <v>3.5497544887743038</v>
          </cell>
          <cell r="Y796">
            <v>1.5957791766312512</v>
          </cell>
          <cell r="Z796">
            <v>2.081503539877283</v>
          </cell>
          <cell r="AA796" t="str">
            <v>X</v>
          </cell>
        </row>
        <row r="797">
          <cell r="B797" t="str">
            <v>f</v>
          </cell>
          <cell r="C797">
            <v>3.5884048356821703</v>
          </cell>
          <cell r="D797" t="str">
            <v xml:space="preserve">            Non-Gécamines</v>
          </cell>
          <cell r="E797">
            <v>-5.5531985890298703</v>
          </cell>
          <cell r="F797">
            <v>34.835269688053486</v>
          </cell>
          <cell r="G797">
            <v>3.3249962959965629</v>
          </cell>
          <cell r="H797">
            <v>13.051471596868968</v>
          </cell>
          <cell r="I797">
            <v>-23.384806928433978</v>
          </cell>
          <cell r="J797">
            <v>26.813660295175936</v>
          </cell>
          <cell r="K797">
            <v>-19.579634690288206</v>
          </cell>
          <cell r="L797">
            <v>-24.268459759919814</v>
          </cell>
          <cell r="M797">
            <v>-23.760895968204675</v>
          </cell>
          <cell r="N797">
            <v>-29.378427964754451</v>
          </cell>
          <cell r="O797">
            <v>16.138469169527415</v>
          </cell>
          <cell r="P797">
            <v>100.00143212435999</v>
          </cell>
          <cell r="Q797">
            <v>5.8460278892207063</v>
          </cell>
          <cell r="R797">
            <v>-17.409070093787747</v>
          </cell>
          <cell r="S797">
            <v>49.6323087598632</v>
          </cell>
          <cell r="T797">
            <v>6.9265479848723555</v>
          </cell>
          <cell r="U797">
            <v>-5.3451673248548275</v>
          </cell>
          <cell r="V797">
            <v>-19.180624276039392</v>
          </cell>
          <cell r="W797">
            <v>-76.510252990240431</v>
          </cell>
          <cell r="X797">
            <v>5.1373618909009933</v>
          </cell>
          <cell r="Y797">
            <v>16.708429760993802</v>
          </cell>
          <cell r="Z797">
            <v>7.7192892689747161</v>
          </cell>
          <cell r="AA797" t="str">
            <v>X</v>
          </cell>
        </row>
        <row r="798">
          <cell r="AA798" t="str">
            <v>X</v>
          </cell>
        </row>
        <row r="799">
          <cell r="D799" t="str">
            <v>Sources:  Bank of Zaïre; and staff estimates.</v>
          </cell>
          <cell r="AA799" t="str">
            <v>X</v>
          </cell>
        </row>
        <row r="800">
          <cell r="AA800" t="str">
            <v>X</v>
          </cell>
        </row>
        <row r="801">
          <cell r="D801" t="str">
            <v>TABLE  11 - Derived</v>
          </cell>
          <cell r="AA801" t="str">
            <v>X</v>
          </cell>
        </row>
        <row r="802">
          <cell r="D802" t="str">
            <v>Foreign trade indicators and WEO trade data</v>
          </cell>
          <cell r="AA802" t="str">
            <v>X</v>
          </cell>
        </row>
        <row r="803">
          <cell r="AA803" t="str">
            <v>X</v>
          </cell>
        </row>
        <row r="804">
          <cell r="E804">
            <v>1984</v>
          </cell>
          <cell r="F804">
            <v>1985</v>
          </cell>
          <cell r="G804">
            <v>1986</v>
          </cell>
          <cell r="H804">
            <v>1987</v>
          </cell>
          <cell r="I804">
            <v>1988</v>
          </cell>
          <cell r="J804">
            <v>1989</v>
          </cell>
          <cell r="K804">
            <v>1990</v>
          </cell>
          <cell r="L804">
            <v>1991</v>
          </cell>
          <cell r="M804">
            <v>1992</v>
          </cell>
          <cell r="N804">
            <v>1993</v>
          </cell>
          <cell r="O804">
            <v>1994</v>
          </cell>
          <cell r="P804">
            <v>1995</v>
          </cell>
          <cell r="Q804">
            <v>1996</v>
          </cell>
          <cell r="R804">
            <v>1997</v>
          </cell>
          <cell r="S804">
            <v>1998</v>
          </cell>
          <cell r="T804">
            <v>1999</v>
          </cell>
          <cell r="U804">
            <v>2000</v>
          </cell>
          <cell r="V804">
            <v>2001</v>
          </cell>
          <cell r="W804">
            <v>2002</v>
          </cell>
          <cell r="X804">
            <v>2003</v>
          </cell>
          <cell r="Y804">
            <v>2004</v>
          </cell>
          <cell r="Z804">
            <v>2005</v>
          </cell>
          <cell r="AA804" t="str">
            <v>X</v>
          </cell>
        </row>
        <row r="805">
          <cell r="AA805" t="str">
            <v>X</v>
          </cell>
        </row>
        <row r="806">
          <cell r="AA806" t="str">
            <v>X</v>
          </cell>
        </row>
        <row r="807">
          <cell r="B807" t="str">
            <v>f</v>
          </cell>
          <cell r="D807" t="str">
            <v>Merchandise exports</v>
          </cell>
          <cell r="AA807" t="str">
            <v>X</v>
          </cell>
        </row>
        <row r="808">
          <cell r="B808" t="str">
            <v>f</v>
          </cell>
          <cell r="C808">
            <v>1.0213664044629747</v>
          </cell>
          <cell r="D808" t="str">
            <v xml:space="preserve">  Value, SDRs</v>
          </cell>
          <cell r="E808">
            <v>103.08108394760565</v>
          </cell>
          <cell r="F808">
            <v>105.01140160152727</v>
          </cell>
          <cell r="G808">
            <v>79.94378745293524</v>
          </cell>
          <cell r="H808">
            <v>74.349048098849224</v>
          </cell>
          <cell r="I808">
            <v>97.083311237206317</v>
          </cell>
          <cell r="J808">
            <v>100</v>
          </cell>
          <cell r="K808">
            <v>90.926446412472814</v>
          </cell>
          <cell r="L808">
            <v>63.928514609959159</v>
          </cell>
          <cell r="M808">
            <v>46.910961446677625</v>
          </cell>
          <cell r="N808">
            <v>43.442753354192071</v>
          </cell>
          <cell r="O808">
            <v>46.502625019886509</v>
          </cell>
          <cell r="P808">
            <v>57.752522510514353</v>
          </cell>
          <cell r="Q808">
            <v>60.345685135593087</v>
          </cell>
          <cell r="R808">
            <v>45.8110441604993</v>
          </cell>
          <cell r="S808">
            <v>46.134397559470997</v>
          </cell>
          <cell r="T808">
            <v>36.199445381869772</v>
          </cell>
          <cell r="U808">
            <v>30.579385463664455</v>
          </cell>
          <cell r="V808">
            <v>31.232756981710317</v>
          </cell>
          <cell r="W808">
            <v>34.38298436167188</v>
          </cell>
          <cell r="X808">
            <v>35.740343659294133</v>
          </cell>
          <cell r="Y808">
            <v>37.850317279590442</v>
          </cell>
          <cell r="Z808">
            <v>40.304774342286571</v>
          </cell>
          <cell r="AA808" t="str">
            <v>X</v>
          </cell>
        </row>
        <row r="809">
          <cell r="B809" t="str">
            <v>f</v>
          </cell>
          <cell r="C809">
            <v>-0.13762344220902548</v>
          </cell>
          <cell r="D809" t="str">
            <v xml:space="preserve">  (percent change)</v>
          </cell>
          <cell r="E809">
            <v>0.186578276507643</v>
          </cell>
          <cell r="F809">
            <v>1.8726206399835466E-2</v>
          </cell>
          <cell r="G809">
            <v>-0.23871326128673864</v>
          </cell>
          <cell r="H809">
            <v>-6.9983416252072939E-2</v>
          </cell>
          <cell r="I809">
            <v>0.30577746077032786</v>
          </cell>
          <cell r="J809">
            <v>3.0043152892336611</v>
          </cell>
          <cell r="K809">
            <v>-9.0735535875271829</v>
          </cell>
          <cell r="L809">
            <v>-29.69205645631634</v>
          </cell>
          <cell r="M809">
            <v>-26.619659892160918</v>
          </cell>
          <cell r="N809">
            <v>-7.3931720551661861</v>
          </cell>
          <cell r="O809">
            <v>7.04345703125</v>
          </cell>
          <cell r="P809">
            <v>24.191962251199595</v>
          </cell>
          <cell r="Q809">
            <v>4.4901287638243526</v>
          </cell>
          <cell r="R809">
            <v>-24.085634196438953</v>
          </cell>
          <cell r="S809">
            <v>0.70584158230235783</v>
          </cell>
          <cell r="T809">
            <v>-21.534804187687207</v>
          </cell>
          <cell r="U809">
            <v>-15.525265260058607</v>
          </cell>
          <cell r="V809">
            <v>2.1366404462974664</v>
          </cell>
          <cell r="W809">
            <v>0.10086292996184465</v>
          </cell>
          <cell r="X809">
            <v>3.947764636554818E-2</v>
          </cell>
          <cell r="Y809">
            <v>5.9036187240119498E-2</v>
          </cell>
          <cell r="Z809">
            <v>6.4846406558911829E-2</v>
          </cell>
          <cell r="AA809" t="str">
            <v>X</v>
          </cell>
        </row>
        <row r="810">
          <cell r="B810" t="str">
            <v>f</v>
          </cell>
          <cell r="C810">
            <v>1.0124410719032981</v>
          </cell>
          <cell r="D810" t="str">
            <v xml:space="preserve">  Value, US$</v>
          </cell>
          <cell r="E810">
            <v>82.432859394219875</v>
          </cell>
          <cell r="F810">
            <v>83.184275138945424</v>
          </cell>
          <cell r="G810">
            <v>73.170993888216231</v>
          </cell>
          <cell r="H810">
            <v>75.005669638356594</v>
          </cell>
          <cell r="I810">
            <v>101.79144585406497</v>
          </cell>
          <cell r="J810">
            <v>100</v>
          </cell>
          <cell r="K810">
            <v>96.245433548915841</v>
          </cell>
          <cell r="L810">
            <v>68.237764128044034</v>
          </cell>
          <cell r="M810">
            <v>51.544795460735543</v>
          </cell>
          <cell r="N810">
            <v>47.326083761436244</v>
          </cell>
          <cell r="O810">
            <v>51.94249588628643</v>
          </cell>
          <cell r="P810">
            <v>68.349362905799211</v>
          </cell>
          <cell r="Q810">
            <v>68.349362905799211</v>
          </cell>
          <cell r="R810">
            <v>49.179985858077877</v>
          </cell>
          <cell r="S810">
            <v>48.822362371634824</v>
          </cell>
          <cell r="T810">
            <v>38.615709873972349</v>
          </cell>
          <cell r="U810">
            <v>31.456947215446576</v>
          </cell>
          <cell r="V810">
            <v>31.848305357612201</v>
          </cell>
          <cell r="W810">
            <v>34.922528346426894</v>
          </cell>
          <cell r="X810">
            <v>36.143640333122391</v>
          </cell>
          <cell r="Y810">
            <v>38.088775227232112</v>
          </cell>
          <cell r="Z810">
            <v>40.343861084233886</v>
          </cell>
          <cell r="AA810" t="str">
            <v>X</v>
          </cell>
        </row>
        <row r="811">
          <cell r="B811" t="str">
            <v>f</v>
          </cell>
          <cell r="C811">
            <v>-6.7109477720542834E-2</v>
          </cell>
          <cell r="D811" t="str">
            <v xml:space="preserve">  (percent change)</v>
          </cell>
          <cell r="E811">
            <v>0.13773875904614999</v>
          </cell>
          <cell r="F811">
            <v>9.1154880498811597E-3</v>
          </cell>
          <cell r="G811">
            <v>-0.12037468901428405</v>
          </cell>
          <cell r="H811">
            <v>2.5073812075632196E-2</v>
          </cell>
          <cell r="I811">
            <v>0.35711668657659179</v>
          </cell>
          <cell r="J811">
            <v>-1.7599178782009894</v>
          </cell>
          <cell r="K811">
            <v>-3.7545664510841625</v>
          </cell>
          <cell r="L811">
            <v>-29.100257942770003</v>
          </cell>
          <cell r="M811">
            <v>-24.462947871482342</v>
          </cell>
          <cell r="N811">
            <v>-8.1845541564189883</v>
          </cell>
          <cell r="O811">
            <v>9.7544773578156949</v>
          </cell>
          <cell r="P811">
            <v>31.586597331462517</v>
          </cell>
          <cell r="Q811">
            <v>0</v>
          </cell>
          <cell r="R811">
            <v>-28.046167854031122</v>
          </cell>
          <cell r="S811">
            <v>-0.72717281268659395</v>
          </cell>
          <cell r="T811">
            <v>-20.905691576269181</v>
          </cell>
          <cell r="U811">
            <v>-18.538472248443384</v>
          </cell>
          <cell r="V811">
            <v>1.2441071903298129</v>
          </cell>
          <cell r="W811">
            <v>9.6527050789529945E-2</v>
          </cell>
          <cell r="X811">
            <v>3.4966310989348326E-2</v>
          </cell>
          <cell r="Y811">
            <v>5.3816795325045907E-2</v>
          </cell>
          <cell r="Z811">
            <v>5.9206048069234463E-2</v>
          </cell>
          <cell r="AA811" t="str">
            <v>X</v>
          </cell>
        </row>
        <row r="812">
          <cell r="C812" t="e">
            <v>#DIV/0!</v>
          </cell>
          <cell r="AA812" t="str">
            <v>X</v>
          </cell>
        </row>
        <row r="813">
          <cell r="B813" t="str">
            <v>f</v>
          </cell>
          <cell r="C813">
            <v>1.1192138741994813</v>
          </cell>
          <cell r="D813" t="str">
            <v xml:space="preserve">  Volume</v>
          </cell>
          <cell r="E813">
            <v>99.043807067022996</v>
          </cell>
          <cell r="F813">
            <v>107.44886940482117</v>
          </cell>
          <cell r="G813">
            <v>98.965442785776318</v>
          </cell>
          <cell r="H813">
            <v>101.44490981819732</v>
          </cell>
          <cell r="I813">
            <v>103.176675786082</v>
          </cell>
          <cell r="J813">
            <v>100.00000000000003</v>
          </cell>
          <cell r="K813">
            <v>97.126092157892515</v>
          </cell>
          <cell r="L813">
            <v>70.062647510391656</v>
          </cell>
          <cell r="M813">
            <v>47.071880419458275</v>
          </cell>
          <cell r="N813">
            <v>40.519756916979034</v>
          </cell>
          <cell r="O813">
            <v>35.473982254433636</v>
          </cell>
          <cell r="P813">
            <v>45.421012983903928</v>
          </cell>
          <cell r="Q813">
            <v>45.88094744117366</v>
          </cell>
          <cell r="R813">
            <v>38.930665606098856</v>
          </cell>
          <cell r="S813">
            <v>41.644026332800458</v>
          </cell>
          <cell r="T813">
            <v>32.453734901987261</v>
          </cell>
          <cell r="U813">
            <v>28.099587534792139</v>
          </cell>
          <cell r="V813">
            <v>31.44944822822216</v>
          </cell>
          <cell r="W813">
            <v>26.904717177820185</v>
          </cell>
          <cell r="X813">
            <v>27.082421442581392</v>
          </cell>
          <cell r="Y813">
            <v>27.261974249812003</v>
          </cell>
          <cell r="Z813">
            <v>27.472689650025416</v>
          </cell>
          <cell r="AA813" t="str">
            <v>X</v>
          </cell>
        </row>
        <row r="814">
          <cell r="B814" t="str">
            <v>f</v>
          </cell>
          <cell r="D814" t="str">
            <v xml:space="preserve">  (percent change)</v>
          </cell>
          <cell r="E814">
            <v>0.107627330041849</v>
          </cell>
          <cell r="F814">
            <v>8.4862068479561348E-2</v>
          </cell>
          <cell r="G814">
            <v>-7.8953149214469054E-2</v>
          </cell>
          <cell r="H814">
            <v>2.5053866911787903E-2</v>
          </cell>
          <cell r="I814">
            <v>1.7070999136262532E-2</v>
          </cell>
          <cell r="J814">
            <v>-3.0788700662039425</v>
          </cell>
          <cell r="K814">
            <v>-2.8739078421075148</v>
          </cell>
          <cell r="L814">
            <v>-27.864237143923496</v>
          </cell>
          <cell r="M814">
            <v>-32.814585100460846</v>
          </cell>
          <cell r="N814">
            <v>-13.919400381062253</v>
          </cell>
          <cell r="O814">
            <v>-12.452628165770319</v>
          </cell>
          <cell r="P814">
            <v>28.040355486807766</v>
          </cell>
          <cell r="Q814">
            <v>1.0126028176269841</v>
          </cell>
          <cell r="R814">
            <v>-15.148514193143292</v>
          </cell>
          <cell r="S814">
            <v>6.9697260102240088</v>
          </cell>
          <cell r="T814">
            <v>-22.06869085464621</v>
          </cell>
          <cell r="U814">
            <v>-13.416475423691532</v>
          </cell>
          <cell r="V814">
            <v>11.921387419948125</v>
          </cell>
          <cell r="W814">
            <v>-0.14450908700915188</v>
          </cell>
          <cell r="X814">
            <v>6.6049482544905391E-3</v>
          </cell>
          <cell r="Y814">
            <v>6.6298653394523122E-3</v>
          </cell>
          <cell r="Z814">
            <v>7.7292788219425201E-3</v>
          </cell>
          <cell r="AA814" t="str">
            <v>X</v>
          </cell>
        </row>
        <row r="815">
          <cell r="AA815" t="str">
            <v>X</v>
          </cell>
        </row>
        <row r="816">
          <cell r="B816" t="str">
            <v>f</v>
          </cell>
          <cell r="C816">
            <v>0.91257482417603875</v>
          </cell>
          <cell r="D816" t="str">
            <v xml:space="preserve">  Unit values, SDRs</v>
          </cell>
          <cell r="E816">
            <v>89.707494724459806</v>
          </cell>
          <cell r="F816">
            <v>97.731509119830221</v>
          </cell>
          <cell r="G816">
            <v>80.77949757268712</v>
          </cell>
          <cell r="H816">
            <v>73.290072643459922</v>
          </cell>
          <cell r="I816">
            <v>94.09424222824434</v>
          </cell>
          <cell r="J816">
            <v>99.999999999999972</v>
          </cell>
          <cell r="K816">
            <v>93.616910134362996</v>
          </cell>
          <cell r="L816">
            <v>91.244788602196792</v>
          </cell>
          <cell r="M816">
            <v>99.65814203438083</v>
          </cell>
          <cell r="N816">
            <v>107.21375610224408</v>
          </cell>
          <cell r="O816">
            <v>131.08938457022114</v>
          </cell>
          <cell r="P816">
            <v>127.14934942331736</v>
          </cell>
          <cell r="Q816">
            <v>131.52667610660268</v>
          </cell>
          <cell r="R816">
            <v>117.67341618048926</v>
          </cell>
          <cell r="S816">
            <v>110.78274994541954</v>
          </cell>
          <cell r="T816">
            <v>111.54169309386067</v>
          </cell>
          <cell r="U816">
            <v>108.82503319951546</v>
          </cell>
          <cell r="V816">
            <v>99.3109855379994</v>
          </cell>
          <cell r="W816">
            <v>127.79537556342223</v>
          </cell>
          <cell r="X816">
            <v>131.96878918330393</v>
          </cell>
          <cell r="Y816">
            <v>138.83923788040207</v>
          </cell>
          <cell r="Z816">
            <v>146.70851254729359</v>
          </cell>
          <cell r="AA816" t="str">
            <v>X</v>
          </cell>
        </row>
        <row r="817">
          <cell r="B817" t="str">
            <v>f</v>
          </cell>
          <cell r="C817">
            <v>3.5895373398529364</v>
          </cell>
          <cell r="D817" t="str">
            <v xml:space="preserve">  (percent change)</v>
          </cell>
          <cell r="E817">
            <v>7.1279341277008607E-2</v>
          </cell>
          <cell r="F817">
            <v>8.9446421617463523E-2</v>
          </cell>
          <cell r="G817">
            <v>-0.17345492461758627</v>
          </cell>
          <cell r="H817">
            <v>-9.2714428218472755E-2</v>
          </cell>
          <cell r="I817">
            <v>0.28386067627456346</v>
          </cell>
          <cell r="J817">
            <v>6.2764284316462637</v>
          </cell>
          <cell r="K817">
            <v>-6.3830898656369817</v>
          </cell>
          <cell r="L817">
            <v>-2.5338600993790927</v>
          </cell>
          <cell r="M817">
            <v>9.2206399522322791</v>
          </cell>
          <cell r="N817">
            <v>7.5815321393977619</v>
          </cell>
          <cell r="O817">
            <v>22.269183858466945</v>
          </cell>
          <cell r="P817">
            <v>-3.005609615012883</v>
          </cell>
          <cell r="Q817">
            <v>3.4426654191614503</v>
          </cell>
          <cell r="R817">
            <v>-10.532661765804319</v>
          </cell>
          <cell r="S817">
            <v>-5.8557543910348508</v>
          </cell>
          <cell r="T817">
            <v>0.68507339709029669</v>
          </cell>
          <cell r="U817">
            <v>-2.4355555478785762</v>
          </cell>
          <cell r="V817">
            <v>-8.7425175823961254</v>
          </cell>
          <cell r="W817">
            <v>0.28682013244671545</v>
          </cell>
          <cell r="X817">
            <v>3.2657000313837781E-2</v>
          </cell>
          <cell r="Y817">
            <v>5.2061163397923771E-2</v>
          </cell>
          <cell r="Z817">
            <v>5.6679039636260642E-2</v>
          </cell>
          <cell r="AA817" t="str">
            <v>X</v>
          </cell>
        </row>
        <row r="818">
          <cell r="B818" t="str">
            <v>f</v>
          </cell>
          <cell r="C818">
            <v>0.90460017986057195</v>
          </cell>
          <cell r="D818" t="str">
            <v xml:space="preserve">  Unit values, US$</v>
          </cell>
          <cell r="E818">
            <v>83.228686209969197</v>
          </cell>
          <cell r="F818">
            <v>77.417543432255982</v>
          </cell>
          <cell r="G818">
            <v>73.935903107718573</v>
          </cell>
          <cell r="H818">
            <v>73.937341728408711</v>
          </cell>
          <cell r="I818">
            <v>98.657419497707934</v>
          </cell>
          <cell r="J818">
            <v>99.999999999999972</v>
          </cell>
          <cell r="K818">
            <v>99.093283185382319</v>
          </cell>
          <cell r="L818">
            <v>97.395354804317165</v>
          </cell>
          <cell r="M818">
            <v>109.50230796267124</v>
          </cell>
          <cell r="N818">
            <v>116.79755102776826</v>
          </cell>
          <cell r="O818">
            <v>146.42420327589389</v>
          </cell>
          <cell r="P818">
            <v>150.47960936058496</v>
          </cell>
          <cell r="Q818">
            <v>148.97112356590603</v>
          </cell>
          <cell r="R818">
            <v>126.32711281045596</v>
          </cell>
          <cell r="S818">
            <v>117.23737273016857</v>
          </cell>
          <cell r="T818">
            <v>118.98695170400178</v>
          </cell>
          <cell r="U818">
            <v>111.94807459895077</v>
          </cell>
          <cell r="V818">
            <v>101.26824841725559</v>
          </cell>
          <cell r="W818">
            <v>129.80076361931231</v>
          </cell>
          <cell r="X818">
            <v>133.4579347336134</v>
          </cell>
          <cell r="Y818">
            <v>139.7139285592817</v>
          </cell>
          <cell r="Z818">
            <v>146.85078744809599</v>
          </cell>
          <cell r="AA818" t="str">
            <v>X</v>
          </cell>
        </row>
        <row r="819">
          <cell r="B819" t="str">
            <v>f</v>
          </cell>
          <cell r="C819">
            <v>1.6126625912185619</v>
          </cell>
          <cell r="D819" t="str">
            <v xml:space="preserve">  (percent change)</v>
          </cell>
          <cell r="E819">
            <v>2.71855236753357E-2</v>
          </cell>
          <cell r="F819">
            <v>-6.982139262721121E-2</v>
          </cell>
          <cell r="G819">
            <v>-4.4972239755760368E-2</v>
          </cell>
          <cell r="H819">
            <v>1.9457673872569359E-5</v>
          </cell>
          <cell r="I819">
            <v>0.33433820031159045</v>
          </cell>
          <cell r="J819">
            <v>1.3608510227892445</v>
          </cell>
          <cell r="K819">
            <v>-0.90671681461765852</v>
          </cell>
          <cell r="L819">
            <v>-1.7134646531881459</v>
          </cell>
          <cell r="M819">
            <v>12.430729558590215</v>
          </cell>
          <cell r="N819">
            <v>6.6621820131717469</v>
          </cell>
          <cell r="O819">
            <v>25.36581630986592</v>
          </cell>
          <cell r="P819">
            <v>2.7696282403871786</v>
          </cell>
          <cell r="Q819">
            <v>-1.0024519608262894</v>
          </cell>
          <cell r="R819">
            <v>-15.200268490579095</v>
          </cell>
          <cell r="S819">
            <v>-7.1953992124602966</v>
          </cell>
          <cell r="T819">
            <v>1.492338947120575</v>
          </cell>
          <cell r="U819">
            <v>-5.9156714280413691</v>
          </cell>
          <cell r="V819">
            <v>-9.5399820139428044</v>
          </cell>
          <cell r="W819">
            <v>0.28175183878459298</v>
          </cell>
          <cell r="X819">
            <v>2.817526655719127E-2</v>
          </cell>
          <cell r="Y819">
            <v>4.6876147440431115E-2</v>
          </cell>
          <cell r="Z819">
            <v>5.1081942669632063E-2</v>
          </cell>
          <cell r="AA819" t="str">
            <v>X</v>
          </cell>
        </row>
        <row r="820">
          <cell r="D820" t="str">
            <v/>
          </cell>
          <cell r="AA820" t="str">
            <v>X</v>
          </cell>
        </row>
        <row r="821">
          <cell r="B821" t="str">
            <v>f</v>
          </cell>
          <cell r="D821" t="str">
            <v>Merchandise imports</v>
          </cell>
          <cell r="AA821" t="str">
            <v>X</v>
          </cell>
        </row>
        <row r="822">
          <cell r="B822" t="str">
            <v>f</v>
          </cell>
          <cell r="C822">
            <v>0.84537255906386977</v>
          </cell>
          <cell r="D822" t="str">
            <v xml:space="preserve">  Value, SDRs</v>
          </cell>
          <cell r="E822">
            <v>68.384948384948387</v>
          </cell>
          <cell r="F822">
            <v>84.548784548784553</v>
          </cell>
          <cell r="G822">
            <v>81.924741924741909</v>
          </cell>
          <cell r="H822">
            <v>91.348651348651345</v>
          </cell>
          <cell r="I822">
            <v>79.78687978687978</v>
          </cell>
          <cell r="J822">
            <v>100</v>
          </cell>
          <cell r="K822">
            <v>85.341325341325344</v>
          </cell>
          <cell r="L822">
            <v>63.489843489843487</v>
          </cell>
          <cell r="M822">
            <v>44.209124209124212</v>
          </cell>
          <cell r="N822">
            <v>29.304029304029303</v>
          </cell>
          <cell r="O822">
            <v>31.015651015651017</v>
          </cell>
          <cell r="P822">
            <v>59.31960136900647</v>
          </cell>
          <cell r="Q822">
            <v>64.357018448817811</v>
          </cell>
          <cell r="R822">
            <v>54.815929218475922</v>
          </cell>
          <cell r="S822">
            <v>60.39395057678103</v>
          </cell>
          <cell r="T822">
            <v>55.295931323618788</v>
          </cell>
          <cell r="U822">
            <v>52.291745668321717</v>
          </cell>
          <cell r="V822">
            <v>44.206006853546157</v>
          </cell>
          <cell r="W822">
            <v>14.726110796458684</v>
          </cell>
          <cell r="X822">
            <v>16.058587632814181</v>
          </cell>
          <cell r="Y822">
            <v>18.220505326214656</v>
          </cell>
          <cell r="Z822">
            <v>19.665170612364733</v>
          </cell>
          <cell r="AA822" t="str">
            <v>X</v>
          </cell>
        </row>
        <row r="823">
          <cell r="B823" t="str">
            <v>f</v>
          </cell>
          <cell r="C823">
            <v>2.8461184945993865</v>
          </cell>
          <cell r="D823" t="str">
            <v xml:space="preserve">  (percent change)</v>
          </cell>
          <cell r="E823">
            <v>1.03626943005181E-2</v>
          </cell>
          <cell r="F823">
            <v>0.23636540708998832</v>
          </cell>
          <cell r="G823">
            <v>-3.103584088223732E-2</v>
          </cell>
          <cell r="H823">
            <v>0.11503129826843361</v>
          </cell>
          <cell r="I823">
            <v>-0.1265675123942841</v>
          </cell>
          <cell r="J823">
            <v>25.333889816360621</v>
          </cell>
          <cell r="K823">
            <v>-14.658674658674652</v>
          </cell>
          <cell r="L823">
            <v>-25.604807242078987</v>
          </cell>
          <cell r="M823">
            <v>-30.368194692122096</v>
          </cell>
          <cell r="N823">
            <v>-33.714974389876474</v>
          </cell>
          <cell r="O823">
            <v>5.8409090909091077</v>
          </cell>
          <cell r="P823">
            <v>91.2569926037432</v>
          </cell>
          <cell r="Q823">
            <v>8.4919941529534739</v>
          </cell>
          <cell r="R823">
            <v>-14.82525054812751</v>
          </cell>
          <cell r="S823">
            <v>10.175913165812055</v>
          </cell>
          <cell r="T823">
            <v>-8.4412746715102571</v>
          </cell>
          <cell r="U823">
            <v>-5.4329235142367205</v>
          </cell>
          <cell r="V823">
            <v>-15.462744093613024</v>
          </cell>
          <cell r="W823">
            <v>-0.6668753446732687</v>
          </cell>
          <cell r="X823">
            <v>9.0483961092831633E-2</v>
          </cell>
          <cell r="Y823">
            <v>0.13462688891660712</v>
          </cell>
          <cell r="Z823">
            <v>7.9287882541411836E-2</v>
          </cell>
          <cell r="AA823" t="str">
            <v>X</v>
          </cell>
        </row>
        <row r="824">
          <cell r="B824" t="str">
            <v>f</v>
          </cell>
          <cell r="C824">
            <v>0.83798516978466486</v>
          </cell>
          <cell r="D824" t="str">
            <v xml:space="preserve">  Value, US$</v>
          </cell>
          <cell r="E824">
            <v>54.686724460160988</v>
          </cell>
          <cell r="F824">
            <v>66.974911764888034</v>
          </cell>
          <cell r="G824">
            <v>74.984122990145963</v>
          </cell>
          <cell r="H824">
            <v>92.155406695414172</v>
          </cell>
          <cell r="I824">
            <v>83.656209807751424</v>
          </cell>
          <cell r="J824">
            <v>100.00000000000001</v>
          </cell>
          <cell r="K824">
            <v>90.333595792964175</v>
          </cell>
          <cell r="L824">
            <v>67.769523365578792</v>
          </cell>
          <cell r="M824">
            <v>48.57607251234343</v>
          </cell>
          <cell r="N824">
            <v>31.92350480373609</v>
          </cell>
          <cell r="O824">
            <v>34.643857730655057</v>
          </cell>
          <cell r="P824">
            <v>70.20398045227229</v>
          </cell>
          <cell r="Q824">
            <v>72.892721320666325</v>
          </cell>
          <cell r="R824">
            <v>58.847089673772274</v>
          </cell>
          <cell r="S824">
            <v>63.912730979379411</v>
          </cell>
          <cell r="T824">
            <v>58.986860673655727</v>
          </cell>
          <cell r="U824">
            <v>53.792404861978987</v>
          </cell>
          <cell r="V824">
            <v>45.077237521390892</v>
          </cell>
          <cell r="W824">
            <v>14.957195580009996</v>
          </cell>
          <cell r="X824">
            <v>16.239793920040505</v>
          </cell>
          <cell r="Y824">
            <v>18.335294966496644</v>
          </cell>
          <cell r="Z824">
            <v>19.684241490731338</v>
          </cell>
          <cell r="AA824" t="str">
            <v>X</v>
          </cell>
        </row>
        <row r="825">
          <cell r="B825" t="str">
            <v>f</v>
          </cell>
          <cell r="C825">
            <v>1.8397973846452078</v>
          </cell>
          <cell r="D825" t="str">
            <v xml:space="preserve">  (percent change)</v>
          </cell>
          <cell r="E825">
            <v>-3.12237963909907E-2</v>
          </cell>
          <cell r="F825">
            <v>0.22470146870249885</v>
          </cell>
          <cell r="G825">
            <v>0.11958524489548927</v>
          </cell>
          <cell r="H825">
            <v>0.22899892697984581</v>
          </cell>
          <cell r="I825">
            <v>-9.2226785084392526E-2</v>
          </cell>
          <cell r="J825">
            <v>19.536852350600054</v>
          </cell>
          <cell r="K825">
            <v>-9.6664042070358391</v>
          </cell>
          <cell r="L825">
            <v>-24.978605389627184</v>
          </cell>
          <cell r="M825">
            <v>-28.321655369622999</v>
          </cell>
          <cell r="N825">
            <v>-34.28142055818909</v>
          </cell>
          <cell r="O825">
            <v>8.5214732644286464</v>
          </cell>
          <cell r="P825">
            <v>102.64481224373405</v>
          </cell>
          <cell r="Q825">
            <v>3.829898035798629</v>
          </cell>
          <cell r="R825">
            <v>-19.268908325023492</v>
          </cell>
          <cell r="S825">
            <v>8.6081424479770963</v>
          </cell>
          <cell r="T825">
            <v>-7.707181699547383</v>
          </cell>
          <cell r="U825">
            <v>-8.8061235203124593</v>
          </cell>
          <cell r="V825">
            <v>-16.201483021533512</v>
          </cell>
          <cell r="W825">
            <v>-0.66818739562484875</v>
          </cell>
          <cell r="X825">
            <v>8.5751258193392577E-2</v>
          </cell>
          <cell r="Y825">
            <v>0.12903495307721946</v>
          </cell>
          <cell r="Z825">
            <v>7.357102935619908E-2</v>
          </cell>
          <cell r="AA825" t="str">
            <v>X</v>
          </cell>
        </row>
        <row r="826">
          <cell r="AA826" t="str">
            <v>X</v>
          </cell>
        </row>
        <row r="827">
          <cell r="B827" t="str">
            <v>f</v>
          </cell>
          <cell r="C827">
            <v>0.82340256600020567</v>
          </cell>
          <cell r="D827" t="str">
            <v xml:space="preserve">  Volume</v>
          </cell>
          <cell r="E827">
            <v>69.382526762615115</v>
          </cell>
          <cell r="F827">
            <v>86.732678818051923</v>
          </cell>
          <cell r="G827">
            <v>89.835868846177419</v>
          </cell>
          <cell r="H827">
            <v>97.993400690399625</v>
          </cell>
          <cell r="I827">
            <v>84.993055780923669</v>
          </cell>
          <cell r="J827">
            <v>99.999999999999986</v>
          </cell>
          <cell r="K827">
            <v>82.770766834895994</v>
          </cell>
          <cell r="L827">
            <v>64.555673792039741</v>
          </cell>
          <cell r="M827">
            <v>45.35747444202957</v>
          </cell>
          <cell r="N827">
            <v>31.356855132244121</v>
          </cell>
          <cell r="O827">
            <v>33.194404534816854</v>
          </cell>
          <cell r="P827">
            <v>61.268561177840766</v>
          </cell>
          <cell r="Q827">
            <v>65.35001132677894</v>
          </cell>
          <cell r="R827">
            <v>56.778725368780869</v>
          </cell>
          <cell r="S827">
            <v>88.409810866193112</v>
          </cell>
          <cell r="T827">
            <v>81.225759911578152</v>
          </cell>
          <cell r="U827">
            <v>75.800473315292152</v>
          </cell>
          <cell r="V827">
            <v>62.414304231841676</v>
          </cell>
          <cell r="W827">
            <v>18.708216006323859</v>
          </cell>
          <cell r="X827">
            <v>20.366066159497795</v>
          </cell>
          <cell r="Y827">
            <v>23.014529770560465</v>
          </cell>
          <cell r="Z827">
            <v>24.581047881528573</v>
          </cell>
          <cell r="AA827" t="str">
            <v>X</v>
          </cell>
        </row>
        <row r="828">
          <cell r="B828" t="str">
            <v>f</v>
          </cell>
          <cell r="C828">
            <v>2.6439636912246729</v>
          </cell>
          <cell r="D828" t="str">
            <v xml:space="preserve">  (percent change)</v>
          </cell>
          <cell r="E828">
            <v>-5.3986562990563699E-3</v>
          </cell>
          <cell r="F828">
            <v>0.25006515134276519</v>
          </cell>
          <cell r="G828">
            <v>3.5778786847289412E-2</v>
          </cell>
          <cell r="H828">
            <v>9.0804841640592882E-2</v>
          </cell>
          <cell r="I828">
            <v>-0.13266551439059915</v>
          </cell>
          <cell r="J828">
            <v>17.656670984695388</v>
          </cell>
          <cell r="K828">
            <v>-17.229233165103995</v>
          </cell>
          <cell r="L828">
            <v>-22.00667426362034</v>
          </cell>
          <cell r="M828">
            <v>-29.738980669391559</v>
          </cell>
          <cell r="N828">
            <v>-30.86728148340654</v>
          </cell>
          <cell r="O828">
            <v>5.8601202028171206</v>
          </cell>
          <cell r="P828">
            <v>84.574966885089225</v>
          </cell>
          <cell r="Q828">
            <v>6.6615733591183668</v>
          </cell>
          <cell r="R828">
            <v>-13.115967057967071</v>
          </cell>
          <cell r="S828">
            <v>55.709396947477494</v>
          </cell>
          <cell r="T828">
            <v>-8.12585264489244</v>
          </cell>
          <cell r="U828">
            <v>-6.6792685007710961</v>
          </cell>
          <cell r="V828">
            <v>-17.659743399979433</v>
          </cell>
          <cell r="W828">
            <v>-0.70025755735686701</v>
          </cell>
          <cell r="X828">
            <v>8.8616154133218217E-2</v>
          </cell>
          <cell r="Y828">
            <v>0.13004296413068217</v>
          </cell>
          <cell r="Z828">
            <v>6.8066483503475883E-2</v>
          </cell>
          <cell r="AA828" t="str">
            <v>X</v>
          </cell>
        </row>
        <row r="829">
          <cell r="AA829" t="str">
            <v>X</v>
          </cell>
        </row>
        <row r="830">
          <cell r="B830" t="str">
            <v>f</v>
          </cell>
          <cell r="C830">
            <v>1.0266819584621729</v>
          </cell>
          <cell r="D830" t="str">
            <v xml:space="preserve">  Unit values, SDRs</v>
          </cell>
          <cell r="E830">
            <v>98.562205177277789</v>
          </cell>
          <cell r="F830">
            <v>97.482039873519014</v>
          </cell>
          <cell r="G830">
            <v>91.193799288587684</v>
          </cell>
          <cell r="H830">
            <v>93.219186909594356</v>
          </cell>
          <cell r="I830">
            <v>93.874586639803582</v>
          </cell>
          <cell r="J830">
            <v>100.00000000000001</v>
          </cell>
          <cell r="K830">
            <v>103.10563572711229</v>
          </cell>
          <cell r="L830">
            <v>98.348975017084129</v>
          </cell>
          <cell r="M830">
            <v>97.468222719558511</v>
          </cell>
          <cell r="N830">
            <v>93.45334275533294</v>
          </cell>
          <cell r="O830">
            <v>93.43638318054299</v>
          </cell>
          <cell r="P830">
            <v>96.818988774394157</v>
          </cell>
          <cell r="Q830">
            <v>98.48050083266898</v>
          </cell>
          <cell r="R830">
            <v>96.543078173107133</v>
          </cell>
          <cell r="S830">
            <v>68.311367239758425</v>
          </cell>
          <cell r="T830">
            <v>68.07684087389714</v>
          </cell>
          <cell r="U830">
            <v>68.986041090817665</v>
          </cell>
          <cell r="V830">
            <v>70.826723773672612</v>
          </cell>
          <cell r="W830">
            <v>78.714671625989766</v>
          </cell>
          <cell r="X830">
            <v>78.849727321175351</v>
          </cell>
          <cell r="Y830">
            <v>79.169574646368886</v>
          </cell>
          <cell r="Z830">
            <v>80.001351883546519</v>
          </cell>
          <cell r="AA830" t="str">
            <v>X</v>
          </cell>
        </row>
        <row r="831">
          <cell r="B831" t="str">
            <v>f</v>
          </cell>
          <cell r="C831">
            <v>1.9978255687020474</v>
          </cell>
          <cell r="D831" t="str">
            <v xml:space="preserve">  (percent change)</v>
          </cell>
          <cell r="E831">
            <v>1.58469025800086E-2</v>
          </cell>
          <cell r="F831">
            <v>-1.0959224195683848E-2</v>
          </cell>
          <cell r="G831">
            <v>-6.4506657770910358E-2</v>
          </cell>
          <cell r="H831">
            <v>2.2209707642481424E-2</v>
          </cell>
          <cell r="I831">
            <v>7.0307385414640766E-3</v>
          </cell>
          <cell r="J831">
            <v>6.5251028840207947</v>
          </cell>
          <cell r="K831">
            <v>3.1056357271122659</v>
          </cell>
          <cell r="L831">
            <v>-4.6133857538277701</v>
          </cell>
          <cell r="M831">
            <v>-0.89553785118007267</v>
          </cell>
          <cell r="N831">
            <v>-4.1191681270083542</v>
          </cell>
          <cell r="O831">
            <v>-1.8147638479182326E-2</v>
          </cell>
          <cell r="P831">
            <v>3.6202231707910926</v>
          </cell>
          <cell r="Q831">
            <v>1.7161014376492201</v>
          </cell>
          <cell r="R831">
            <v>-1.9673160099518361</v>
          </cell>
          <cell r="S831">
            <v>-29.242604925780046</v>
          </cell>
          <cell r="T831">
            <v>-0.34331967773115757</v>
          </cell>
          <cell r="U831">
            <v>1.3355499539185356</v>
          </cell>
          <cell r="V831">
            <v>2.6681958462172917</v>
          </cell>
          <cell r="W831">
            <v>0.11136965585932157</v>
          </cell>
          <cell r="X831">
            <v>1.7157626703607765E-3</v>
          </cell>
          <cell r="Y831">
            <v>4.0564163765679506E-3</v>
          </cell>
          <cell r="Z831">
            <v>1.0506273917637809E-2</v>
          </cell>
          <cell r="AA831" t="str">
            <v>X</v>
          </cell>
        </row>
        <row r="832">
          <cell r="B832" t="str">
            <v>f</v>
          </cell>
          <cell r="C832">
            <v>1.017710175297724</v>
          </cell>
          <cell r="D832" t="str">
            <v xml:space="preserve">  Unit values, US$</v>
          </cell>
          <cell r="E832">
            <v>78.8191595374809</v>
          </cell>
          <cell r="F832">
            <v>77.219927572383895</v>
          </cell>
          <cell r="G832">
            <v>83.467910928248983</v>
          </cell>
          <cell r="H832">
            <v>94.042462090452403</v>
          </cell>
          <cell r="I832">
            <v>98.427111531772582</v>
          </cell>
          <cell r="J832">
            <v>100.00000000000001</v>
          </cell>
          <cell r="K832">
            <v>109.13707731275929</v>
          </cell>
          <cell r="L832">
            <v>104.97841535027916</v>
          </cell>
          <cell r="M832">
            <v>107.09606985377344</v>
          </cell>
          <cell r="N832">
            <v>101.80709981629914</v>
          </cell>
          <cell r="O832">
            <v>104.3665588105908</v>
          </cell>
          <cell r="P832">
            <v>114.58402009555145</v>
          </cell>
          <cell r="Q832">
            <v>111.54201788301229</v>
          </cell>
          <cell r="R832">
            <v>103.64285089451597</v>
          </cell>
          <cell r="S832">
            <v>72.291446337454943</v>
          </cell>
          <cell r="T832">
            <v>72.620878817099964</v>
          </cell>
          <cell r="U832">
            <v>70.965790197944301</v>
          </cell>
          <cell r="V832">
            <v>72.222606782491397</v>
          </cell>
          <cell r="W832">
            <v>79.949876433723446</v>
          </cell>
          <cell r="X832">
            <v>79.739473459713835</v>
          </cell>
          <cell r="Y832">
            <v>79.668344951156158</v>
          </cell>
          <cell r="Z832">
            <v>80.078935550681138</v>
          </cell>
          <cell r="AA832" t="str">
            <v>X</v>
          </cell>
        </row>
        <row r="833">
          <cell r="B833" t="str">
            <v>f</v>
          </cell>
          <cell r="C833">
            <v>-0.77707530535840663</v>
          </cell>
          <cell r="D833" t="str">
            <v xml:space="preserve">  (percent change)</v>
          </cell>
          <cell r="E833">
            <v>-2.5965317919075099E-2</v>
          </cell>
          <cell r="F833">
            <v>-2.0289888581424442E-2</v>
          </cell>
          <cell r="G833">
            <v>8.0911541259973241E-2</v>
          </cell>
          <cell r="H833">
            <v>0.12669001829090409</v>
          </cell>
          <cell r="I833">
            <v>4.6624145559937658E-2</v>
          </cell>
          <cell r="J833">
            <v>1.5980235971058576</v>
          </cell>
          <cell r="K833">
            <v>9.1370773127592777</v>
          </cell>
          <cell r="L833">
            <v>-3.8104941646572188</v>
          </cell>
          <cell r="M833">
            <v>2.017228490664813</v>
          </cell>
          <cell r="N833">
            <v>-4.9385285983843623</v>
          </cell>
          <cell r="O833">
            <v>2.514027998941093</v>
          </cell>
          <cell r="P833">
            <v>9.7899762159484141</v>
          </cell>
          <cell r="Q833">
            <v>-2.6548223827392636</v>
          </cell>
          <cell r="R833">
            <v>-7.0817859838084862</v>
          </cell>
          <cell r="S833">
            <v>-30.24946176844303</v>
          </cell>
          <cell r="T833">
            <v>0.45570049616552311</v>
          </cell>
          <cell r="U833">
            <v>-2.2790809559384506</v>
          </cell>
          <cell r="V833">
            <v>1.7710175297724007</v>
          </cell>
          <cell r="W833">
            <v>0.1069923947013407</v>
          </cell>
          <cell r="X833">
            <v>-2.6316860437430867E-3</v>
          </cell>
          <cell r="Y833">
            <v>-8.9201126457916224E-4</v>
          </cell>
          <cell r="Z833">
            <v>5.1537483272272588E-3</v>
          </cell>
          <cell r="AA833" t="str">
            <v>X</v>
          </cell>
        </row>
        <row r="834">
          <cell r="AA834" t="str">
            <v>X</v>
          </cell>
        </row>
        <row r="835">
          <cell r="B835" t="str">
            <v>f</v>
          </cell>
          <cell r="D835" t="str">
            <v>Terms of trade (1989=100)</v>
          </cell>
          <cell r="E835">
            <v>105.59448578031518</v>
          </cell>
          <cell r="F835">
            <v>100.25591303447784</v>
          </cell>
          <cell r="G835">
            <v>88.580033075556003</v>
          </cell>
          <cell r="H835">
            <v>78.621231393637814</v>
          </cell>
          <cell r="I835">
            <v>100.23398834157702</v>
          </cell>
          <cell r="J835">
            <v>99.999999999999943</v>
          </cell>
          <cell r="K835">
            <v>90.797083470914288</v>
          </cell>
          <cell r="L835">
            <v>92.776552664983768</v>
          </cell>
          <cell r="M835">
            <v>102.24680337213421</v>
          </cell>
          <cell r="N835">
            <v>114.72436719886717</v>
          </cell>
          <cell r="O835">
            <v>140.29800823617384</v>
          </cell>
          <cell r="P835">
            <v>131.32687196268751</v>
          </cell>
          <cell r="Q835">
            <v>133.55605931582679</v>
          </cell>
          <cell r="R835">
            <v>121.8869528579711</v>
          </cell>
          <cell r="S835">
            <v>162.17322888092042</v>
          </cell>
          <cell r="T835">
            <v>163.84675267243398</v>
          </cell>
          <cell r="U835">
            <v>157.74935259185435</v>
          </cell>
          <cell r="V835">
            <v>140.21682812175317</v>
          </cell>
          <cell r="W835">
            <v>162.35267571290629</v>
          </cell>
          <cell r="X835">
            <v>167.36746424722674</v>
          </cell>
          <cell r="Y835">
            <v>175.36943769189492</v>
          </cell>
          <cell r="Z835">
            <v>183.38254178610507</v>
          </cell>
          <cell r="AA835" t="str">
            <v>X</v>
          </cell>
        </row>
        <row r="836">
          <cell r="B836" t="str">
            <v>f</v>
          </cell>
          <cell r="D836" t="str">
            <v xml:space="preserve">  (percent change)</v>
          </cell>
          <cell r="E836">
            <v>5.4567709520218999E-2</v>
          </cell>
          <cell r="F836">
            <v>-5.0557306154641601E-2</v>
          </cell>
          <cell r="G836">
            <v>-0.11646076132094596</v>
          </cell>
          <cell r="H836">
            <v>-0.11242716147355292</v>
          </cell>
          <cell r="I836">
            <v>0.27489720734249601</v>
          </cell>
          <cell r="J836">
            <v>-0.23344211424540795</v>
          </cell>
          <cell r="K836">
            <v>-9.2029165290856589</v>
          </cell>
          <cell r="L836">
            <v>2.1801021777352325</v>
          </cell>
          <cell r="M836">
            <v>10.207590641298703</v>
          </cell>
          <cell r="N836">
            <v>12.203377920109659</v>
          </cell>
          <cell r="O836">
            <v>22.291376855429878</v>
          </cell>
          <cell r="P836">
            <v>-6.3943432884553619</v>
          </cell>
          <cell r="Q836">
            <v>1.6974342873046</v>
          </cell>
          <cell r="R836">
            <v>-8.7372347743962404</v>
          </cell>
          <cell r="S836">
            <v>33.052164385381722</v>
          </cell>
          <cell r="T836">
            <v>1.0319359138754036</v>
          </cell>
          <cell r="U836">
            <v>-3.7214042885364229</v>
          </cell>
          <cell r="V836">
            <v>-11.114165720516878</v>
          </cell>
          <cell r="W836">
            <v>0.15786869441899021</v>
          </cell>
          <cell r="X836">
            <v>3.0888240753039753E-2</v>
          </cell>
          <cell r="Y836">
            <v>4.7810806482961876E-2</v>
          </cell>
          <cell r="Z836">
            <v>4.5692705637160769E-2</v>
          </cell>
          <cell r="AA836" t="str">
            <v>X</v>
          </cell>
        </row>
        <row r="838">
          <cell r="D838" t="str">
            <v>USD per SDR period average</v>
          </cell>
          <cell r="J838">
            <v>1.28176</v>
          </cell>
          <cell r="K838">
            <v>1.3567400000000001</v>
          </cell>
          <cell r="L838">
            <v>1.36816</v>
          </cell>
          <cell r="M838">
            <v>1.4083714124011315</v>
          </cell>
          <cell r="N838">
            <v>1.396336015525705</v>
          </cell>
          <cell r="O838">
            <v>1.4317001136760554</v>
          </cell>
          <cell r="P838">
            <v>1.5169463703024828</v>
          </cell>
          <cell r="Q838">
            <v>1.4517604564649238</v>
          </cell>
          <cell r="R838">
            <v>1.3760205607320271</v>
          </cell>
          <cell r="S838">
            <v>1.3564401943863644</v>
          </cell>
          <cell r="T838">
            <v>1.3673157631539994</v>
          </cell>
          <cell r="U838">
            <v>1.3185437199443006</v>
          </cell>
          <cell r="V838">
            <v>1.3070214678479399</v>
          </cell>
          <cell r="AA838" t="str">
            <v>X</v>
          </cell>
        </row>
        <row r="839">
          <cell r="D839" t="str">
            <v>CFR per USD official rate, period average</v>
          </cell>
          <cell r="P839">
            <v>7.0400000000000004E-2</v>
          </cell>
          <cell r="Q839">
            <v>0.50184899999999999</v>
          </cell>
          <cell r="R839">
            <v>1.05</v>
          </cell>
          <cell r="S839">
            <v>2.4</v>
          </cell>
          <cell r="T839">
            <v>4.5</v>
          </cell>
          <cell r="U839">
            <v>50</v>
          </cell>
          <cell r="V839">
            <v>50</v>
          </cell>
          <cell r="AA839" t="str">
            <v>X</v>
          </cell>
        </row>
        <row r="840">
          <cell r="D840" t="str">
            <v>CFR per USD, parallel rate, period average</v>
          </cell>
          <cell r="P840">
            <v>7.0400000000000004E-2</v>
          </cell>
          <cell r="Q840">
            <v>0.50184899999999999</v>
          </cell>
          <cell r="R840">
            <v>1.1313439999999999</v>
          </cell>
          <cell r="S840">
            <v>1.6066</v>
          </cell>
          <cell r="T840">
            <v>11</v>
          </cell>
          <cell r="U840">
            <v>69</v>
          </cell>
          <cell r="V840">
            <v>259</v>
          </cell>
          <cell r="AA840" t="str">
            <v>X</v>
          </cell>
        </row>
        <row r="841">
          <cell r="D841" t="str">
            <v>Consumer prices, percent change</v>
          </cell>
          <cell r="P841">
            <v>541.80088229716864</v>
          </cell>
          <cell r="Q841">
            <v>616.76106906305449</v>
          </cell>
          <cell r="R841">
            <v>198.53184014377786</v>
          </cell>
          <cell r="S841">
            <v>106.9</v>
          </cell>
          <cell r="T841">
            <v>269.60000000000002</v>
          </cell>
          <cell r="U841">
            <v>553.70000000000005</v>
          </cell>
          <cell r="V841">
            <v>245.1</v>
          </cell>
          <cell r="AA841" t="str">
            <v>X</v>
          </cell>
        </row>
        <row r="842">
          <cell r="D842" t="str">
            <v>GDP Deflator percent change</v>
          </cell>
          <cell r="Q842">
            <v>650</v>
          </cell>
          <cell r="R842">
            <v>57</v>
          </cell>
          <cell r="S842">
            <v>136</v>
          </cell>
          <cell r="T842">
            <v>462</v>
          </cell>
          <cell r="U842">
            <v>550</v>
          </cell>
          <cell r="V842">
            <v>260.10000000000002</v>
          </cell>
          <cell r="AA842" t="str">
            <v>X</v>
          </cell>
        </row>
        <row r="843">
          <cell r="D843" t="str">
            <v>Avanced economies, GDP deflator, percent change</v>
          </cell>
          <cell r="P843">
            <v>2.1784015148736873</v>
          </cell>
          <cell r="Q843">
            <v>1.7380875159375646</v>
          </cell>
          <cell r="R843">
            <v>1.7087339439159568</v>
          </cell>
          <cell r="S843">
            <v>1.4037178120935412</v>
          </cell>
          <cell r="T843">
            <v>0.9</v>
          </cell>
          <cell r="U843">
            <v>1.3</v>
          </cell>
          <cell r="V843">
            <v>1.6</v>
          </cell>
          <cell r="AA843" t="str">
            <v>X</v>
          </cell>
        </row>
        <row r="844">
          <cell r="D844" t="str">
            <v>US GDP deflator, percent change</v>
          </cell>
          <cell r="E844">
            <v>3.7696000000000001</v>
          </cell>
          <cell r="F844">
            <v>3.4390000000000001</v>
          </cell>
          <cell r="G844">
            <v>2.6131000000000002</v>
          </cell>
          <cell r="H844">
            <v>3.0703999999999998</v>
          </cell>
          <cell r="I844">
            <v>3.6555</v>
          </cell>
          <cell r="J844">
            <v>4.2080000000000002</v>
          </cell>
          <cell r="K844">
            <v>4.3319999999999999</v>
          </cell>
          <cell r="L844">
            <v>3.6392737873443437</v>
          </cell>
          <cell r="M844">
            <v>2.4332864323342474</v>
          </cell>
          <cell r="N844">
            <v>2.4005450364775971</v>
          </cell>
          <cell r="O844">
            <v>2.0818647371517729</v>
          </cell>
          <cell r="P844">
            <v>2.1812851842366809</v>
          </cell>
          <cell r="Q844">
            <v>1.9366570946466322</v>
          </cell>
          <cell r="R844">
            <v>1.9470891665410051</v>
          </cell>
          <cell r="S844">
            <v>1.2516498715836155</v>
          </cell>
          <cell r="T844">
            <v>1.4979453298072709</v>
          </cell>
          <cell r="U844">
            <v>2.043943689273231</v>
          </cell>
          <cell r="V844">
            <v>1.9856158615499719</v>
          </cell>
          <cell r="W844">
            <v>2.0658226369052679</v>
          </cell>
          <cell r="X844">
            <v>2.2203833407707707</v>
          </cell>
          <cell r="Y844">
            <v>2.3000258467446244</v>
          </cell>
          <cell r="Z844">
            <v>2.3025022797893202</v>
          </cell>
          <cell r="AA844" t="str">
            <v>X</v>
          </cell>
        </row>
        <row r="846">
          <cell r="D846" t="str">
            <v>PPP exchange rate (1995 base)</v>
          </cell>
          <cell r="P846">
            <v>7.0400000000000004E-2</v>
          </cell>
          <cell r="Q846">
            <v>0.51796872199738708</v>
          </cell>
          <cell r="R846">
            <v>0.79767936503555714</v>
          </cell>
          <cell r="S846">
            <v>1.8592519765075426</v>
          </cell>
          <cell r="T846">
            <v>10.294785844205453</v>
          </cell>
          <cell r="U846">
            <v>65.575776051048109</v>
          </cell>
          <cell r="V846">
            <v>231.54085756602447</v>
          </cell>
          <cell r="AA846" t="str">
            <v>X</v>
          </cell>
        </row>
        <row r="847">
          <cell r="D847" t="str">
            <v xml:space="preserve">      Percentage change</v>
          </cell>
          <cell r="Q847">
            <v>635.75102556447018</v>
          </cell>
          <cell r="R847">
            <v>54.001454365729273</v>
          </cell>
          <cell r="S847">
            <v>133.08262166524329</v>
          </cell>
          <cell r="T847">
            <v>453.70578997814982</v>
          </cell>
          <cell r="U847">
            <v>536.98047772366476</v>
          </cell>
          <cell r="V847">
            <v>253.08900863907309</v>
          </cell>
          <cell r="AA847" t="str">
            <v>X</v>
          </cell>
        </row>
        <row r="849">
          <cell r="D849" t="str">
            <v>Nominal effective exchange rate</v>
          </cell>
          <cell r="P849">
            <v>100</v>
          </cell>
          <cell r="Q849">
            <v>14.658004828092183</v>
          </cell>
          <cell r="R849">
            <v>7.3914333298626032</v>
          </cell>
          <cell r="S849">
            <v>3.2804316558167703</v>
          </cell>
          <cell r="T849">
            <v>1.7356475991073583</v>
          </cell>
          <cell r="U849">
            <v>0.16198632302280588</v>
          </cell>
          <cell r="V849">
            <v>0.16341433877919928</v>
          </cell>
        </row>
        <row r="850">
          <cell r="D850" t="str">
            <v xml:space="preserve">      Percentage change</v>
          </cell>
          <cell r="Q850">
            <v>-85.341995171907811</v>
          </cell>
          <cell r="R850">
            <v>-49.574083126941929</v>
          </cell>
          <cell r="S850">
            <v>-55.618463842956032</v>
          </cell>
          <cell r="T850">
            <v>-47.090877627956182</v>
          </cell>
          <cell r="U850">
            <v>-90.667096067997022</v>
          </cell>
          <cell r="V850">
            <v>0.8815656345211087</v>
          </cell>
        </row>
        <row r="851">
          <cell r="D851" t="str">
            <v>Real effective exchange rate</v>
          </cell>
          <cell r="P851">
            <v>100</v>
          </cell>
          <cell r="Q851">
            <v>13.857665640951655</v>
          </cell>
          <cell r="R851">
            <v>6.1072617412628389</v>
          </cell>
          <cell r="S851">
            <v>4.3428969767618311</v>
          </cell>
          <cell r="T851">
            <v>0.65693095824799608</v>
          </cell>
          <cell r="U851">
            <v>0.15507619513129228</v>
          </cell>
          <cell r="V851">
            <v>6.0994688064667069E-2</v>
          </cell>
        </row>
        <row r="852">
          <cell r="D852" t="str">
            <v xml:space="preserve">      Percentage change</v>
          </cell>
          <cell r="Q852">
            <v>-86.142334359048348</v>
          </cell>
          <cell r="R852">
            <v>-55.928639790421222</v>
          </cell>
          <cell r="S852">
            <v>-28.88962090130066</v>
          </cell>
          <cell r="T852">
            <v>-84.873439048562929</v>
          </cell>
          <cell r="U852">
            <v>-76.39383664534958</v>
          </cell>
          <cell r="V852">
            <v>-60.667923266348467</v>
          </cell>
        </row>
        <row r="854">
          <cell r="D854" t="str">
            <v>Parallel Rate</v>
          </cell>
        </row>
        <row r="855">
          <cell r="D855" t="str">
            <v>Nominal effective exchange rate</v>
          </cell>
          <cell r="P855">
            <v>100</v>
          </cell>
          <cell r="Q855">
            <v>14.658004828092183</v>
          </cell>
          <cell r="R855">
            <v>6.859986879636728</v>
          </cell>
          <cell r="S855">
            <v>4.9004331967884038</v>
          </cell>
          <cell r="T855">
            <v>0.71003765418028297</v>
          </cell>
          <cell r="U855">
            <v>0.11738139349478688</v>
          </cell>
          <cell r="V855">
            <v>3.1547169648494071E-2</v>
          </cell>
          <cell r="AA855" t="str">
            <v>X</v>
          </cell>
        </row>
        <row r="856">
          <cell r="D856" t="str">
            <v xml:space="preserve">      Percentage change</v>
          </cell>
          <cell r="Q856">
            <v>-85.341995171907811</v>
          </cell>
          <cell r="R856">
            <v>-53.199722881182929</v>
          </cell>
          <cell r="S856">
            <v>-28.564977123572767</v>
          </cell>
          <cell r="T856">
            <v>-85.510716590410411</v>
          </cell>
          <cell r="U856">
            <v>-83.468286110783779</v>
          </cell>
          <cell r="V856">
            <v>-73.124216105088962</v>
          </cell>
          <cell r="AA856" t="str">
            <v>X</v>
          </cell>
        </row>
        <row r="857">
          <cell r="D857" t="str">
            <v>Real effective exchange rate</v>
          </cell>
          <cell r="P857">
            <v>100</v>
          </cell>
          <cell r="Q857">
            <v>98.830373155889561</v>
          </cell>
          <cell r="R857">
            <v>128.67708971962287</v>
          </cell>
          <cell r="S857">
            <v>184.88205420036874</v>
          </cell>
          <cell r="T857">
            <v>98.912375402886994</v>
          </cell>
          <cell r="U857">
            <v>101.75675891805652</v>
          </cell>
          <cell r="V857">
            <v>92.079688979451177</v>
          </cell>
          <cell r="AA857" t="str">
            <v>X</v>
          </cell>
        </row>
        <row r="858">
          <cell r="D858" t="str">
            <v xml:space="preserve">      Percentage change</v>
          </cell>
          <cell r="Q858">
            <v>-1.1696268441104385</v>
          </cell>
          <cell r="R858">
            <v>30.199943206381242</v>
          </cell>
          <cell r="S858">
            <v>43.679076518758706</v>
          </cell>
          <cell r="T858">
            <v>-46.499742319127847</v>
          </cell>
          <cell r="U858">
            <v>2.8756598995665295</v>
          </cell>
          <cell r="V858">
            <v>-9.5100021281123599</v>
          </cell>
          <cell r="AA858" t="str">
            <v>X</v>
          </cell>
        </row>
        <row r="859">
          <cell r="AA859" t="str">
            <v>X</v>
          </cell>
        </row>
        <row r="860">
          <cell r="AA860" t="str">
            <v>X</v>
          </cell>
        </row>
        <row r="861">
          <cell r="D861" t="str">
            <v>TABLE  12</v>
          </cell>
          <cell r="AA861" t="str">
            <v>X</v>
          </cell>
        </row>
        <row r="862">
          <cell r="D862" t="str">
            <v>Democratic Republic of Congo</v>
          </cell>
        </row>
        <row r="863">
          <cell r="D863" t="str">
            <v>Services (millions of USD)</v>
          </cell>
          <cell r="AA863" t="str">
            <v>X</v>
          </cell>
        </row>
        <row r="864">
          <cell r="E864">
            <v>1984</v>
          </cell>
          <cell r="F864">
            <v>1985</v>
          </cell>
          <cell r="G864">
            <v>1986</v>
          </cell>
          <cell r="H864">
            <v>1987</v>
          </cell>
          <cell r="I864">
            <v>1988</v>
          </cell>
          <cell r="J864">
            <v>1989</v>
          </cell>
          <cell r="K864">
            <v>1990</v>
          </cell>
          <cell r="L864">
            <v>1991</v>
          </cell>
          <cell r="M864">
            <v>1992</v>
          </cell>
          <cell r="N864">
            <v>1993</v>
          </cell>
          <cell r="O864">
            <v>1994</v>
          </cell>
          <cell r="P864">
            <v>1995</v>
          </cell>
          <cell r="Q864">
            <v>1996</v>
          </cell>
          <cell r="R864">
            <v>1997</v>
          </cell>
          <cell r="S864">
            <v>1998</v>
          </cell>
          <cell r="T864">
            <v>1999</v>
          </cell>
          <cell r="U864">
            <v>2000</v>
          </cell>
          <cell r="V864">
            <v>2001</v>
          </cell>
          <cell r="W864">
            <v>2002</v>
          </cell>
          <cell r="X864">
            <v>2003</v>
          </cell>
          <cell r="Y864">
            <v>2004</v>
          </cell>
          <cell r="Z864">
            <v>2005</v>
          </cell>
          <cell r="AA864" t="str">
            <v>X</v>
          </cell>
        </row>
        <row r="865">
          <cell r="AA865" t="str">
            <v>X</v>
          </cell>
        </row>
        <row r="866">
          <cell r="AA866" t="str">
            <v>X</v>
          </cell>
        </row>
        <row r="867">
          <cell r="D867" t="str">
            <v>Balance SDR OLD</v>
          </cell>
          <cell r="E867">
            <v>-851.1</v>
          </cell>
          <cell r="F867">
            <v>-803.09999999999991</v>
          </cell>
          <cell r="G867">
            <v>-648.2439237708503</v>
          </cell>
          <cell r="H867">
            <v>-861.87113086728255</v>
          </cell>
          <cell r="I867">
            <v>-1064.1845866750994</v>
          </cell>
          <cell r="J867">
            <v>-1026.1435663504215</v>
          </cell>
          <cell r="K867">
            <v>-943.59774614033643</v>
          </cell>
          <cell r="L867">
            <v>-914.43121861173734</v>
          </cell>
          <cell r="M867">
            <v>-694.23083838324601</v>
          </cell>
          <cell r="N867">
            <v>-566.79869469277708</v>
          </cell>
          <cell r="O867">
            <v>-608.3040025956999</v>
          </cell>
          <cell r="P867">
            <v>-583.78947908770692</v>
          </cell>
          <cell r="Q867">
            <v>-512.65722395353191</v>
          </cell>
          <cell r="R867">
            <v>-444.61513178627013</v>
          </cell>
          <cell r="S867">
            <v>-407.96890433206499</v>
          </cell>
          <cell r="T867">
            <v>-314.7212351840052</v>
          </cell>
          <cell r="U867">
            <v>-449.48096691376168</v>
          </cell>
          <cell r="AA867" t="str">
            <v>X</v>
          </cell>
        </row>
        <row r="868">
          <cell r="D868" t="str">
            <v>Balance SDR OLD excl int</v>
          </cell>
        </row>
        <row r="869">
          <cell r="AA869" t="str">
            <v>X</v>
          </cell>
        </row>
        <row r="870">
          <cell r="D870" t="str">
            <v>Receipts SDR</v>
          </cell>
          <cell r="E870">
            <v>157.9</v>
          </cell>
          <cell r="F870">
            <v>138.69999999999999</v>
          </cell>
          <cell r="G870">
            <v>302.39999999999998</v>
          </cell>
          <cell r="H870">
            <v>215.7</v>
          </cell>
          <cell r="I870">
            <v>189.9</v>
          </cell>
          <cell r="J870">
            <v>180.5</v>
          </cell>
          <cell r="K870">
            <v>189.9</v>
          </cell>
          <cell r="L870">
            <v>165.45779200000001</v>
          </cell>
          <cell r="M870">
            <v>96.140837141240112</v>
          </cell>
          <cell r="N870">
            <v>108.1</v>
          </cell>
          <cell r="O870">
            <v>46.4</v>
          </cell>
          <cell r="P870">
            <v>158.67259033363968</v>
          </cell>
          <cell r="Q870">
            <v>66.055100769154024</v>
          </cell>
          <cell r="R870">
            <v>55.852036989421173</v>
          </cell>
          <cell r="S870">
            <v>51.785910852507996</v>
          </cell>
          <cell r="T870">
            <v>54.086425716264912</v>
          </cell>
          <cell r="U870">
            <v>44.858292183479406</v>
          </cell>
          <cell r="AA870" t="str">
            <v>X</v>
          </cell>
          <cell r="AB870" t="str">
            <v>adj nick</v>
          </cell>
        </row>
        <row r="871">
          <cell r="D871" t="str">
            <v xml:space="preserve">  Freight and insurance</v>
          </cell>
          <cell r="E871">
            <v>3.1</v>
          </cell>
          <cell r="F871">
            <v>1.2</v>
          </cell>
          <cell r="G871">
            <v>0.4</v>
          </cell>
          <cell r="H871">
            <v>0.6</v>
          </cell>
          <cell r="I871">
            <v>16.399999999999999</v>
          </cell>
          <cell r="J871">
            <v>12.6</v>
          </cell>
          <cell r="K871">
            <v>12.9</v>
          </cell>
          <cell r="L871">
            <v>0.13681600000000002</v>
          </cell>
          <cell r="M871">
            <v>0.14083714124011315</v>
          </cell>
          <cell r="N871">
            <v>0.1</v>
          </cell>
          <cell r="O871">
            <v>0.4</v>
          </cell>
          <cell r="P871">
            <v>0.60677854812099319</v>
          </cell>
          <cell r="Q871">
            <v>0.29035209129298478</v>
          </cell>
          <cell r="R871">
            <v>0</v>
          </cell>
          <cell r="S871">
            <v>0</v>
          </cell>
          <cell r="T871">
            <v>2.7346315263079988</v>
          </cell>
          <cell r="U871">
            <v>2.8725750168491575</v>
          </cell>
        </row>
        <row r="872">
          <cell r="D872" t="str">
            <v xml:space="preserve">  Other transportation</v>
          </cell>
          <cell r="E872">
            <v>20</v>
          </cell>
          <cell r="F872">
            <v>27.3</v>
          </cell>
          <cell r="G872">
            <v>22.3</v>
          </cell>
          <cell r="H872">
            <v>31.3</v>
          </cell>
          <cell r="I872">
            <v>39.4</v>
          </cell>
          <cell r="J872">
            <v>24.7</v>
          </cell>
          <cell r="K872">
            <v>36</v>
          </cell>
          <cell r="L872">
            <v>20</v>
          </cell>
          <cell r="M872">
            <v>9</v>
          </cell>
          <cell r="N872">
            <v>9</v>
          </cell>
          <cell r="O872">
            <v>7.4</v>
          </cell>
          <cell r="P872">
            <v>18.65844035472054</v>
          </cell>
          <cell r="Q872">
            <v>10.452675286547452</v>
          </cell>
          <cell r="R872">
            <v>18.576277569882365</v>
          </cell>
          <cell r="S872">
            <v>9.6307253801431862</v>
          </cell>
          <cell r="T872">
            <v>3.8284841368311979</v>
          </cell>
          <cell r="U872">
            <v>4.0133501503463656</v>
          </cell>
        </row>
        <row r="873">
          <cell r="D873" t="str">
            <v xml:space="preserve">  Travel</v>
          </cell>
          <cell r="E873">
            <v>7</v>
          </cell>
          <cell r="F873">
            <v>8.1999999999999993</v>
          </cell>
          <cell r="G873">
            <v>12.8</v>
          </cell>
          <cell r="H873">
            <v>13.1</v>
          </cell>
          <cell r="I873">
            <v>8.8000000000000007</v>
          </cell>
          <cell r="J873">
            <v>7.9</v>
          </cell>
          <cell r="K873">
            <v>8.6999999999999993</v>
          </cell>
          <cell r="L873">
            <v>7</v>
          </cell>
          <cell r="M873">
            <v>5</v>
          </cell>
          <cell r="N873">
            <v>4</v>
          </cell>
          <cell r="O873">
            <v>2.9</v>
          </cell>
          <cell r="P873">
            <v>6.6745640293309245</v>
          </cell>
          <cell r="Q873">
            <v>6.0973939171526803</v>
          </cell>
          <cell r="R873">
            <v>14.448215887686285</v>
          </cell>
          <cell r="S873">
            <v>17.452735099461407</v>
          </cell>
          <cell r="T873">
            <v>0.95712103420779948</v>
          </cell>
          <cell r="U873">
            <v>1.0033375375865914</v>
          </cell>
          <cell r="AB873" t="str">
            <v>adj nick</v>
          </cell>
        </row>
        <row r="874">
          <cell r="D874" t="str">
            <v xml:space="preserve">  Investment income</v>
          </cell>
          <cell r="E874">
            <v>26</v>
          </cell>
          <cell r="F874">
            <v>27</v>
          </cell>
          <cell r="G874">
            <v>30.7</v>
          </cell>
          <cell r="H874">
            <v>36</v>
          </cell>
          <cell r="I874">
            <v>10.1</v>
          </cell>
          <cell r="J874">
            <v>25.5</v>
          </cell>
          <cell r="K874">
            <v>20.100000000000001</v>
          </cell>
          <cell r="L874">
            <v>25.037328000000002</v>
          </cell>
          <cell r="M874">
            <v>15</v>
          </cell>
          <cell r="N874">
            <v>16</v>
          </cell>
          <cell r="O874">
            <v>3.5</v>
          </cell>
          <cell r="P874">
            <v>9.1016782218148968</v>
          </cell>
          <cell r="Q874">
            <v>6.9684501910316339</v>
          </cell>
          <cell r="R874">
            <v>7.5537153077270167</v>
          </cell>
          <cell r="S874">
            <v>7.3400158847582722</v>
          </cell>
          <cell r="T874">
            <v>7.5976897690289338</v>
          </cell>
          <cell r="U874">
            <v>8.1075916184663583</v>
          </cell>
        </row>
        <row r="875">
          <cell r="D875" t="str">
            <v xml:space="preserve">  Government, n.i.e.</v>
          </cell>
          <cell r="E875">
            <v>4.5</v>
          </cell>
          <cell r="F875">
            <v>5.6</v>
          </cell>
          <cell r="G875">
            <v>82.5</v>
          </cell>
          <cell r="H875">
            <v>11</v>
          </cell>
          <cell r="I875">
            <v>20.5</v>
          </cell>
          <cell r="J875">
            <v>28.3</v>
          </cell>
          <cell r="K875">
            <v>27.6</v>
          </cell>
          <cell r="L875">
            <v>20.248768000000002</v>
          </cell>
          <cell r="M875">
            <v>16</v>
          </cell>
          <cell r="N875">
            <v>24</v>
          </cell>
          <cell r="O875">
            <v>18.2</v>
          </cell>
          <cell r="P875">
            <v>73.57189895967042</v>
          </cell>
          <cell r="Q875">
            <v>11.323731560426406</v>
          </cell>
          <cell r="R875">
            <v>1.9264287850248378</v>
          </cell>
          <cell r="S875">
            <v>1.7633722527022737</v>
          </cell>
          <cell r="T875">
            <v>5.0590683236697975</v>
          </cell>
          <cell r="U875">
            <v>5.1248362118775042</v>
          </cell>
        </row>
        <row r="876">
          <cell r="D876" t="str">
            <v xml:space="preserve">  Other</v>
          </cell>
          <cell r="E876">
            <v>97.3</v>
          </cell>
          <cell r="F876">
            <v>69.400000000000006</v>
          </cell>
          <cell r="G876">
            <v>153.69999999999999</v>
          </cell>
          <cell r="H876">
            <v>123.7</v>
          </cell>
          <cell r="I876">
            <v>94.7</v>
          </cell>
          <cell r="J876">
            <v>81.5</v>
          </cell>
          <cell r="K876">
            <v>84.6</v>
          </cell>
          <cell r="L876">
            <v>93.034880000000015</v>
          </cell>
          <cell r="M876">
            <v>51</v>
          </cell>
          <cell r="N876">
            <v>55</v>
          </cell>
          <cell r="O876">
            <v>14</v>
          </cell>
          <cell r="P876">
            <v>50.059230219981913</v>
          </cell>
          <cell r="Q876">
            <v>30.922497722702879</v>
          </cell>
          <cell r="R876">
            <v>13.347399439100663</v>
          </cell>
          <cell r="S876">
            <v>15.599062235443199</v>
          </cell>
          <cell r="T876">
            <v>33.909430926219187</v>
          </cell>
          <cell r="U876">
            <v>23.736601648353428</v>
          </cell>
        </row>
        <row r="878">
          <cell r="D878" t="str">
            <v>Expenditure SDR</v>
          </cell>
          <cell r="E878">
            <v>1009</v>
          </cell>
          <cell r="F878">
            <v>941.8</v>
          </cell>
          <cell r="G878">
            <v>950.64392377085028</v>
          </cell>
          <cell r="H878">
            <v>1077.5711308672826</v>
          </cell>
          <cell r="I878">
            <v>1254.0845866750994</v>
          </cell>
          <cell r="J878">
            <v>1206.6435663504215</v>
          </cell>
          <cell r="K878">
            <v>1133.4977461403364</v>
          </cell>
          <cell r="L878">
            <v>1079.8890106117374</v>
          </cell>
          <cell r="M878">
            <v>790.37167552448614</v>
          </cell>
          <cell r="N878">
            <v>674.8986946927771</v>
          </cell>
          <cell r="O878">
            <v>654.70400259569988</v>
          </cell>
          <cell r="P878">
            <v>742.46206942134654</v>
          </cell>
          <cell r="Q878">
            <v>578.71232472268593</v>
          </cell>
          <cell r="R878">
            <v>500.46716877569128</v>
          </cell>
          <cell r="S878">
            <v>459.75481518457298</v>
          </cell>
          <cell r="T878">
            <v>368.80766090027009</v>
          </cell>
          <cell r="U878">
            <v>494.3392590972411</v>
          </cell>
        </row>
        <row r="879">
          <cell r="D879" t="str">
            <v xml:space="preserve">  Freight and insurance</v>
          </cell>
          <cell r="E879">
            <v>165.2</v>
          </cell>
          <cell r="F879">
            <v>187</v>
          </cell>
          <cell r="G879">
            <v>171.5</v>
          </cell>
          <cell r="H879">
            <v>248.2</v>
          </cell>
          <cell r="I879">
            <v>307.89999999999998</v>
          </cell>
          <cell r="J879">
            <v>283</v>
          </cell>
          <cell r="K879">
            <v>235.7</v>
          </cell>
          <cell r="L879">
            <v>157</v>
          </cell>
          <cell r="M879">
            <v>112</v>
          </cell>
          <cell r="N879">
            <v>77</v>
          </cell>
          <cell r="O879">
            <v>92.2</v>
          </cell>
          <cell r="P879">
            <v>90</v>
          </cell>
          <cell r="Q879">
            <v>13.501372245123793</v>
          </cell>
          <cell r="R879">
            <v>15.5</v>
          </cell>
          <cell r="S879">
            <v>10.9</v>
          </cell>
          <cell r="T879">
            <v>8</v>
          </cell>
          <cell r="U879">
            <v>8.9054003602170138</v>
          </cell>
        </row>
        <row r="880">
          <cell r="D880" t="str">
            <v xml:space="preserve">  Other transportation</v>
          </cell>
          <cell r="E880">
            <v>23.4</v>
          </cell>
          <cell r="F880">
            <v>16.3</v>
          </cell>
          <cell r="G880">
            <v>22.9</v>
          </cell>
          <cell r="H880">
            <v>11.4</v>
          </cell>
          <cell r="I880">
            <v>39.799999999999997</v>
          </cell>
          <cell r="J880">
            <v>8.4</v>
          </cell>
          <cell r="K880">
            <v>20</v>
          </cell>
          <cell r="L880">
            <v>6</v>
          </cell>
          <cell r="M880">
            <v>5</v>
          </cell>
          <cell r="N880">
            <v>5</v>
          </cell>
          <cell r="O880">
            <v>1.3</v>
          </cell>
          <cell r="P880">
            <v>169.74629883684784</v>
          </cell>
          <cell r="Q880">
            <v>161.29058671325302</v>
          </cell>
          <cell r="R880">
            <v>82.6</v>
          </cell>
          <cell r="S880">
            <v>73.900000000000006</v>
          </cell>
          <cell r="T880">
            <v>48.8</v>
          </cell>
          <cell r="U880">
            <v>50.263999999999996</v>
          </cell>
        </row>
        <row r="881">
          <cell r="D881" t="str">
            <v xml:space="preserve">  Travel</v>
          </cell>
          <cell r="E881">
            <v>42.1</v>
          </cell>
          <cell r="F881">
            <v>33</v>
          </cell>
          <cell r="G881">
            <v>36.6</v>
          </cell>
          <cell r="H881">
            <v>26.4</v>
          </cell>
          <cell r="I881">
            <v>40.200000000000003</v>
          </cell>
          <cell r="J881">
            <v>41.9</v>
          </cell>
          <cell r="K881">
            <v>30.6</v>
          </cell>
          <cell r="L881">
            <v>50</v>
          </cell>
          <cell r="M881">
            <v>51</v>
          </cell>
          <cell r="N881">
            <v>44</v>
          </cell>
          <cell r="O881">
            <v>38.9</v>
          </cell>
          <cell r="P881">
            <v>50.362619494042434</v>
          </cell>
          <cell r="Q881">
            <v>39.487884415845926</v>
          </cell>
          <cell r="R881">
            <v>20.2</v>
          </cell>
          <cell r="S881">
            <v>178.2</v>
          </cell>
          <cell r="T881">
            <v>7.6</v>
          </cell>
          <cell r="U881">
            <v>7.8279999999999994</v>
          </cell>
        </row>
        <row r="882">
          <cell r="D882" t="str">
            <v xml:space="preserve">  Investment income</v>
          </cell>
          <cell r="E882">
            <v>583</v>
          </cell>
          <cell r="F882">
            <v>586.4</v>
          </cell>
          <cell r="G882">
            <v>519.2439237708503</v>
          </cell>
          <cell r="H882">
            <v>535.57213086728257</v>
          </cell>
          <cell r="I882">
            <v>568.06471644472845</v>
          </cell>
          <cell r="J882">
            <v>531.8677862083415</v>
          </cell>
          <cell r="K882">
            <v>574.66781753857629</v>
          </cell>
          <cell r="L882">
            <v>523.5083226117373</v>
          </cell>
          <cell r="M882">
            <v>436.96724491574878</v>
          </cell>
          <cell r="N882">
            <v>366.00031274744936</v>
          </cell>
          <cell r="O882">
            <v>311.7462917051846</v>
          </cell>
          <cell r="P882">
            <v>301.18237030035431</v>
          </cell>
          <cell r="Q882">
            <v>187.46288170538901</v>
          </cell>
          <cell r="R882">
            <v>190.03693027454599</v>
          </cell>
          <cell r="S882">
            <v>159.39569062014283</v>
          </cell>
          <cell r="T882">
            <v>111.6155658510028</v>
          </cell>
          <cell r="U882">
            <v>113.29531624456125</v>
          </cell>
        </row>
        <row r="883">
          <cell r="D883" t="str">
            <v xml:space="preserve">      Interest on public debt   *</v>
          </cell>
          <cell r="E883">
            <v>360.78</v>
          </cell>
          <cell r="F883">
            <v>327.41018200000002</v>
          </cell>
          <cell r="G883">
            <v>333.9718817708503</v>
          </cell>
          <cell r="H883">
            <v>348.73313086728257</v>
          </cell>
          <cell r="I883">
            <v>354.42652944472849</v>
          </cell>
          <cell r="J883">
            <v>341.2598094546197</v>
          </cell>
          <cell r="K883">
            <v>398.12457764731886</v>
          </cell>
          <cell r="L883">
            <v>358.96480573280735</v>
          </cell>
          <cell r="M883">
            <v>323.81761895688305</v>
          </cell>
          <cell r="N883">
            <v>278.36501403768972</v>
          </cell>
          <cell r="O883">
            <v>252.41915999544906</v>
          </cell>
          <cell r="P883">
            <v>217.84156524459658</v>
          </cell>
          <cell r="Q883">
            <v>119.37231051325797</v>
          </cell>
          <cell r="R883">
            <v>135.02705214023587</v>
          </cell>
          <cell r="S883">
            <v>106.8237291991711</v>
          </cell>
          <cell r="T883">
            <v>77.816699600219764</v>
          </cell>
          <cell r="U883">
            <v>60.900521374742219</v>
          </cell>
        </row>
        <row r="884">
          <cell r="D884" t="str">
            <v xml:space="preserve">      IMF charges   *</v>
          </cell>
          <cell r="E884">
            <v>54.22</v>
          </cell>
          <cell r="F884">
            <v>56.489818000000007</v>
          </cell>
          <cell r="G884">
            <v>55.272041999999999</v>
          </cell>
          <cell r="H884">
            <v>47.126999999999995</v>
          </cell>
          <cell r="I884">
            <v>42.638187000000002</v>
          </cell>
          <cell r="J884">
            <v>44.672999999999995</v>
          </cell>
          <cell r="K884">
            <v>35.660156999999998</v>
          </cell>
          <cell r="L884">
            <v>26.375</v>
          </cell>
          <cell r="M884">
            <v>20.693227</v>
          </cell>
          <cell r="N884">
            <v>16.714166000000006</v>
          </cell>
          <cell r="O884">
            <v>13.513335999999997</v>
          </cell>
          <cell r="P884">
            <v>14.9</v>
          </cell>
          <cell r="Q884">
            <v>20.53</v>
          </cell>
          <cell r="R884">
            <v>20.39</v>
          </cell>
          <cell r="S884">
            <v>11.187732</v>
          </cell>
          <cell r="T884">
            <v>12.069907000000001</v>
          </cell>
          <cell r="U884">
            <v>12.055515</v>
          </cell>
        </row>
        <row r="885">
          <cell r="D885" t="str">
            <v xml:space="preserve">      Dividends to oil companies 1/</v>
          </cell>
          <cell r="E885">
            <v>114</v>
          </cell>
          <cell r="F885">
            <v>145</v>
          </cell>
          <cell r="G885">
            <v>70</v>
          </cell>
          <cell r="H885">
            <v>80</v>
          </cell>
          <cell r="I885">
            <v>110</v>
          </cell>
          <cell r="J885">
            <v>80</v>
          </cell>
          <cell r="K885">
            <v>80</v>
          </cell>
          <cell r="L885">
            <v>80</v>
          </cell>
          <cell r="M885">
            <v>40.190814603758263</v>
          </cell>
          <cell r="N885">
            <v>24.059105227383974</v>
          </cell>
          <cell r="O885">
            <v>16.383503230998905</v>
          </cell>
          <cell r="P885">
            <v>42.338321207300361</v>
          </cell>
          <cell r="Q885">
            <v>39.09436281120481</v>
          </cell>
          <cell r="R885">
            <v>30.288995084366775</v>
          </cell>
          <cell r="S885">
            <v>3.178122515035632</v>
          </cell>
          <cell r="T885">
            <v>20.099518103279593</v>
          </cell>
          <cell r="U885">
            <v>38.66095548789049</v>
          </cell>
        </row>
        <row r="886">
          <cell r="D886" t="str">
            <v xml:space="preserve">      Other</v>
          </cell>
          <cell r="E886">
            <v>54</v>
          </cell>
          <cell r="F886">
            <v>57.5</v>
          </cell>
          <cell r="G886">
            <v>60</v>
          </cell>
          <cell r="H886">
            <v>59.712000000000003</v>
          </cell>
          <cell r="I886">
            <v>61</v>
          </cell>
          <cell r="J886">
            <v>65.934976753721841</v>
          </cell>
          <cell r="K886">
            <v>60.883082891257466</v>
          </cell>
          <cell r="L886">
            <v>58.1685168789299</v>
          </cell>
          <cell r="M886">
            <v>52.265584355107499</v>
          </cell>
          <cell r="N886">
            <v>46.862027482375652</v>
          </cell>
          <cell r="O886">
            <v>29.430292478736654</v>
          </cell>
          <cell r="P886">
            <v>26.102483848457403</v>
          </cell>
          <cell r="Q886">
            <v>8.4662083809262505</v>
          </cell>
          <cell r="R886">
            <v>4.3308830499433748</v>
          </cell>
          <cell r="S886">
            <v>38.20610690593611</v>
          </cell>
          <cell r="T886">
            <v>1.629441147503448</v>
          </cell>
          <cell r="U886">
            <v>1.6783243819285514</v>
          </cell>
        </row>
        <row r="887">
          <cell r="D887" t="str">
            <v xml:space="preserve">  Government, n.i.e.</v>
          </cell>
          <cell r="E887">
            <v>99.6</v>
          </cell>
          <cell r="F887">
            <v>74.599999999999994</v>
          </cell>
          <cell r="G887">
            <v>59.9</v>
          </cell>
          <cell r="H887">
            <v>80.299000000000007</v>
          </cell>
          <cell r="I887">
            <v>173.81987023037101</v>
          </cell>
          <cell r="J887">
            <v>184.47578014208</v>
          </cell>
          <cell r="K887">
            <v>81.729928601760037</v>
          </cell>
          <cell r="L887">
            <v>156.38068799999999</v>
          </cell>
          <cell r="M887">
            <v>71.404430608737371</v>
          </cell>
          <cell r="N887">
            <v>84.898381945327728</v>
          </cell>
          <cell r="O887">
            <v>46.857710890515321</v>
          </cell>
          <cell r="P887">
            <v>50.817703405133173</v>
          </cell>
          <cell r="Q887">
            <v>2.9035209129298476</v>
          </cell>
          <cell r="R887">
            <v>16</v>
          </cell>
          <cell r="S887">
            <v>0.7</v>
          </cell>
          <cell r="T887">
            <v>14.4</v>
          </cell>
          <cell r="U887">
            <v>133.33535020755511</v>
          </cell>
        </row>
        <row r="888">
          <cell r="D888" t="str">
            <v xml:space="preserve">  Other</v>
          </cell>
          <cell r="E888">
            <v>95.7</v>
          </cell>
          <cell r="F888">
            <v>44.5</v>
          </cell>
          <cell r="G888">
            <v>140.5</v>
          </cell>
          <cell r="H888">
            <v>175.7</v>
          </cell>
          <cell r="I888">
            <v>124.3</v>
          </cell>
          <cell r="J888">
            <v>157</v>
          </cell>
          <cell r="K888">
            <v>190.8</v>
          </cell>
          <cell r="L888">
            <v>187</v>
          </cell>
          <cell r="M888">
            <v>114</v>
          </cell>
          <cell r="N888">
            <v>98</v>
          </cell>
          <cell r="O888">
            <v>163.69999999999999</v>
          </cell>
          <cell r="P888">
            <v>80.353077384968856</v>
          </cell>
          <cell r="Q888">
            <v>174.06607873014437</v>
          </cell>
          <cell r="R888">
            <v>176.1302385011453</v>
          </cell>
          <cell r="S888">
            <v>36.659124564429987</v>
          </cell>
          <cell r="T888">
            <v>178.39209504926725</v>
          </cell>
          <cell r="U888">
            <v>180.71119228490772</v>
          </cell>
        </row>
        <row r="891">
          <cell r="C891">
            <v>0.994496810928576</v>
          </cell>
          <cell r="D891" t="str">
            <v>Balance SDR</v>
          </cell>
          <cell r="P891">
            <v>-192.29999999999998</v>
          </cell>
          <cell r="Q891">
            <v>-228.8</v>
          </cell>
          <cell r="R891">
            <v>-190.5</v>
          </cell>
          <cell r="S891">
            <v>-296.3</v>
          </cell>
          <cell r="T891">
            <v>-154.1</v>
          </cell>
          <cell r="U891">
            <v>-131.23038560165008</v>
          </cell>
          <cell r="V891">
            <v>-130.50819997776833</v>
          </cell>
          <cell r="W891">
            <v>-59.769223880493257</v>
          </cell>
          <cell r="X891">
            <v>-58.013802747572399</v>
          </cell>
          <cell r="Y891">
            <v>-41.251783324721856</v>
          </cell>
          <cell r="Z891">
            <v>-35.134771134131739</v>
          </cell>
          <cell r="AA891" t="str">
            <v>X</v>
          </cell>
        </row>
        <row r="892">
          <cell r="AA892" t="str">
            <v>X</v>
          </cell>
        </row>
        <row r="893">
          <cell r="C893">
            <v>0.96774133828248521</v>
          </cell>
          <cell r="D893" t="str">
            <v>Receipts SDR</v>
          </cell>
          <cell r="P893">
            <v>98.6</v>
          </cell>
          <cell r="Q893">
            <v>40.700000000000003</v>
          </cell>
          <cell r="R893">
            <v>35.1</v>
          </cell>
          <cell r="S893">
            <v>77</v>
          </cell>
          <cell r="T893">
            <v>34</v>
          </cell>
          <cell r="U893">
            <v>52.1</v>
          </cell>
          <cell r="V893">
            <v>50.419323724517483</v>
          </cell>
          <cell r="W893">
            <v>67.20864518521978</v>
          </cell>
          <cell r="X893">
            <v>77.626842638609062</v>
          </cell>
          <cell r="Y893">
            <v>89.713013868452009</v>
          </cell>
          <cell r="Z893">
            <v>103.71935442169854</v>
          </cell>
          <cell r="AA893" t="str">
            <v>X</v>
          </cell>
        </row>
        <row r="894">
          <cell r="C894">
            <v>0.96774133828248532</v>
          </cell>
          <cell r="D894" t="str">
            <v>Transportation</v>
          </cell>
          <cell r="P894">
            <v>12.3</v>
          </cell>
          <cell r="Q894">
            <v>7.2</v>
          </cell>
          <cell r="R894">
            <v>13.5</v>
          </cell>
          <cell r="S894">
            <v>7.1</v>
          </cell>
          <cell r="T894">
            <v>2.8</v>
          </cell>
          <cell r="U894">
            <v>1</v>
          </cell>
          <cell r="V894">
            <v>0.96774133828248532</v>
          </cell>
          <cell r="W894">
            <v>1.2899931897355046</v>
          </cell>
          <cell r="X894">
            <v>1.4899585919118825</v>
          </cell>
          <cell r="Y894">
            <v>1.7219388458436091</v>
          </cell>
          <cell r="Z894">
            <v>1.9907745570383601</v>
          </cell>
          <cell r="AA894" t="str">
            <v>X</v>
          </cell>
        </row>
        <row r="895">
          <cell r="C895" t="e">
            <v>#DIV/0!</v>
          </cell>
          <cell r="D895" t="str">
            <v>Insurance</v>
          </cell>
          <cell r="P895">
            <v>0.4</v>
          </cell>
          <cell r="Q895">
            <v>0.2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 t="str">
            <v>X</v>
          </cell>
        </row>
        <row r="896">
          <cell r="C896">
            <v>0.96774133828248521</v>
          </cell>
          <cell r="D896" t="str">
            <v>Other</v>
          </cell>
          <cell r="P896">
            <v>85.899999999999991</v>
          </cell>
          <cell r="Q896">
            <v>33.299999999999997</v>
          </cell>
          <cell r="R896">
            <v>21.6</v>
          </cell>
          <cell r="S896">
            <v>69.900000000000006</v>
          </cell>
          <cell r="T896">
            <v>31.2</v>
          </cell>
          <cell r="U896">
            <v>51.1</v>
          </cell>
          <cell r="V896">
            <v>49.451582386234996</v>
          </cell>
          <cell r="W896">
            <v>65.918651995484268</v>
          </cell>
          <cell r="X896">
            <v>76.136884046697176</v>
          </cell>
          <cell r="Y896">
            <v>87.991075022608399</v>
          </cell>
          <cell r="Z896">
            <v>101.72857986466018</v>
          </cell>
          <cell r="AA896" t="str">
            <v>X</v>
          </cell>
        </row>
        <row r="897">
          <cell r="AA897" t="str">
            <v>X</v>
          </cell>
        </row>
        <row r="898">
          <cell r="C898">
            <v>0.98689326981188308</v>
          </cell>
          <cell r="D898" t="str">
            <v>Expenditure SDR</v>
          </cell>
          <cell r="P898">
            <v>290.89999999999998</v>
          </cell>
          <cell r="Q898">
            <v>269.5</v>
          </cell>
          <cell r="R898">
            <v>225.6</v>
          </cell>
          <cell r="S898">
            <v>373.3</v>
          </cell>
          <cell r="T898">
            <v>188.1</v>
          </cell>
          <cell r="U898">
            <v>183.33038560165008</v>
          </cell>
          <cell r="V898">
            <v>180.92752370228581</v>
          </cell>
          <cell r="W898">
            <v>126.97786906571304</v>
          </cell>
          <cell r="X898">
            <v>135.64064538618146</v>
          </cell>
          <cell r="Y898">
            <v>130.96479719317387</v>
          </cell>
          <cell r="Z898">
            <v>138.85412555583028</v>
          </cell>
          <cell r="AA898" t="str">
            <v>X</v>
          </cell>
          <cell r="AB898" t="str">
            <v>adj</v>
          </cell>
        </row>
        <row r="899">
          <cell r="C899">
            <v>0.83861002147495112</v>
          </cell>
          <cell r="D899" t="str">
            <v>Non-Aid related services</v>
          </cell>
          <cell r="P899">
            <v>290.89999999999998</v>
          </cell>
          <cell r="Q899">
            <v>269.5</v>
          </cell>
          <cell r="R899">
            <v>225.6</v>
          </cell>
          <cell r="S899">
            <v>373.29999999999995</v>
          </cell>
          <cell r="T899">
            <v>188.1</v>
          </cell>
          <cell r="U899">
            <v>183.33038560165008</v>
          </cell>
          <cell r="V899">
            <v>153.74269860641084</v>
          </cell>
        </row>
        <row r="900">
          <cell r="C900">
            <v>1.0942124082414955</v>
          </cell>
          <cell r="D900" t="str">
            <v>Transportation (14% of fob)</v>
          </cell>
          <cell r="P900">
            <v>119</v>
          </cell>
          <cell r="Q900">
            <v>111.1</v>
          </cell>
          <cell r="R900">
            <v>82.6</v>
          </cell>
          <cell r="S900">
            <v>73.900000000000006</v>
          </cell>
          <cell r="T900">
            <v>48.8</v>
          </cell>
          <cell r="U900">
            <v>54.394047501637594</v>
          </cell>
          <cell r="V900">
            <v>59.518641710769167</v>
          </cell>
          <cell r="W900">
            <v>71.010373545260876</v>
          </cell>
          <cell r="X900">
            <v>76.098209840479527</v>
          </cell>
          <cell r="Y900">
            <v>71.266346123866938</v>
          </cell>
          <cell r="Z900">
            <v>75.41307160119915</v>
          </cell>
          <cell r="AA900" t="str">
            <v>X</v>
          </cell>
        </row>
        <row r="901">
          <cell r="C901">
            <v>1.1128732086699524</v>
          </cell>
          <cell r="D901" t="str">
            <v>Insurance (3% of fob)</v>
          </cell>
          <cell r="P901">
            <v>24.9</v>
          </cell>
          <cell r="Q901">
            <v>51</v>
          </cell>
          <cell r="R901">
            <v>35.200000000000003</v>
          </cell>
          <cell r="S901">
            <v>25</v>
          </cell>
          <cell r="T901">
            <v>21.9</v>
          </cell>
          <cell r="U901">
            <v>10.436338100012511</v>
          </cell>
          <cell r="V901">
            <v>11.614321068125397</v>
          </cell>
          <cell r="W901">
            <v>17.126187404211624</v>
          </cell>
          <cell r="X901">
            <v>17.57907693848405</v>
          </cell>
          <cell r="Y901">
            <v>14.97946532444908</v>
          </cell>
          <cell r="Z901">
            <v>15.667329282490877</v>
          </cell>
          <cell r="AA901" t="str">
            <v>X</v>
          </cell>
        </row>
        <row r="902">
          <cell r="C902">
            <v>0.69712857238410386</v>
          </cell>
          <cell r="D902" t="str">
            <v>Other</v>
          </cell>
          <cell r="P902">
            <v>146.99999999999997</v>
          </cell>
          <cell r="Q902">
            <v>107.4</v>
          </cell>
          <cell r="R902">
            <v>107.8</v>
          </cell>
          <cell r="S902">
            <v>274.39999999999998</v>
          </cell>
          <cell r="T902">
            <v>117.4</v>
          </cell>
          <cell r="U902">
            <v>118.49999999999997</v>
          </cell>
          <cell r="V902">
            <v>82.609735827516289</v>
          </cell>
          <cell r="W902">
            <v>38.84130811624054</v>
          </cell>
          <cell r="X902">
            <v>41.963358607217884</v>
          </cell>
          <cell r="Y902">
            <v>44.718985744857846</v>
          </cell>
          <cell r="Z902">
            <v>47.773724672140254</v>
          </cell>
          <cell r="AA902" t="str">
            <v>X</v>
          </cell>
          <cell r="AB902" t="str">
            <v>adj</v>
          </cell>
        </row>
        <row r="903">
          <cell r="C903" t="e">
            <v>#DIV/0!</v>
          </cell>
          <cell r="D903" t="str">
            <v>Aid related services (SDR)</v>
          </cell>
          <cell r="V903">
            <v>27.18482509587496</v>
          </cell>
          <cell r="AA903" t="str">
            <v>X</v>
          </cell>
        </row>
        <row r="905">
          <cell r="D905" t="str">
            <v>Memo: GCM related</v>
          </cell>
          <cell r="U905">
            <v>9.3000000000000007</v>
          </cell>
          <cell r="V905">
            <v>10.922907593432004</v>
          </cell>
        </row>
        <row r="907">
          <cell r="D907" t="str">
            <v>Balance (millions of US dollars)</v>
          </cell>
          <cell r="P907">
            <v>-291.70878700916739</v>
          </cell>
          <cell r="Q907">
            <v>-332.16279243917461</v>
          </cell>
          <cell r="R907">
            <v>-262.13191681945113</v>
          </cell>
          <cell r="S907">
            <v>-401.9132295966798</v>
          </cell>
          <cell r="T907">
            <v>-210.7033591020313</v>
          </cell>
          <cell r="U907">
            <v>-173.0330008009247</v>
          </cell>
          <cell r="V907">
            <v>-170.57701910113525</v>
          </cell>
        </row>
        <row r="909">
          <cell r="D909" t="str">
            <v xml:space="preserve">Receipts </v>
          </cell>
          <cell r="P909">
            <v>149.57091211182478</v>
          </cell>
          <cell r="Q909">
            <v>59.086650578122402</v>
          </cell>
          <cell r="R909">
            <v>48.298321681694155</v>
          </cell>
          <cell r="S909">
            <v>104.44589496775006</v>
          </cell>
          <cell r="T909">
            <v>46.48873594723598</v>
          </cell>
          <cell r="U909">
            <v>68.696127809098058</v>
          </cell>
          <cell r="V909">
            <v>65.899138502319303</v>
          </cell>
        </row>
        <row r="910">
          <cell r="D910" t="str">
            <v>Transportation</v>
          </cell>
          <cell r="P910">
            <v>18.65844035472054</v>
          </cell>
          <cell r="Q910">
            <v>10.452675286547452</v>
          </cell>
          <cell r="R910">
            <v>18.576277569882365</v>
          </cell>
          <cell r="S910">
            <v>9.6307253801431862</v>
          </cell>
          <cell r="T910">
            <v>3.8284841368311979</v>
          </cell>
          <cell r="U910">
            <v>1.3185437199443006</v>
          </cell>
          <cell r="V910">
            <v>1.2648587044591038</v>
          </cell>
        </row>
        <row r="911">
          <cell r="D911" t="str">
            <v>Insurance</v>
          </cell>
          <cell r="P911">
            <v>0.60677854812099319</v>
          </cell>
          <cell r="Q911">
            <v>0.29035209129298478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D912" t="str">
            <v>Other</v>
          </cell>
          <cell r="P912">
            <v>130.30569320898326</v>
          </cell>
          <cell r="Q912">
            <v>48.343623200281961</v>
          </cell>
          <cell r="R912">
            <v>29.722044111811787</v>
          </cell>
          <cell r="S912">
            <v>94.815169587606874</v>
          </cell>
          <cell r="T912">
            <v>42.66025181040478</v>
          </cell>
          <cell r="U912">
            <v>67.377584089153771</v>
          </cell>
          <cell r="V912">
            <v>64.634279797860202</v>
          </cell>
        </row>
        <row r="914">
          <cell r="D914" t="str">
            <v xml:space="preserve">Expenditure </v>
          </cell>
          <cell r="P914">
            <v>441.27969912099223</v>
          </cell>
          <cell r="Q914">
            <v>391.24944301729698</v>
          </cell>
          <cell r="R914">
            <v>310.43023850114531</v>
          </cell>
          <cell r="S914">
            <v>506.35912456442986</v>
          </cell>
          <cell r="T914">
            <v>257.19209504926727</v>
          </cell>
          <cell r="U914">
            <v>241.72912861002274</v>
          </cell>
          <cell r="V914">
            <v>236.47615760345454</v>
          </cell>
        </row>
        <row r="915">
          <cell r="D915" t="str">
            <v>Non-Aid related services</v>
          </cell>
          <cell r="P915">
            <v>441.27969912099223</v>
          </cell>
          <cell r="Q915">
            <v>391.24944301729698</v>
          </cell>
          <cell r="R915">
            <v>310.43023850114531</v>
          </cell>
          <cell r="S915">
            <v>506.35912456442981</v>
          </cell>
          <cell r="T915">
            <v>257.19209504926727</v>
          </cell>
          <cell r="U915">
            <v>241.72912861002274</v>
          </cell>
          <cell r="V915">
            <v>200.94500760345451</v>
          </cell>
        </row>
        <row r="916">
          <cell r="D916" t="str">
            <v>Transportation (14% of fob)</v>
          </cell>
          <cell r="P916">
            <v>180.51661806599546</v>
          </cell>
          <cell r="Q916">
            <v>161.29058671325302</v>
          </cell>
          <cell r="R916">
            <v>113.65929831646542</v>
          </cell>
          <cell r="S916">
            <v>100.24093036515234</v>
          </cell>
          <cell r="T916">
            <v>66.72500924191516</v>
          </cell>
          <cell r="U916">
            <v>71.720929735636233</v>
          </cell>
          <cell r="V916">
            <v>77.792142453125138</v>
          </cell>
        </row>
        <row r="917">
          <cell r="D917" t="str">
            <v>Insurance (3% of fob)</v>
          </cell>
          <cell r="P917">
            <v>37.771964620531818</v>
          </cell>
          <cell r="Q917">
            <v>74.039783279711116</v>
          </cell>
          <cell r="R917">
            <v>48.435923737767354</v>
          </cell>
          <cell r="S917">
            <v>33.911004859659108</v>
          </cell>
          <cell r="T917">
            <v>29.944215213072585</v>
          </cell>
          <cell r="U917">
            <v>13.760768060986932</v>
          </cell>
          <cell r="V917">
            <v>15.18016697051851</v>
          </cell>
        </row>
        <row r="918">
          <cell r="D918" t="str">
            <v>Other</v>
          </cell>
          <cell r="P918">
            <v>222.99111643446494</v>
          </cell>
          <cell r="Q918">
            <v>155.91907302433282</v>
          </cell>
          <cell r="R918">
            <v>148.3350164469125</v>
          </cell>
          <cell r="S918">
            <v>372.20718933961837</v>
          </cell>
          <cell r="T918">
            <v>160.52287059427954</v>
          </cell>
          <cell r="U918">
            <v>156.24743081339957</v>
          </cell>
          <cell r="V918">
            <v>107.97269817981089</v>
          </cell>
        </row>
        <row r="919">
          <cell r="D919" t="str">
            <v xml:space="preserve">Aid related services 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35.531150000000004</v>
          </cell>
        </row>
        <row r="921">
          <cell r="D921" t="str">
            <v>Percent change</v>
          </cell>
        </row>
        <row r="923">
          <cell r="D923" t="str">
            <v xml:space="preserve">Receipts </v>
          </cell>
          <cell r="Q923">
            <v>-60.495894727213397</v>
          </cell>
          <cell r="R923">
            <v>-18.258487815558745</v>
          </cell>
          <cell r="S923">
            <v>116.25160322565979</v>
          </cell>
          <cell r="T923">
            <v>-55.490126288265905</v>
          </cell>
          <cell r="U923">
            <v>47.769403511136829</v>
          </cell>
          <cell r="V923">
            <v>-4.07153852186749</v>
          </cell>
        </row>
        <row r="924">
          <cell r="D924" t="str">
            <v>Transportation</v>
          </cell>
          <cell r="Q924">
            <v>-43.978836988360868</v>
          </cell>
          <cell r="R924">
            <v>77.717924460831142</v>
          </cell>
          <cell r="S924">
            <v>-48.155784473432725</v>
          </cell>
          <cell r="T924">
            <v>-60.247188184549017</v>
          </cell>
          <cell r="U924">
            <v>-65.559639982323461</v>
          </cell>
          <cell r="V924">
            <v>-4.0715385218675015</v>
          </cell>
        </row>
        <row r="925">
          <cell r="D925" t="str">
            <v>Insurance</v>
          </cell>
          <cell r="Q925">
            <v>-52.148589927558241</v>
          </cell>
          <cell r="R925">
            <v>-100</v>
          </cell>
          <cell r="S925" t="str">
            <v>…..</v>
          </cell>
          <cell r="T925" t="str">
            <v>…..</v>
          </cell>
          <cell r="U925" t="str">
            <v>…..</v>
          </cell>
          <cell r="V925" t="str">
            <v>…..</v>
          </cell>
        </row>
        <row r="926">
          <cell r="D926" t="str">
            <v>Other</v>
          </cell>
          <cell r="Q926">
            <v>-62.89983805792059</v>
          </cell>
          <cell r="R926">
            <v>-38.519204510847594</v>
          </cell>
          <cell r="S926">
            <v>219.00622053759261</v>
          </cell>
          <cell r="T926">
            <v>-55.006934021261479</v>
          </cell>
          <cell r="U926">
            <v>57.939958696447412</v>
          </cell>
          <cell r="V926">
            <v>-4.0715385218675131</v>
          </cell>
        </row>
        <row r="928">
          <cell r="D928" t="str">
            <v xml:space="preserve">Expenditure </v>
          </cell>
          <cell r="Q928">
            <v>-11.337538573234408</v>
          </cell>
          <cell r="R928">
            <v>-20.656695097858247</v>
          </cell>
          <cell r="S928">
            <v>63.115270925052513</v>
          </cell>
          <cell r="T928">
            <v>-49.207571746533866</v>
          </cell>
          <cell r="U928">
            <v>-6.0122246122231937</v>
          </cell>
          <cell r="V928">
            <v>-2.1730815134996528</v>
          </cell>
        </row>
        <row r="929">
          <cell r="D929" t="str">
            <v>Non-Aid related services</v>
          </cell>
          <cell r="Q929">
            <v>-11.337538573234408</v>
          </cell>
          <cell r="R929">
            <v>-20.656695097858247</v>
          </cell>
          <cell r="S929">
            <v>63.115270925052492</v>
          </cell>
          <cell r="T929">
            <v>-49.207571746533851</v>
          </cell>
          <cell r="U929">
            <v>-6.0122246122231937</v>
          </cell>
          <cell r="V929">
            <v>-16.871827256021142</v>
          </cell>
        </row>
        <row r="930">
          <cell r="D930" t="str">
            <v>Transportation (14% of fob)</v>
          </cell>
          <cell r="Q930">
            <v>-10.650560352129768</v>
          </cell>
          <cell r="R930">
            <v>-29.531350444814152</v>
          </cell>
          <cell r="S930">
            <v>-11.805781093203539</v>
          </cell>
          <cell r="T930">
            <v>-33.435365175829034</v>
          </cell>
          <cell r="U930">
            <v>7.4873282903687333</v>
          </cell>
          <cell r="V930">
            <v>8.4650502159793852</v>
          </cell>
        </row>
        <row r="931">
          <cell r="D931" t="str">
            <v>Insurance (3% of fob)</v>
          </cell>
          <cell r="Q931">
            <v>96.01782439313493</v>
          </cell>
          <cell r="R931">
            <v>-34.581218917424771</v>
          </cell>
          <cell r="S931">
            <v>-29.987905168788199</v>
          </cell>
          <cell r="T931">
            <v>-11.697647011650359</v>
          </cell>
          <cell r="U931">
            <v>-54.045320730331014</v>
          </cell>
          <cell r="V931">
            <v>10.314823295043452</v>
          </cell>
        </row>
        <row r="932">
          <cell r="D932" t="str">
            <v>Other</v>
          </cell>
          <cell r="Q932">
            <v>-30.078347730881017</v>
          </cell>
          <cell r="R932">
            <v>-4.864098041576181</v>
          </cell>
          <cell r="S932">
            <v>150.92334787506311</v>
          </cell>
          <cell r="T932">
            <v>-56.872710900860291</v>
          </cell>
          <cell r="U932">
            <v>-2.6634458784917325</v>
          </cell>
          <cell r="V932">
            <v>-30.896336907607381</v>
          </cell>
        </row>
        <row r="933">
          <cell r="D933" t="str">
            <v>Aid related services (SDR)</v>
          </cell>
          <cell r="Q933" t="str">
            <v>…..</v>
          </cell>
          <cell r="R933" t="str">
            <v>…..</v>
          </cell>
          <cell r="S933" t="str">
            <v>…..</v>
          </cell>
          <cell r="T933" t="str">
            <v>…..</v>
          </cell>
          <cell r="U933" t="str">
            <v>…..</v>
          </cell>
          <cell r="V933" t="str">
            <v>…..</v>
          </cell>
          <cell r="AA933" t="str">
            <v>X</v>
          </cell>
        </row>
        <row r="938">
          <cell r="C938">
            <v>1.0726455382161542</v>
          </cell>
          <cell r="D938" t="str">
            <v>Total service expenditures (detailed)</v>
          </cell>
          <cell r="U938">
            <v>143.33038560165008</v>
          </cell>
          <cell r="V938">
            <v>153.74269860641087</v>
          </cell>
          <cell r="W938">
            <v>126.97786906571304</v>
          </cell>
          <cell r="X938">
            <v>135.64064538618146</v>
          </cell>
          <cell r="Y938">
            <v>130.96479719317387</v>
          </cell>
          <cell r="Z938">
            <v>138.85412555583028</v>
          </cell>
          <cell r="AA938" t="str">
            <v>X</v>
          </cell>
        </row>
        <row r="939">
          <cell r="C939">
            <v>1.0942124082414955</v>
          </cell>
          <cell r="D939" t="str">
            <v xml:space="preserve">        1.Transports</v>
          </cell>
          <cell r="U939">
            <v>54.394047501637594</v>
          </cell>
          <cell r="V939">
            <v>59.518641710769167</v>
          </cell>
          <cell r="W939">
            <v>71.010373545260876</v>
          </cell>
          <cell r="X939">
            <v>76.098209840479527</v>
          </cell>
          <cell r="Y939">
            <v>71.266346123866938</v>
          </cell>
          <cell r="Z939">
            <v>75.41307160119915</v>
          </cell>
          <cell r="AA939" t="str">
            <v>X</v>
          </cell>
        </row>
        <row r="940">
          <cell r="C940">
            <v>1.0635183454905164</v>
          </cell>
          <cell r="D940" t="str">
            <v xml:space="preserve">          +ROC</v>
          </cell>
          <cell r="U940">
            <v>12.9</v>
          </cell>
          <cell r="V940">
            <v>13.719386656827663</v>
          </cell>
          <cell r="W940">
            <v>13.439143457597027</v>
          </cell>
          <cell r="X940">
            <v>14.884788661089861</v>
          </cell>
          <cell r="Y940">
            <v>15.993158743374952</v>
          </cell>
          <cell r="Z940">
            <v>17.246909172309717</v>
          </cell>
          <cell r="AA940" t="str">
            <v>X</v>
          </cell>
        </row>
        <row r="941">
          <cell r="C941" t="e">
            <v>#DIV/0!</v>
          </cell>
          <cell r="D941" t="str">
            <v xml:space="preserve">          +Transport xts miniers GCM</v>
          </cell>
          <cell r="U941">
            <v>0</v>
          </cell>
          <cell r="V941">
            <v>0.4</v>
          </cell>
          <cell r="W941">
            <v>0.39028563734687161</v>
          </cell>
          <cell r="X941">
            <v>0.41171735105207696</v>
          </cell>
          <cell r="Y941">
            <v>0.42546334377021983</v>
          </cell>
          <cell r="Z941">
            <v>0.44215128581211099</v>
          </cell>
          <cell r="AA941" t="str">
            <v>X</v>
          </cell>
        </row>
        <row r="942">
          <cell r="C942">
            <v>1.216349994750441</v>
          </cell>
          <cell r="D942" t="str">
            <v xml:space="preserve">          +Frais connexes GCM</v>
          </cell>
          <cell r="U942">
            <v>5.4</v>
          </cell>
          <cell r="V942">
            <v>6.5682899716523826</v>
          </cell>
          <cell r="W942">
            <v>6.989917990710242</v>
          </cell>
          <cell r="X942">
            <v>7.5118135380937172</v>
          </cell>
          <cell r="Y942">
            <v>8.1151947703127902</v>
          </cell>
          <cell r="Z942">
            <v>8.8110815510172369</v>
          </cell>
          <cell r="AA942" t="str">
            <v>X</v>
          </cell>
        </row>
        <row r="943">
          <cell r="C943">
            <v>0.9493355524923851</v>
          </cell>
          <cell r="D943" t="str">
            <v xml:space="preserve">          +Frais connexes MIBA(15%impor.)</v>
          </cell>
          <cell r="U943">
            <v>3.4594143000375355</v>
          </cell>
          <cell r="V943">
            <v>3.2841449858261913</v>
          </cell>
          <cell r="W943">
            <v>3.494958995355121</v>
          </cell>
          <cell r="X943">
            <v>3.7559067690468586</v>
          </cell>
          <cell r="Y943">
            <v>4.0575973851563951</v>
          </cell>
          <cell r="Z943">
            <v>4.4055407755086184</v>
          </cell>
          <cell r="AA943" t="str">
            <v>X</v>
          </cell>
        </row>
        <row r="944">
          <cell r="C944" t="e">
            <v>#DIV/0!</v>
          </cell>
          <cell r="D944" t="str">
            <v xml:space="preserve">          +Frais connexes imp.xts pétroliers</v>
          </cell>
          <cell r="AA944" t="str">
            <v>X</v>
          </cell>
        </row>
        <row r="945">
          <cell r="C945">
            <v>0.68297142857142867</v>
          </cell>
          <cell r="D945" t="str">
            <v xml:space="preserve">                (14%des importations)</v>
          </cell>
          <cell r="U945">
            <v>6.3</v>
          </cell>
          <cell r="V945">
            <v>4.3027200000000008</v>
          </cell>
          <cell r="W945">
            <v>3.1355297863369644</v>
          </cell>
          <cell r="X945">
            <v>2.7903548766519042</v>
          </cell>
          <cell r="Y945">
            <v>2.7607261861571284</v>
          </cell>
          <cell r="Z945">
            <v>2.7324271086753131</v>
          </cell>
          <cell r="AA945" t="str">
            <v>X</v>
          </cell>
        </row>
        <row r="946">
          <cell r="C946">
            <v>0.93732208630794456</v>
          </cell>
          <cell r="D946" t="str">
            <v xml:space="preserve">          +5%du totaldes expo.fraud.</v>
          </cell>
          <cell r="U946">
            <v>7.7346332016000536</v>
          </cell>
          <cell r="V946">
            <v>7.2498425293504587</v>
          </cell>
          <cell r="W946">
            <v>8.5515912107879331</v>
          </cell>
          <cell r="X946">
            <v>9.3155197050102423</v>
          </cell>
          <cell r="Y946">
            <v>10.13207950893829</v>
          </cell>
          <cell r="Z946">
            <v>11.071528599200791</v>
          </cell>
          <cell r="AA946" t="str">
            <v>X</v>
          </cell>
        </row>
        <row r="947">
          <cell r="C947">
            <v>1.3123708666974119</v>
          </cell>
          <cell r="D947" t="str">
            <v xml:space="preserve">          +14%des march.import. des aides extérieures</v>
          </cell>
          <cell r="U947">
            <v>14.5</v>
          </cell>
          <cell r="V947">
            <v>19.029377567112473</v>
          </cell>
          <cell r="W947">
            <v>31.873416680789759</v>
          </cell>
          <cell r="X947">
            <v>34.637754062882962</v>
          </cell>
          <cell r="Y947">
            <v>27.021400000000032</v>
          </cell>
          <cell r="Z947">
            <v>27.971006000000056</v>
          </cell>
          <cell r="AA947" t="str">
            <v>X</v>
          </cell>
        </row>
        <row r="948">
          <cell r="C948">
            <v>1.2549600000000003</v>
          </cell>
          <cell r="D948" t="str">
            <v xml:space="preserve">          +14%desimpo.des stés pétr. expo./inv.direct</v>
          </cell>
          <cell r="U948">
            <v>3</v>
          </cell>
          <cell r="V948">
            <v>3.7648800000000011</v>
          </cell>
          <cell r="W948">
            <v>3.1355297863369644</v>
          </cell>
          <cell r="X948">
            <v>2.7903548766519042</v>
          </cell>
          <cell r="Y948">
            <v>2.7607261861571284</v>
          </cell>
          <cell r="Z948">
            <v>2.7324271086753131</v>
          </cell>
          <cell r="AA948" t="str">
            <v>X</v>
          </cell>
        </row>
        <row r="949">
          <cell r="C949">
            <v>1.0909090909090908</v>
          </cell>
          <cell r="D949" t="str">
            <v xml:space="preserve">          +Location exploitation GCM</v>
          </cell>
          <cell r="U949">
            <v>1.1000000000000001</v>
          </cell>
          <cell r="V949">
            <v>1.2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 t="str">
            <v>X</v>
          </cell>
        </row>
        <row r="950">
          <cell r="C950">
            <v>1.0456345394786235</v>
          </cell>
          <cell r="D950" t="str">
            <v xml:space="preserve">         2.Voyages</v>
          </cell>
          <cell r="U950">
            <v>10.3</v>
          </cell>
          <cell r="V950">
            <v>10.770035756629822</v>
          </cell>
          <cell r="W950">
            <v>7.7092760919548828</v>
          </cell>
          <cell r="X950">
            <v>8.5385609373693772</v>
          </cell>
          <cell r="Y950">
            <v>9.1743701318584989</v>
          </cell>
          <cell r="Z950">
            <v>9.8935758042706894</v>
          </cell>
          <cell r="AA950" t="str">
            <v>X</v>
          </cell>
        </row>
        <row r="951">
          <cell r="C951">
            <v>1.0635183454905164</v>
          </cell>
          <cell r="D951" t="str">
            <v xml:space="preserve">          +ROC</v>
          </cell>
          <cell r="U951">
            <v>7.4</v>
          </cell>
          <cell r="V951">
            <v>7.8700357566298216</v>
          </cell>
          <cell r="W951">
            <v>7.7092760919548828</v>
          </cell>
          <cell r="X951">
            <v>8.5385609373693772</v>
          </cell>
          <cell r="Y951">
            <v>9.1743701318584989</v>
          </cell>
          <cell r="Z951">
            <v>9.8935758042706894</v>
          </cell>
          <cell r="AA951" t="str">
            <v>X</v>
          </cell>
        </row>
        <row r="952">
          <cell r="C952">
            <v>1</v>
          </cell>
          <cell r="D952" t="str">
            <v xml:space="preserve">          +Frais de voyage GCM</v>
          </cell>
          <cell r="U952">
            <v>2.9</v>
          </cell>
          <cell r="V952">
            <v>2.9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 t="str">
            <v>X</v>
          </cell>
        </row>
        <row r="953">
          <cell r="C953">
            <v>0.86458115635420185</v>
          </cell>
          <cell r="D953" t="str">
            <v xml:space="preserve">         3.Services de communication</v>
          </cell>
          <cell r="U953">
            <v>0.6</v>
          </cell>
          <cell r="V953">
            <v>0.51874869381252109</v>
          </cell>
          <cell r="W953">
            <v>0.21829581765666548</v>
          </cell>
          <cell r="X953">
            <v>0.2363297971642386</v>
          </cell>
          <cell r="Y953">
            <v>0.25399802217038897</v>
          </cell>
          <cell r="Z953">
            <v>0.27272262539569841</v>
          </cell>
          <cell r="AA953" t="str">
            <v>X</v>
          </cell>
        </row>
        <row r="954">
          <cell r="C954">
            <v>1</v>
          </cell>
          <cell r="D954" t="str">
            <v xml:space="preserve">         4.Services des BTP</v>
          </cell>
          <cell r="U954">
            <v>22</v>
          </cell>
          <cell r="V954">
            <v>22</v>
          </cell>
          <cell r="W954">
            <v>9.2578700355866257</v>
          </cell>
          <cell r="X954">
            <v>10.022686513967958</v>
          </cell>
          <cell r="Y954">
            <v>10.771991437087026</v>
          </cell>
          <cell r="Z954">
            <v>11.566097091463257</v>
          </cell>
          <cell r="AA954" t="str">
            <v>X</v>
          </cell>
        </row>
        <row r="955">
          <cell r="C955">
            <v>1.1128732086699524</v>
          </cell>
          <cell r="D955" t="str">
            <v xml:space="preserve">         5.Services d'assurances</v>
          </cell>
          <cell r="U955">
            <v>10.436338100012511</v>
          </cell>
          <cell r="V955">
            <v>11.614321068125397</v>
          </cell>
          <cell r="W955">
            <v>17.126187404211624</v>
          </cell>
          <cell r="X955">
            <v>17.57907693848405</v>
          </cell>
          <cell r="Y955">
            <v>14.97946532444908</v>
          </cell>
          <cell r="Z955">
            <v>15.667329282490877</v>
          </cell>
          <cell r="AA955" t="str">
            <v>X</v>
          </cell>
        </row>
        <row r="956">
          <cell r="C956">
            <v>1.0635183454905164</v>
          </cell>
          <cell r="D956" t="str">
            <v xml:space="preserve">          +ROC</v>
          </cell>
          <cell r="U956">
            <v>2.8</v>
          </cell>
          <cell r="V956">
            <v>2.9778513673734457</v>
          </cell>
          <cell r="W956">
            <v>2.9170233861450905</v>
          </cell>
          <cell r="X956">
            <v>3.2308068411667912</v>
          </cell>
          <cell r="Y956">
            <v>3.4713832931356481</v>
          </cell>
          <cell r="Z956">
            <v>3.7435151691835036</v>
          </cell>
          <cell r="AA956" t="str">
            <v>X</v>
          </cell>
        </row>
        <row r="957">
          <cell r="C957">
            <v>1.2223636363636368</v>
          </cell>
          <cell r="D957" t="str">
            <v xml:space="preserve">          +5%des impo.des stes pétro. Expo./inv.direct</v>
          </cell>
          <cell r="U957">
            <v>1.1000000000000001</v>
          </cell>
          <cell r="V957">
            <v>1.3446000000000005</v>
          </cell>
          <cell r="W957">
            <v>1.3885917625206556</v>
          </cell>
          <cell r="X957">
            <v>1.2357285882315574</v>
          </cell>
          <cell r="Y957">
            <v>1.2226073110124425</v>
          </cell>
          <cell r="Z957">
            <v>1.2100748624133528</v>
          </cell>
          <cell r="AA957" t="str">
            <v>X</v>
          </cell>
        </row>
        <row r="958">
          <cell r="C958">
            <v>0.94933555249238499</v>
          </cell>
          <cell r="D958" t="str">
            <v xml:space="preserve">          +5%des impo. MIBA</v>
          </cell>
          <cell r="U958">
            <v>1.153138100012512</v>
          </cell>
          <cell r="V958">
            <v>1.0947149952753972</v>
          </cell>
          <cell r="W958">
            <v>1.1649863317850404</v>
          </cell>
          <cell r="X958">
            <v>1.2519689230156197</v>
          </cell>
          <cell r="Y958">
            <v>1.3525324617187986</v>
          </cell>
          <cell r="Z958">
            <v>1.4685135918362064</v>
          </cell>
          <cell r="AA958" t="str">
            <v>X</v>
          </cell>
        </row>
        <row r="959">
          <cell r="C959">
            <v>0.98339919460498437</v>
          </cell>
          <cell r="D959" t="str">
            <v xml:space="preserve">          +5% des march. impo./aides extér.</v>
          </cell>
          <cell r="U959">
            <v>5.1832000000000003</v>
          </cell>
          <cell r="V959">
            <v>5.0971547054765551</v>
          </cell>
          <cell r="W959">
            <v>10.586527683262311</v>
          </cell>
          <cell r="X959">
            <v>10.737703759493717</v>
          </cell>
          <cell r="Y959">
            <v>7.7783030000000091</v>
          </cell>
          <cell r="Z959">
            <v>8.0516538700000169</v>
          </cell>
          <cell r="AA959" t="str">
            <v>X</v>
          </cell>
        </row>
        <row r="960">
          <cell r="C960">
            <v>5.5</v>
          </cell>
          <cell r="D960" t="str">
            <v xml:space="preserve">          +Assurances GCM</v>
          </cell>
          <cell r="U960">
            <v>0.2</v>
          </cell>
          <cell r="V960">
            <v>1.1000000000000001</v>
          </cell>
          <cell r="W960">
            <v>1.0690582404985263</v>
          </cell>
          <cell r="X960">
            <v>1.1228688265763633</v>
          </cell>
          <cell r="Y960">
            <v>1.154639258582183</v>
          </cell>
          <cell r="Z960">
            <v>1.1935717890577979</v>
          </cell>
          <cell r="AA960" t="str">
            <v>X</v>
          </cell>
        </row>
        <row r="961">
          <cell r="C961">
            <v>1.0553673209026779</v>
          </cell>
          <cell r="D961" t="str">
            <v xml:space="preserve">         6.Services financiers</v>
          </cell>
          <cell r="U961">
            <v>4.0999999999999996</v>
          </cell>
          <cell r="V961">
            <v>4.3270060157009791</v>
          </cell>
          <cell r="W961">
            <v>4.2282278356918548</v>
          </cell>
          <cell r="X961">
            <v>4.6080102019282307</v>
          </cell>
          <cell r="Y961">
            <v>4.8875532230062015</v>
          </cell>
          <cell r="Z961">
            <v>5.2074360122016286</v>
          </cell>
          <cell r="AA961" t="str">
            <v>X</v>
          </cell>
        </row>
        <row r="962">
          <cell r="C962">
            <v>1.0635183454905164</v>
          </cell>
          <cell r="D962" t="str">
            <v xml:space="preserve">          +ROC</v>
          </cell>
          <cell r="U962">
            <v>2.8</v>
          </cell>
          <cell r="V962">
            <v>2.9778513673734457</v>
          </cell>
          <cell r="W962">
            <v>2.9170233861450905</v>
          </cell>
          <cell r="X962">
            <v>3.2308068411667912</v>
          </cell>
          <cell r="Y962">
            <v>3.4713832931356481</v>
          </cell>
          <cell r="Z962">
            <v>3.7435151691835036</v>
          </cell>
          <cell r="AA962" t="str">
            <v>X</v>
          </cell>
        </row>
        <row r="963">
          <cell r="C963">
            <v>1.0378112679442564</v>
          </cell>
          <cell r="D963" t="str">
            <v xml:space="preserve">          +Services fin. et banc.GCM</v>
          </cell>
          <cell r="U963">
            <v>1.3</v>
          </cell>
          <cell r="V963">
            <v>1.3491546483275334</v>
          </cell>
          <cell r="W963">
            <v>1.3112044495467645</v>
          </cell>
          <cell r="X963">
            <v>1.3772033607614396</v>
          </cell>
          <cell r="Y963">
            <v>1.4161699298705535</v>
          </cell>
          <cell r="Z963">
            <v>1.4639208430181252</v>
          </cell>
          <cell r="AA963" t="str">
            <v>X</v>
          </cell>
        </row>
        <row r="964">
          <cell r="C964" t="e">
            <v>#DIV/0!</v>
          </cell>
          <cell r="D964" t="str">
            <v xml:space="preserve">          +Commissions payées au FMI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 t="str">
            <v>X</v>
          </cell>
        </row>
        <row r="965">
          <cell r="C965" t="e">
            <v>#DIV/0!</v>
          </cell>
          <cell r="D965" t="str">
            <v xml:space="preserve">         7.Services d'inftique et d'inftion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 t="str">
            <v>X</v>
          </cell>
        </row>
        <row r="966">
          <cell r="C966">
            <v>1.0405405405405403</v>
          </cell>
          <cell r="D966" t="str">
            <v xml:space="preserve">         8.Rédevances et DL</v>
          </cell>
          <cell r="U966">
            <v>2.1</v>
          </cell>
          <cell r="V966">
            <v>2.1851351351351349</v>
          </cell>
          <cell r="W966">
            <v>2.0262162162162158</v>
          </cell>
          <cell r="X966">
            <v>2.0262162162162158</v>
          </cell>
          <cell r="Y966">
            <v>2.0262162162162158</v>
          </cell>
          <cell r="Z966">
            <v>2.0262162162162158</v>
          </cell>
          <cell r="AA966" t="str">
            <v>X</v>
          </cell>
        </row>
        <row r="967">
          <cell r="C967">
            <v>1.0909262752241766</v>
          </cell>
          <cell r="D967" t="str">
            <v xml:space="preserve">         9.Autres services aux entreprises</v>
          </cell>
          <cell r="U967">
            <v>38</v>
          </cell>
          <cell r="V967">
            <v>41.455198458518709</v>
          </cell>
          <cell r="W967">
            <v>14.950500665566663</v>
          </cell>
          <cell r="X967">
            <v>16.039832327743653</v>
          </cell>
          <cell r="Y967">
            <v>17.046935016116329</v>
          </cell>
          <cell r="Z967">
            <v>18.205518794099259</v>
          </cell>
          <cell r="AA967" t="str">
            <v>X</v>
          </cell>
        </row>
        <row r="968">
          <cell r="C968">
            <v>1.1420402056167194</v>
          </cell>
          <cell r="D968" t="str">
            <v xml:space="preserve">           +ROC</v>
          </cell>
          <cell r="U968">
            <v>26.5</v>
          </cell>
          <cell r="V968">
            <v>30.264065448843063</v>
          </cell>
          <cell r="W968">
            <v>2.5603382762436135</v>
          </cell>
          <cell r="X968">
            <v>2.676717288800142</v>
          </cell>
          <cell r="Y968">
            <v>2.7349067950784054</v>
          </cell>
          <cell r="Z968">
            <v>2.7930963013566692</v>
          </cell>
          <cell r="AA968" t="str">
            <v>X</v>
          </cell>
        </row>
        <row r="969">
          <cell r="C969">
            <v>1</v>
          </cell>
          <cell r="D969" t="str">
            <v xml:space="preserve">           +Frais de mise sur marché GCM</v>
          </cell>
          <cell r="U969">
            <v>0.1</v>
          </cell>
          <cell r="V969">
            <v>0.1</v>
          </cell>
          <cell r="W969">
            <v>9.7187112772593301E-2</v>
          </cell>
          <cell r="X969">
            <v>0.10207898423421484</v>
          </cell>
          <cell r="Y969">
            <v>0.10496720532565297</v>
          </cell>
          <cell r="Z969">
            <v>0.10850652627798159</v>
          </cell>
          <cell r="AA969" t="str">
            <v>X</v>
          </cell>
        </row>
        <row r="970">
          <cell r="C970">
            <v>1.0469602554336408</v>
          </cell>
          <cell r="D970" t="str">
            <v xml:space="preserve">           +Total ent.divers et dép t.GCM</v>
          </cell>
          <cell r="U970">
            <v>3.7</v>
          </cell>
          <cell r="V970">
            <v>3.8737529451044708</v>
          </cell>
          <cell r="W970">
            <v>3.7796753427610481</v>
          </cell>
          <cell r="X970">
            <v>3.987228252971486</v>
          </cell>
          <cell r="Y970">
            <v>4.1203497024097118</v>
          </cell>
          <cell r="Z970">
            <v>4.2819621139909838</v>
          </cell>
          <cell r="AA970" t="str">
            <v>X</v>
          </cell>
        </row>
        <row r="971">
          <cell r="C971">
            <v>0.93732208630794445</v>
          </cell>
          <cell r="D971" t="str">
            <v xml:space="preserve">           +5% des expo.fraud.</v>
          </cell>
          <cell r="U971">
            <v>7.7</v>
          </cell>
          <cell r="V971">
            <v>7.2173800645711728</v>
          </cell>
          <cell r="W971">
            <v>8.5132999337894084</v>
          </cell>
          <cell r="X971">
            <v>9.2738078017378101</v>
          </cell>
          <cell r="Y971">
            <v>10.086711313302557</v>
          </cell>
          <cell r="Z971">
            <v>11.021953852473624</v>
          </cell>
          <cell r="AA971" t="str">
            <v>X</v>
          </cell>
        </row>
        <row r="972">
          <cell r="C972" t="e">
            <v>#DIV/0!</v>
          </cell>
          <cell r="D972" t="str">
            <v xml:space="preserve">           +Montant autres dons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 t="str">
            <v>X</v>
          </cell>
        </row>
        <row r="973">
          <cell r="C973">
            <v>1</v>
          </cell>
          <cell r="D973" t="str">
            <v xml:space="preserve">        10.Services pers.cult.et relat.loi.</v>
          </cell>
          <cell r="U973">
            <v>1.1000000000000001</v>
          </cell>
          <cell r="V973">
            <v>1.1000000000000001</v>
          </cell>
          <cell r="W973">
            <v>0.36643712085940444</v>
          </cell>
          <cell r="X973">
            <v>0.39959380304621606</v>
          </cell>
          <cell r="Y973">
            <v>0.45338987358068361</v>
          </cell>
          <cell r="Z973">
            <v>0.48933819662261441</v>
          </cell>
          <cell r="AA973" t="str">
            <v>X</v>
          </cell>
        </row>
        <row r="974">
          <cell r="C974">
            <v>0.84537255906386966</v>
          </cell>
          <cell r="D974" t="str">
            <v xml:space="preserve">        11.Services four.ou reçusdes ad.p.</v>
          </cell>
          <cell r="U974">
            <v>0.3</v>
          </cell>
          <cell r="V974">
            <v>0.25361176771916089</v>
          </cell>
          <cell r="W974">
            <v>8.4484332708248497E-2</v>
          </cell>
          <cell r="X974">
            <v>9.2128809781975504E-2</v>
          </cell>
          <cell r="Y974">
            <v>0.10453182482251276</v>
          </cell>
          <cell r="Z974">
            <v>0.11281993187087958</v>
          </cell>
          <cell r="AA974" t="str">
            <v>X</v>
          </cell>
        </row>
        <row r="975">
          <cell r="AA975" t="str">
            <v>X</v>
          </cell>
        </row>
        <row r="976">
          <cell r="AA976" t="str">
            <v>X</v>
          </cell>
        </row>
        <row r="977">
          <cell r="AA977" t="str">
            <v>X</v>
          </cell>
        </row>
        <row r="978">
          <cell r="AA978" t="str">
            <v>X</v>
          </cell>
        </row>
        <row r="979">
          <cell r="D979" t="str">
            <v>TABLE  13</v>
          </cell>
          <cell r="AA979" t="str">
            <v>X</v>
          </cell>
        </row>
        <row r="980">
          <cell r="D980" t="str">
            <v>Democratic Republic of Congo</v>
          </cell>
        </row>
        <row r="981">
          <cell r="D981" t="str">
            <v>Factor Income (millions of US dollars)</v>
          </cell>
          <cell r="AA981" t="str">
            <v>X</v>
          </cell>
        </row>
        <row r="982">
          <cell r="E982">
            <v>1984</v>
          </cell>
          <cell r="F982">
            <v>1985</v>
          </cell>
          <cell r="G982">
            <v>1986</v>
          </cell>
          <cell r="H982">
            <v>1987</v>
          </cell>
          <cell r="I982">
            <v>1988</v>
          </cell>
          <cell r="J982">
            <v>1989</v>
          </cell>
          <cell r="K982">
            <v>1990</v>
          </cell>
          <cell r="L982">
            <v>1991</v>
          </cell>
          <cell r="M982">
            <v>1992</v>
          </cell>
          <cell r="N982">
            <v>1993</v>
          </cell>
          <cell r="O982">
            <v>1994</v>
          </cell>
          <cell r="P982">
            <v>1995</v>
          </cell>
          <cell r="Q982">
            <v>1996</v>
          </cell>
          <cell r="R982">
            <v>1997</v>
          </cell>
          <cell r="S982">
            <v>1998</v>
          </cell>
          <cell r="T982">
            <v>1999</v>
          </cell>
          <cell r="U982">
            <v>2000</v>
          </cell>
          <cell r="V982">
            <v>2001</v>
          </cell>
          <cell r="W982">
            <v>2002</v>
          </cell>
          <cell r="X982">
            <v>2003</v>
          </cell>
          <cell r="Y982">
            <v>2004</v>
          </cell>
          <cell r="Z982">
            <v>2005</v>
          </cell>
          <cell r="AA982" t="str">
            <v>X</v>
          </cell>
        </row>
        <row r="983">
          <cell r="AA983" t="str">
            <v>X</v>
          </cell>
        </row>
        <row r="984">
          <cell r="AA984" t="str">
            <v>X</v>
          </cell>
        </row>
        <row r="985">
          <cell r="C985">
            <v>1.1007285638126518</v>
          </cell>
          <cell r="D985" t="str">
            <v>Balance SDR</v>
          </cell>
          <cell r="P985">
            <v>-387.69258685237344</v>
          </cell>
          <cell r="Q985">
            <v>-330.95311431659303</v>
          </cell>
          <cell r="R985">
            <v>-353.74336625189221</v>
          </cell>
          <cell r="S985">
            <v>-355.18865917941639</v>
          </cell>
          <cell r="T985">
            <v>-320.81888184151529</v>
          </cell>
          <cell r="U985">
            <v>-310.54335791768921</v>
          </cell>
          <cell r="V985">
            <v>-341.82394436229634</v>
          </cell>
          <cell r="W985">
            <v>-348.70221350378461</v>
          </cell>
          <cell r="X985">
            <v>-352.90346965827177</v>
          </cell>
          <cell r="Y985">
            <v>-357.27470035548851</v>
          </cell>
          <cell r="Z985">
            <v>-75.577209170096765</v>
          </cell>
          <cell r="AA985" t="str">
            <v>X</v>
          </cell>
        </row>
        <row r="986">
          <cell r="AA986" t="str">
            <v>X</v>
          </cell>
        </row>
        <row r="987">
          <cell r="C987">
            <v>1.0179794384090113</v>
          </cell>
          <cell r="D987" t="str">
            <v>Receipts SDR</v>
          </cell>
          <cell r="P987">
            <v>6</v>
          </cell>
          <cell r="Q987">
            <v>4.8</v>
          </cell>
          <cell r="R987">
            <v>2.0999999999999996</v>
          </cell>
          <cell r="S987">
            <v>2.2000000000000002</v>
          </cell>
          <cell r="T987">
            <v>0.8</v>
          </cell>
          <cell r="U987">
            <v>12.3</v>
          </cell>
          <cell r="V987">
            <v>12.521147092430841</v>
          </cell>
          <cell r="W987">
            <v>12.828369970701369</v>
          </cell>
          <cell r="X987">
            <v>13.153833120734678</v>
          </cell>
          <cell r="Y987">
            <v>13.495759825369348</v>
          </cell>
          <cell r="Z987">
            <v>13.84743856525141</v>
          </cell>
          <cell r="AA987" t="str">
            <v>X</v>
          </cell>
        </row>
        <row r="988">
          <cell r="C988">
            <v>1.0470707431408821</v>
          </cell>
          <cell r="D988" t="str">
            <v xml:space="preserve">  Salaries</v>
          </cell>
          <cell r="P988">
            <v>4.2</v>
          </cell>
          <cell r="Q988">
            <v>4.2</v>
          </cell>
          <cell r="R988">
            <v>0.7</v>
          </cell>
          <cell r="S988">
            <v>0.7</v>
          </cell>
          <cell r="T988">
            <v>0.2</v>
          </cell>
          <cell r="U988">
            <v>0.8</v>
          </cell>
          <cell r="V988">
            <v>0.83765659451270569</v>
          </cell>
          <cell r="W988">
            <v>0.8818809981449619</v>
          </cell>
          <cell r="X988">
            <v>0.9284209746161517</v>
          </cell>
          <cell r="Y988">
            <v>0.9772842331367011</v>
          </cell>
          <cell r="Z988">
            <v>1.0283216363498027</v>
          </cell>
          <cell r="AA988" t="str">
            <v>X</v>
          </cell>
        </row>
        <row r="989">
          <cell r="B989" t="str">
            <v>d</v>
          </cell>
          <cell r="C989">
            <v>1.0159556954711422</v>
          </cell>
          <cell r="D989" t="str">
            <v xml:space="preserve">  Investment income</v>
          </cell>
          <cell r="E989">
            <v>26</v>
          </cell>
          <cell r="F989">
            <v>27</v>
          </cell>
          <cell r="G989">
            <v>30.7</v>
          </cell>
          <cell r="H989">
            <v>36</v>
          </cell>
          <cell r="I989">
            <v>10.1</v>
          </cell>
          <cell r="J989">
            <v>25.5</v>
          </cell>
          <cell r="K989">
            <v>20.100000000000001</v>
          </cell>
          <cell r="L989">
            <v>25.037328000000002</v>
          </cell>
          <cell r="M989">
            <v>15</v>
          </cell>
          <cell r="N989">
            <v>16</v>
          </cell>
          <cell r="O989">
            <v>3.5</v>
          </cell>
          <cell r="P989">
            <v>1.8</v>
          </cell>
          <cell r="Q989">
            <v>0.6</v>
          </cell>
          <cell r="R989">
            <v>1.4</v>
          </cell>
          <cell r="S989">
            <v>1.5</v>
          </cell>
          <cell r="T989">
            <v>0.6</v>
          </cell>
          <cell r="U989">
            <v>11.5</v>
          </cell>
          <cell r="V989">
            <v>11.683490497918134</v>
          </cell>
          <cell r="W989">
            <v>11.946488972556407</v>
          </cell>
          <cell r="X989">
            <v>12.225412146118526</v>
          </cell>
          <cell r="Y989">
            <v>12.518475592232646</v>
          </cell>
          <cell r="Z989">
            <v>12.819116928901607</v>
          </cell>
          <cell r="AA989" t="str">
            <v>X</v>
          </cell>
        </row>
        <row r="990">
          <cell r="AA990" t="str">
            <v>X</v>
          </cell>
        </row>
        <row r="991">
          <cell r="C991">
            <v>1.097575907214636</v>
          </cell>
          <cell r="D991" t="str">
            <v>Payments SDR</v>
          </cell>
          <cell r="P991">
            <v>393.69258685237344</v>
          </cell>
          <cell r="Q991">
            <v>335.75311431659304</v>
          </cell>
          <cell r="R991">
            <v>355.84336625189223</v>
          </cell>
          <cell r="S991">
            <v>357.38865917941638</v>
          </cell>
          <cell r="T991">
            <v>321.6188818415153</v>
          </cell>
          <cell r="U991">
            <v>322.84335791768922</v>
          </cell>
          <cell r="V991">
            <v>354.3450914547272</v>
          </cell>
          <cell r="W991">
            <v>361.53058347448598</v>
          </cell>
          <cell r="X991">
            <v>366.05730277900648</v>
          </cell>
          <cell r="Y991">
            <v>370.77046018085787</v>
          </cell>
          <cell r="Z991">
            <v>89.424647735348174</v>
          </cell>
          <cell r="AA991" t="str">
            <v>X</v>
          </cell>
        </row>
        <row r="992">
          <cell r="C992">
            <v>0.96774133828248532</v>
          </cell>
          <cell r="D992" t="str">
            <v xml:space="preserve">  Salaries</v>
          </cell>
          <cell r="P992">
            <v>4.9000000000000004</v>
          </cell>
          <cell r="Q992">
            <v>7</v>
          </cell>
          <cell r="R992">
            <v>5.2</v>
          </cell>
          <cell r="S992">
            <v>2</v>
          </cell>
          <cell r="T992">
            <v>1.8</v>
          </cell>
          <cell r="U992">
            <v>1.9</v>
          </cell>
          <cell r="V992">
            <v>1.838708542736722</v>
          </cell>
          <cell r="W992">
            <v>2.4509870604974586</v>
          </cell>
          <cell r="X992">
            <v>2.8309213246325764</v>
          </cell>
          <cell r="Y992">
            <v>3.2716838071028564</v>
          </cell>
          <cell r="Z992">
            <v>3.7824716583728839</v>
          </cell>
          <cell r="AA992" t="str">
            <v>X</v>
          </cell>
        </row>
        <row r="993">
          <cell r="B993" t="str">
            <v>f</v>
          </cell>
          <cell r="C993">
            <v>1.1020710005582934</v>
          </cell>
          <cell r="D993" t="str">
            <v xml:space="preserve">  Investment income</v>
          </cell>
          <cell r="E993">
            <v>583</v>
          </cell>
          <cell r="F993">
            <v>586.40000000000009</v>
          </cell>
          <cell r="G993">
            <v>519.2439237708503</v>
          </cell>
          <cell r="H993">
            <v>535.57213086728257</v>
          </cell>
          <cell r="I993">
            <v>568.06471644472845</v>
          </cell>
          <cell r="J993">
            <v>531.8677862083415</v>
          </cell>
          <cell r="K993">
            <v>574.66781753857629</v>
          </cell>
          <cell r="L993">
            <v>523.5083226117373</v>
          </cell>
          <cell r="M993">
            <v>436.96724491574878</v>
          </cell>
          <cell r="N993">
            <v>366.00031274744936</v>
          </cell>
          <cell r="O993">
            <v>311.7462917051846</v>
          </cell>
          <cell r="P993">
            <v>388.79258685237346</v>
          </cell>
          <cell r="Q993">
            <v>328.75311431659304</v>
          </cell>
          <cell r="R993">
            <v>350.64336625189225</v>
          </cell>
          <cell r="S993">
            <v>355.38865917941638</v>
          </cell>
          <cell r="T993">
            <v>319.81888184151529</v>
          </cell>
          <cell r="U993">
            <v>310.75124996306698</v>
          </cell>
          <cell r="V993">
            <v>342.4699409715376</v>
          </cell>
          <cell r="W993">
            <v>347.41600145739193</v>
          </cell>
          <cell r="X993">
            <v>350.79841691772799</v>
          </cell>
          <cell r="Y993">
            <v>354.10796318395478</v>
          </cell>
          <cell r="Z993">
            <v>71.141084167466445</v>
          </cell>
          <cell r="AA993" t="str">
            <v>X</v>
          </cell>
        </row>
        <row r="994">
          <cell r="C994">
            <v>1.1103087447277924</v>
          </cell>
          <cell r="D994" t="str">
            <v>Interest due on debt LT&amp;ST</v>
          </cell>
          <cell r="E994">
            <v>360.78</v>
          </cell>
          <cell r="F994">
            <v>327.41018200000002</v>
          </cell>
          <cell r="G994">
            <v>333.9718817708503</v>
          </cell>
          <cell r="H994">
            <v>348.73313086728257</v>
          </cell>
          <cell r="I994">
            <v>354.42652944472849</v>
          </cell>
          <cell r="J994">
            <v>341.2598094546197</v>
          </cell>
          <cell r="K994">
            <v>398.12457764731886</v>
          </cell>
          <cell r="L994">
            <v>358.96480573280735</v>
          </cell>
          <cell r="M994">
            <v>323.81761895688305</v>
          </cell>
          <cell r="N994">
            <v>278.36501403768972</v>
          </cell>
          <cell r="O994">
            <v>252.41915999544906</v>
          </cell>
          <cell r="P994">
            <v>305.45178179661576</v>
          </cell>
          <cell r="Q994">
            <v>231.5809047579765</v>
          </cell>
          <cell r="R994">
            <v>275.21391090154634</v>
          </cell>
          <cell r="S994">
            <v>271.15091511011133</v>
          </cell>
          <cell r="T994">
            <v>262.77763314247142</v>
          </cell>
          <cell r="U994">
            <v>290.36703405382247</v>
          </cell>
          <cell r="V994">
            <v>322.39705709063179</v>
          </cell>
          <cell r="W994">
            <v>324.08881154419879</v>
          </cell>
          <cell r="X994">
            <v>325.94248784443619</v>
          </cell>
          <cell r="Y994">
            <v>327.32633680435436</v>
          </cell>
          <cell r="Z994">
            <v>42.138900348448743</v>
          </cell>
          <cell r="AA994" t="str">
            <v>X</v>
          </cell>
        </row>
        <row r="995">
          <cell r="B995" t="str">
            <v>d</v>
          </cell>
          <cell r="C995">
            <v>0.96402185623619774</v>
          </cell>
          <cell r="D995" t="str">
            <v xml:space="preserve">      Interest on public debt LT</v>
          </cell>
          <cell r="E995">
            <v>360.78</v>
          </cell>
          <cell r="F995">
            <v>327.41018200000002</v>
          </cell>
          <cell r="G995">
            <v>333.9718817708503</v>
          </cell>
          <cell r="H995">
            <v>348.73313086728257</v>
          </cell>
          <cell r="I995">
            <v>354.42652944472849</v>
          </cell>
          <cell r="J995">
            <v>341.2598094546197</v>
          </cell>
          <cell r="K995">
            <v>398.12457764731886</v>
          </cell>
          <cell r="L995">
            <v>358.96480573280735</v>
          </cell>
          <cell r="M995">
            <v>323.81761895688305</v>
          </cell>
          <cell r="N995">
            <v>278.36501403768972</v>
          </cell>
          <cell r="O995">
            <v>252.41915999544906</v>
          </cell>
          <cell r="P995">
            <v>217.84156524459658</v>
          </cell>
          <cell r="Q995">
            <v>119.37231051325797</v>
          </cell>
          <cell r="R995">
            <v>135.02705214023587</v>
          </cell>
          <cell r="S995">
            <v>106.8237291991711</v>
          </cell>
          <cell r="T995">
            <v>77.816699600219764</v>
          </cell>
          <cell r="U995">
            <v>73.817521374742213</v>
          </cell>
          <cell r="V995">
            <v>71.16170397843419</v>
          </cell>
          <cell r="W995">
            <v>60.822087589552474</v>
          </cell>
          <cell r="X995">
            <v>51.414208550803743</v>
          </cell>
          <cell r="Y995">
            <v>45.933781790358907</v>
          </cell>
          <cell r="Z995">
            <v>42.138900348448743</v>
          </cell>
          <cell r="AA995" t="str">
            <v>X</v>
          </cell>
        </row>
        <row r="996">
          <cell r="B996" t="str">
            <v>d</v>
          </cell>
          <cell r="C996">
            <v>0.99094216923434242</v>
          </cell>
          <cell r="D996" t="str">
            <v xml:space="preserve">      IMF charges (updated from 96 incl)</v>
          </cell>
          <cell r="E996">
            <v>54.220000000000006</v>
          </cell>
          <cell r="F996">
            <v>56.489818000000007</v>
          </cell>
          <cell r="G996">
            <v>55.272041999999999</v>
          </cell>
          <cell r="H996">
            <v>47.126999999999995</v>
          </cell>
          <cell r="I996">
            <v>42.638187000000002</v>
          </cell>
          <cell r="J996">
            <v>44.672999999999995</v>
          </cell>
          <cell r="K996">
            <v>35.660156999999998</v>
          </cell>
          <cell r="L996">
            <v>26.374999999999982</v>
          </cell>
          <cell r="M996">
            <v>20.693227</v>
          </cell>
          <cell r="N996">
            <v>16.714166000000006</v>
          </cell>
          <cell r="O996">
            <v>13.513335999999997</v>
          </cell>
          <cell r="P996">
            <v>14.899999999999999</v>
          </cell>
          <cell r="Q996">
            <v>12.234</v>
          </cell>
          <cell r="R996">
            <v>11.532999999999999</v>
          </cell>
          <cell r="S996">
            <v>11.987</v>
          </cell>
          <cell r="T996">
            <v>10.262</v>
          </cell>
          <cell r="U996">
            <v>12.917</v>
          </cell>
          <cell r="V996">
            <v>12.8</v>
          </cell>
          <cell r="W996">
            <v>12.1</v>
          </cell>
          <cell r="X996">
            <v>12.1</v>
          </cell>
          <cell r="Y996">
            <v>12.1</v>
          </cell>
          <cell r="Z996">
            <v>12.1</v>
          </cell>
          <cell r="AA996" t="str">
            <v>X</v>
          </cell>
        </row>
        <row r="997">
          <cell r="C997">
            <v>0.95831205810725661</v>
          </cell>
          <cell r="D997" t="str">
            <v>Other debt</v>
          </cell>
          <cell r="U997">
            <v>60.900521374742219</v>
          </cell>
          <cell r="V997">
            <v>58.361703978434186</v>
          </cell>
          <cell r="W997">
            <v>48.722087589552473</v>
          </cell>
          <cell r="X997">
            <v>39.314208550803741</v>
          </cell>
          <cell r="Y997">
            <v>33.833781790358906</v>
          </cell>
          <cell r="Z997">
            <v>30.038900348448745</v>
          </cell>
          <cell r="AA997" t="str">
            <v>X</v>
          </cell>
        </row>
        <row r="998">
          <cell r="C998">
            <v>1.0088156563452111</v>
          </cell>
          <cell r="D998" t="str">
            <v>Interest on debt ST</v>
          </cell>
          <cell r="U998">
            <v>1.9946247972051312</v>
          </cell>
          <cell r="V998">
            <v>2.0122087239549278</v>
          </cell>
          <cell r="W998">
            <v>2.0892965196844195</v>
          </cell>
          <cell r="X998">
            <v>2.1755507871520123</v>
          </cell>
          <cell r="Y998">
            <v>2.2716081724507697</v>
          </cell>
          <cell r="Z998">
            <v>0</v>
          </cell>
          <cell r="AA998" t="str">
            <v>X</v>
          </cell>
        </row>
        <row r="999">
          <cell r="C999">
            <v>1.1615822265743694</v>
          </cell>
          <cell r="D999" t="str">
            <v>Interest on arrears (95-99 by NS rough)</v>
          </cell>
          <cell r="P999">
            <v>87.610216552019168</v>
          </cell>
          <cell r="Q999">
            <v>112.20859424471851</v>
          </cell>
          <cell r="R999">
            <v>140.1868587613105</v>
          </cell>
          <cell r="S999">
            <v>164.32718591094022</v>
          </cell>
          <cell r="T999">
            <v>184.96093354225164</v>
          </cell>
          <cell r="U999">
            <v>214.55488788187512</v>
          </cell>
          <cell r="V999">
            <v>249.22314438824267</v>
          </cell>
          <cell r="W999">
            <v>261.17742743496188</v>
          </cell>
          <cell r="X999">
            <v>272.35272850648045</v>
          </cell>
          <cell r="Y999">
            <v>279.12094684154471</v>
          </cell>
          <cell r="Z999">
            <v>0</v>
          </cell>
          <cell r="AA999" t="str">
            <v>X</v>
          </cell>
        </row>
        <row r="1000">
          <cell r="C1000">
            <v>0.9847268087364861</v>
          </cell>
          <cell r="D1000" t="str">
            <v>Other</v>
          </cell>
          <cell r="Q1000">
            <v>18.688819183242753</v>
          </cell>
          <cell r="R1000">
            <v>14.638288608017863</v>
          </cell>
          <cell r="S1000">
            <v>15.433257324166652</v>
          </cell>
          <cell r="T1000">
            <v>12.525144724130405</v>
          </cell>
          <cell r="U1000">
            <v>10.192107954622243</v>
          </cell>
          <cell r="V1000">
            <v>10.036441940452915</v>
          </cell>
          <cell r="W1000">
            <v>11.663594956596551</v>
          </cell>
          <cell r="X1000">
            <v>12.427964536645902</v>
          </cell>
          <cell r="Y1000">
            <v>13.390813189800236</v>
          </cell>
          <cell r="Z1000">
            <v>14.501091909508851</v>
          </cell>
          <cell r="AA1000" t="str">
            <v>X</v>
          </cell>
        </row>
        <row r="1001">
          <cell r="C1001">
            <v>0.93732208630794456</v>
          </cell>
          <cell r="D1001" t="str">
            <v>Earnings on parallel exports (5%)</v>
          </cell>
          <cell r="Q1001">
            <v>13.672853763334722</v>
          </cell>
          <cell r="R1001">
            <v>10.370115084218325</v>
          </cell>
          <cell r="S1001">
            <v>11.378291208831337</v>
          </cell>
          <cell r="T1001">
            <v>9.3676779964501247</v>
          </cell>
          <cell r="U1001">
            <v>7.7346332016000536</v>
          </cell>
          <cell r="V1001">
            <v>7.2498425293504587</v>
          </cell>
          <cell r="W1001">
            <v>8.5515912107879331</v>
          </cell>
          <cell r="X1001">
            <v>9.3155197050102423</v>
          </cell>
          <cell r="Y1001">
            <v>10.13207950893829</v>
          </cell>
          <cell r="Z1001">
            <v>11.071528599200793</v>
          </cell>
          <cell r="AA1001" t="str">
            <v>X</v>
          </cell>
        </row>
        <row r="1002">
          <cell r="C1002">
            <v>1.1339279916001224</v>
          </cell>
          <cell r="D1002" t="str">
            <v>Earnings on other trade</v>
          </cell>
          <cell r="Q1002">
            <v>5.0159654199080324</v>
          </cell>
          <cell r="R1002">
            <v>4.268173523799538</v>
          </cell>
          <cell r="S1002">
            <v>4.0549661153353149</v>
          </cell>
          <cell r="T1002">
            <v>3.1574667276802804</v>
          </cell>
          <cell r="U1002">
            <v>2.457474753022189</v>
          </cell>
          <cell r="V1002">
            <v>2.7865994111024572</v>
          </cell>
          <cell r="W1002">
            <v>3.1120037458086172</v>
          </cell>
          <cell r="X1002">
            <v>3.1124448316356599</v>
          </cell>
          <cell r="Y1002">
            <v>3.2587336808619454</v>
          </cell>
          <cell r="Z1002">
            <v>3.4295633103080592</v>
          </cell>
          <cell r="AA1002" t="str">
            <v>X</v>
          </cell>
        </row>
        <row r="1003">
          <cell r="D1003" t="str">
            <v xml:space="preserve">      Dividends to oil companies 1/</v>
          </cell>
          <cell r="E1003">
            <v>114</v>
          </cell>
          <cell r="F1003">
            <v>145</v>
          </cell>
          <cell r="G1003">
            <v>70</v>
          </cell>
          <cell r="H1003">
            <v>80</v>
          </cell>
          <cell r="I1003">
            <v>110</v>
          </cell>
          <cell r="J1003">
            <v>80</v>
          </cell>
          <cell r="K1003">
            <v>80</v>
          </cell>
          <cell r="L1003">
            <v>80</v>
          </cell>
          <cell r="M1003">
            <v>40.190814603758263</v>
          </cell>
          <cell r="N1003">
            <v>24.059105227383974</v>
          </cell>
          <cell r="O1003">
            <v>16.383503230998905</v>
          </cell>
          <cell r="P1003">
            <v>42.338321207300361</v>
          </cell>
          <cell r="Q1003">
            <v>39.09436281120481</v>
          </cell>
          <cell r="R1003">
            <v>30.288995084366775</v>
          </cell>
          <cell r="S1003">
            <v>3.178122515035632</v>
          </cell>
          <cell r="T1003">
            <v>20.099518103279593</v>
          </cell>
        </row>
        <row r="1004">
          <cell r="D1004" t="str">
            <v xml:space="preserve">      Other</v>
          </cell>
          <cell r="E1004">
            <v>54</v>
          </cell>
          <cell r="F1004">
            <v>57.5</v>
          </cell>
          <cell r="G1004">
            <v>60</v>
          </cell>
          <cell r="H1004">
            <v>59.712000000000003</v>
          </cell>
          <cell r="I1004">
            <v>61</v>
          </cell>
          <cell r="J1004">
            <v>65.934976753721841</v>
          </cell>
          <cell r="K1004">
            <v>60.883082891257466</v>
          </cell>
          <cell r="L1004">
            <v>58.1685168789299</v>
          </cell>
          <cell r="M1004">
            <v>52.265584355107499</v>
          </cell>
          <cell r="N1004">
            <v>46.862027482375652</v>
          </cell>
          <cell r="O1004">
            <v>29.430292478736654</v>
          </cell>
          <cell r="P1004">
            <v>26.102483848457403</v>
          </cell>
          <cell r="Q1004">
            <v>8.4662083809262505</v>
          </cell>
          <cell r="R1004">
            <v>4.3308830499433748</v>
          </cell>
          <cell r="S1004">
            <v>38.20610690593611</v>
          </cell>
          <cell r="T1004">
            <v>1.629441147503448</v>
          </cell>
        </row>
        <row r="1005">
          <cell r="AA1005" t="str">
            <v>X</v>
          </cell>
        </row>
        <row r="1006">
          <cell r="D1006" t="str">
            <v>Balance (millions of US dollars)</v>
          </cell>
          <cell r="Q1006">
            <v>-480.46464430874522</v>
          </cell>
          <cell r="R1006">
            <v>-486.75814518516358</v>
          </cell>
          <cell r="S1006">
            <v>-481.79217390115969</v>
          </cell>
          <cell r="T1006">
            <v>-438.66071425934427</v>
          </cell>
          <cell r="U1006">
            <v>-409.46499435278429</v>
          </cell>
          <cell r="V1006">
            <v>-446.77123350598117</v>
          </cell>
        </row>
        <row r="1008">
          <cell r="D1008" t="str">
            <v>Receipts</v>
          </cell>
          <cell r="Q1008">
            <v>6.9684501910316348</v>
          </cell>
          <cell r="R1008">
            <v>2.8896431775372569</v>
          </cell>
          <cell r="S1008">
            <v>2.984168427650002</v>
          </cell>
          <cell r="T1008">
            <v>1.0938526105231996</v>
          </cell>
          <cell r="U1008">
            <v>16.218087755314897</v>
          </cell>
          <cell r="V1008">
            <v>16.36540805188892</v>
          </cell>
        </row>
        <row r="1009">
          <cell r="D1009" t="str">
            <v xml:space="preserve">  Salaries</v>
          </cell>
          <cell r="Q1009">
            <v>6.0973939171526803</v>
          </cell>
          <cell r="R1009">
            <v>0.96321439251241892</v>
          </cell>
          <cell r="S1009">
            <v>0.94950813607045503</v>
          </cell>
          <cell r="T1009">
            <v>0.2734631526307999</v>
          </cell>
          <cell r="U1009">
            <v>1.0548349759554405</v>
          </cell>
          <cell r="V1009">
            <v>1.0948351517125032</v>
          </cell>
        </row>
        <row r="1010">
          <cell r="D1010" t="str">
            <v xml:space="preserve">  Investment income</v>
          </cell>
          <cell r="Q1010">
            <v>0.87105627387895423</v>
          </cell>
          <cell r="R1010">
            <v>1.9264287850248378</v>
          </cell>
          <cell r="S1010">
            <v>2.0346602915795469</v>
          </cell>
          <cell r="T1010">
            <v>0.82038945789239959</v>
          </cell>
          <cell r="U1010">
            <v>15.163252779359457</v>
          </cell>
          <cell r="V1010">
            <v>15.270572900176418</v>
          </cell>
        </row>
        <row r="1012">
          <cell r="D1012" t="str">
            <v>Payments</v>
          </cell>
          <cell r="Q1012">
            <v>487.43309449977687</v>
          </cell>
          <cell r="R1012">
            <v>489.64778836270085</v>
          </cell>
          <cell r="S1012">
            <v>484.77634232880968</v>
          </cell>
          <cell r="T1012">
            <v>439.75456686986746</v>
          </cell>
          <cell r="U1012">
            <v>425.6830821080992</v>
          </cell>
          <cell r="V1012">
            <v>463.13664155787006</v>
          </cell>
        </row>
        <row r="1013">
          <cell r="D1013" t="str">
            <v xml:space="preserve">  Salaries</v>
          </cell>
          <cell r="Q1013">
            <v>10.162323195254466</v>
          </cell>
          <cell r="R1013">
            <v>7.1553069158065412</v>
          </cell>
          <cell r="S1013">
            <v>2.7128803887727289</v>
          </cell>
          <cell r="T1013">
            <v>2.4611683736771988</v>
          </cell>
          <cell r="U1013">
            <v>2.5052330678941712</v>
          </cell>
          <cell r="V1013">
            <v>2.4032315384722969</v>
          </cell>
        </row>
        <row r="1014">
          <cell r="D1014" t="str">
            <v xml:space="preserve">  Investment income</v>
          </cell>
          <cell r="Q1014">
            <v>477.27077130452238</v>
          </cell>
          <cell r="R1014">
            <v>482.49248144689432</v>
          </cell>
          <cell r="S1014">
            <v>482.06346194003697</v>
          </cell>
          <cell r="T1014">
            <v>437.29339849619026</v>
          </cell>
          <cell r="U1014">
            <v>409.73910910364356</v>
          </cell>
          <cell r="V1014">
            <v>447.61556494241643</v>
          </cell>
        </row>
        <row r="1015">
          <cell r="C1015">
            <v>1.100606178883341</v>
          </cell>
          <cell r="D1015" t="str">
            <v>Interest due on debt LT&amp;ST</v>
          </cell>
          <cell r="E1015">
            <v>369.80310779999996</v>
          </cell>
          <cell r="F1015">
            <v>332.43265419187998</v>
          </cell>
          <cell r="G1015">
            <v>391.80579253710846</v>
          </cell>
          <cell r="H1015">
            <v>450.93983686186573</v>
          </cell>
          <cell r="I1015">
            <v>476.32090145135953</v>
          </cell>
          <cell r="J1015">
            <v>437.41317336655334</v>
          </cell>
          <cell r="K1015">
            <v>540.15153947722342</v>
          </cell>
          <cell r="L1015">
            <v>491.12128861139774</v>
          </cell>
          <cell r="M1015">
            <v>456.05547737067678</v>
          </cell>
          <cell r="N1015">
            <v>388.69109456314459</v>
          </cell>
          <cell r="O1015">
            <v>361.38854005949884</v>
          </cell>
          <cell r="P1015">
            <v>463.3539716988023</v>
          </cell>
          <cell r="Q1015">
            <v>336.2</v>
          </cell>
          <cell r="R1015">
            <v>378.69999999999993</v>
          </cell>
          <cell r="S1015">
            <v>367.8</v>
          </cell>
          <cell r="T1015">
            <v>359.3</v>
          </cell>
          <cell r="U1015">
            <v>382.86162923052052</v>
          </cell>
          <cell r="V1015">
            <v>421.37987478845366</v>
          </cell>
          <cell r="W1015">
            <v>421.92267066685736</v>
          </cell>
          <cell r="X1015">
            <v>422.49430403992943</v>
          </cell>
          <cell r="Y1015">
            <v>422.19700495356591</v>
          </cell>
          <cell r="Z1015">
            <v>54.064336596565262</v>
          </cell>
          <cell r="AA1015" t="str">
            <v>X</v>
          </cell>
        </row>
        <row r="1016">
          <cell r="C1016">
            <v>0.95559763587403601</v>
          </cell>
          <cell r="D1016" t="str">
            <v xml:space="preserve">      Interest on public debt LT</v>
          </cell>
          <cell r="E1016">
            <v>369.80310779999996</v>
          </cell>
          <cell r="F1016">
            <v>332.43265419187998</v>
          </cell>
          <cell r="G1016">
            <v>391.80579253710846</v>
          </cell>
          <cell r="H1016">
            <v>450.93983686186573</v>
          </cell>
          <cell r="I1016">
            <v>476.32090145135953</v>
          </cell>
          <cell r="J1016">
            <v>437.41317336655334</v>
          </cell>
          <cell r="K1016">
            <v>540.15153947722342</v>
          </cell>
          <cell r="L1016">
            <v>491.12128861139774</v>
          </cell>
          <cell r="M1016">
            <v>456.05547737067678</v>
          </cell>
          <cell r="N1016">
            <v>388.69109456314459</v>
          </cell>
          <cell r="O1016">
            <v>361.38854005949884</v>
          </cell>
          <cell r="P1016">
            <v>330.45397169880226</v>
          </cell>
          <cell r="Q1016">
            <v>173.3</v>
          </cell>
          <cell r="R1016">
            <v>185.8</v>
          </cell>
          <cell r="S1016">
            <v>144.9</v>
          </cell>
          <cell r="T1016">
            <v>106.4</v>
          </cell>
          <cell r="U1016">
            <v>97.33162923052052</v>
          </cell>
          <cell r="V1016">
            <v>93.009874788453629</v>
          </cell>
          <cell r="W1016">
            <v>79.182670666857391</v>
          </cell>
          <cell r="X1016">
            <v>66.644304039929452</v>
          </cell>
          <cell r="Y1016">
            <v>59.247004953565927</v>
          </cell>
          <cell r="Z1016">
            <v>54.064336596565262</v>
          </cell>
          <cell r="AA1016" t="str">
            <v>X</v>
          </cell>
        </row>
        <row r="1017">
          <cell r="C1017">
            <v>0.98228270249529881</v>
          </cell>
          <cell r="D1017" t="str">
            <v xml:space="preserve">      IMF interest charges </v>
          </cell>
          <cell r="E1017">
            <v>55.576042200000003</v>
          </cell>
          <cell r="F1017">
            <v>57.356371808120002</v>
          </cell>
          <cell r="G1017">
            <v>64.843501513139998</v>
          </cell>
          <cell r="H1017">
            <v>60.938981159999997</v>
          </cell>
          <cell r="I1017">
            <v>57.302312273040002</v>
          </cell>
          <cell r="J1017">
            <v>57.260064479999997</v>
          </cell>
          <cell r="K1017">
            <v>48.381561408179998</v>
          </cell>
          <cell r="L1017">
            <v>36.085219999999978</v>
          </cell>
          <cell r="M1017">
            <v>29.143749337127229</v>
          </cell>
          <cell r="N1017">
            <v>23.33859195527522</v>
          </cell>
          <cell r="O1017">
            <v>19.347044687342727</v>
          </cell>
          <cell r="P1017">
            <v>22.60250091750699</v>
          </cell>
          <cell r="Q1017">
            <v>17.760837424391877</v>
          </cell>
          <cell r="R1017">
            <v>15.869645126922467</v>
          </cell>
          <cell r="S1017">
            <v>16.259648610109352</v>
          </cell>
          <cell r="T1017">
            <v>14.031394361486342</v>
          </cell>
          <cell r="U1017">
            <v>17.031629230520529</v>
          </cell>
          <cell r="V1017">
            <v>16.729874788453632</v>
          </cell>
          <cell r="W1017">
            <v>15.752670666857396</v>
          </cell>
          <cell r="X1017">
            <v>15.684304039929449</v>
          </cell>
          <cell r="Y1017">
            <v>15.607004953565925</v>
          </cell>
          <cell r="Z1017">
            <v>15.524336596565265</v>
          </cell>
          <cell r="AA1017" t="str">
            <v>X</v>
          </cell>
        </row>
        <row r="1018">
          <cell r="C1018">
            <v>0.94993773349937738</v>
          </cell>
          <cell r="D1018" t="str">
            <v>Other debt</v>
          </cell>
          <cell r="U1018">
            <v>80.3</v>
          </cell>
          <cell r="V1018">
            <v>76.28</v>
          </cell>
          <cell r="W1018">
            <v>63.43</v>
          </cell>
          <cell r="X1018">
            <v>50.96</v>
          </cell>
          <cell r="Y1018">
            <v>43.64</v>
          </cell>
          <cell r="Z1018">
            <v>38.54</v>
          </cell>
          <cell r="AA1018" t="str">
            <v>X</v>
          </cell>
        </row>
        <row r="1019">
          <cell r="C1019">
            <v>1</v>
          </cell>
          <cell r="D1019" t="str">
            <v>Interest on debt ST</v>
          </cell>
          <cell r="U1019">
            <v>2.63</v>
          </cell>
          <cell r="V1019">
            <v>2.63</v>
          </cell>
          <cell r="W1019">
            <v>2.72</v>
          </cell>
          <cell r="X1019">
            <v>2.82</v>
          </cell>
          <cell r="Y1019">
            <v>2.93</v>
          </cell>
          <cell r="AA1019" t="str">
            <v>X</v>
          </cell>
        </row>
        <row r="1020">
          <cell r="C1020">
            <v>1.1514316012725345</v>
          </cell>
          <cell r="D1020" t="str">
            <v>Interest on arrears</v>
          </cell>
          <cell r="P1020">
            <v>132.89999999999998</v>
          </cell>
          <cell r="Q1020">
            <v>162.89999999999998</v>
          </cell>
          <cell r="R1020">
            <v>192.89999999999998</v>
          </cell>
          <cell r="S1020">
            <v>222.89999999999998</v>
          </cell>
          <cell r="T1020">
            <v>252.89999999999998</v>
          </cell>
          <cell r="U1020">
            <v>282.89999999999998</v>
          </cell>
          <cell r="V1020">
            <v>325.74</v>
          </cell>
          <cell r="W1020">
            <v>340.02</v>
          </cell>
          <cell r="X1020">
            <v>353.03</v>
          </cell>
          <cell r="Y1020">
            <v>360.02</v>
          </cell>
          <cell r="AA1020" t="str">
            <v>X</v>
          </cell>
        </row>
        <row r="1021">
          <cell r="D1021" t="str">
            <v>Other</v>
          </cell>
          <cell r="Q1021">
            <v>27.131688668254924</v>
          </cell>
          <cell r="R1021">
            <v>20.142586098561985</v>
          </cell>
          <cell r="S1021">
            <v>20.934290564807394</v>
          </cell>
          <cell r="T1021">
            <v>17.125827817088652</v>
          </cell>
          <cell r="U1021">
            <v>13.438739936561509</v>
          </cell>
          <cell r="V1021">
            <v>13.117845076981396</v>
          </cell>
        </row>
        <row r="1023">
          <cell r="D1023" t="str">
            <v>IMF Interest Paid (SDR)</v>
          </cell>
          <cell r="Q1023">
            <v>6.2859999999999996</v>
          </cell>
          <cell r="R1023">
            <v>5.1999999999999998E-2</v>
          </cell>
          <cell r="S1023">
            <v>1.175</v>
          </cell>
          <cell r="T1023">
            <v>1.3160000000000001</v>
          </cell>
          <cell r="U1023">
            <v>3.5000000000000003E-2</v>
          </cell>
          <cell r="V1023">
            <v>4.2</v>
          </cell>
          <cell r="W1023">
            <v>7.1999999999999993</v>
          </cell>
          <cell r="X1023">
            <v>7.1999999999999993</v>
          </cell>
          <cell r="Y1023">
            <v>7.1999999999999993</v>
          </cell>
          <cell r="Z1023">
            <v>7.1999999999999993</v>
          </cell>
          <cell r="AA1023" t="str">
            <v>X</v>
          </cell>
        </row>
        <row r="1024">
          <cell r="D1024" t="str">
            <v>IMF Interest Paid (USD)</v>
          </cell>
          <cell r="Q1024">
            <v>9.1257662293385096</v>
          </cell>
          <cell r="R1024">
            <v>7.1553069158065405E-2</v>
          </cell>
          <cell r="S1024">
            <v>1.5938172284039782</v>
          </cell>
          <cell r="T1024">
            <v>1.7993875443106633</v>
          </cell>
          <cell r="U1024">
            <v>4.6149030198050528E-2</v>
          </cell>
          <cell r="V1024">
            <v>5.4894901649613477</v>
          </cell>
          <cell r="AA1024" t="str">
            <v>X</v>
          </cell>
        </row>
        <row r="1028">
          <cell r="AA1028" t="str">
            <v>X</v>
          </cell>
        </row>
        <row r="1029">
          <cell r="AA1029" t="str">
            <v>X</v>
          </cell>
        </row>
        <row r="1030">
          <cell r="AA1030" t="str">
            <v>X</v>
          </cell>
        </row>
        <row r="1031">
          <cell r="D1031" t="str">
            <v>TABLE  14</v>
          </cell>
          <cell r="AA1031" t="str">
            <v>X</v>
          </cell>
        </row>
        <row r="1032">
          <cell r="D1032" t="str">
            <v>Current Transfers (millions of SDR)</v>
          </cell>
          <cell r="AA1032" t="str">
            <v>X</v>
          </cell>
        </row>
        <row r="1033">
          <cell r="E1033">
            <v>1984</v>
          </cell>
          <cell r="F1033">
            <v>1985</v>
          </cell>
          <cell r="G1033">
            <v>1986</v>
          </cell>
          <cell r="H1033">
            <v>1987</v>
          </cell>
          <cell r="I1033">
            <v>1988</v>
          </cell>
          <cell r="J1033">
            <v>1989</v>
          </cell>
          <cell r="K1033">
            <v>1990</v>
          </cell>
          <cell r="L1033">
            <v>1991</v>
          </cell>
          <cell r="M1033">
            <v>1992</v>
          </cell>
          <cell r="N1033">
            <v>1993</v>
          </cell>
          <cell r="O1033">
            <v>1994</v>
          </cell>
          <cell r="P1033">
            <v>1995</v>
          </cell>
          <cell r="Q1033">
            <v>1996</v>
          </cell>
          <cell r="R1033">
            <v>1997</v>
          </cell>
          <cell r="S1033">
            <v>1998</v>
          </cell>
          <cell r="T1033">
            <v>1999</v>
          </cell>
          <cell r="U1033">
            <v>2000</v>
          </cell>
          <cell r="V1033">
            <v>2001</v>
          </cell>
          <cell r="W1033">
            <v>2002</v>
          </cell>
          <cell r="X1033">
            <v>2003</v>
          </cell>
          <cell r="Y1033">
            <v>2004</v>
          </cell>
          <cell r="Z1033">
            <v>2005</v>
          </cell>
          <cell r="AA1033" t="str">
            <v>X</v>
          </cell>
        </row>
        <row r="1034">
          <cell r="AA1034" t="str">
            <v>X</v>
          </cell>
        </row>
        <row r="1035">
          <cell r="AA1035" t="str">
            <v>X</v>
          </cell>
        </row>
        <row r="1036">
          <cell r="C1036">
            <v>16.537047974335053</v>
          </cell>
          <cell r="D1036" t="str">
            <v>Balance</v>
          </cell>
          <cell r="P1036">
            <v>142.39999999999998</v>
          </cell>
          <cell r="Q1036">
            <v>57.59995211358212</v>
          </cell>
          <cell r="R1036">
            <v>-34.600020375132573</v>
          </cell>
          <cell r="S1036">
            <v>24.300000000000011</v>
          </cell>
          <cell r="T1036">
            <v>-33.200000000000017</v>
          </cell>
          <cell r="U1036">
            <v>4.7000000000000028</v>
          </cell>
          <cell r="V1036">
            <v>77.724125479374791</v>
          </cell>
          <cell r="W1036">
            <v>169.46726200564109</v>
          </cell>
          <cell r="X1036">
            <v>2.7125290205925836</v>
          </cell>
          <cell r="Y1036">
            <v>-58.2</v>
          </cell>
          <cell r="Z1036">
            <v>-58.2</v>
          </cell>
          <cell r="AA1036" t="str">
            <v>X</v>
          </cell>
        </row>
        <row r="1037">
          <cell r="C1037">
            <v>1.3012859585750221</v>
          </cell>
          <cell r="D1037" t="str">
            <v xml:space="preserve">Public </v>
          </cell>
          <cell r="P1037">
            <v>224.4</v>
          </cell>
          <cell r="Q1037">
            <v>152.29995211358212</v>
          </cell>
          <cell r="R1037">
            <v>48.39997962486742</v>
          </cell>
          <cell r="S1037">
            <v>134.30000000000001</v>
          </cell>
          <cell r="T1037">
            <v>96.1</v>
          </cell>
          <cell r="U1037">
            <v>104.3</v>
          </cell>
          <cell r="V1037">
            <v>135.72412547937481</v>
          </cell>
          <cell r="W1037">
            <v>227.46726200564112</v>
          </cell>
          <cell r="X1037">
            <v>60.712529020592584</v>
          </cell>
          <cell r="Y1037">
            <v>-0.2</v>
          </cell>
          <cell r="Z1037">
            <v>-0.2</v>
          </cell>
          <cell r="AA1037" t="str">
            <v>X</v>
          </cell>
        </row>
        <row r="1038">
          <cell r="C1038">
            <v>0.58232931726907633</v>
          </cell>
          <cell r="D1038" t="str">
            <v xml:space="preserve">Private </v>
          </cell>
          <cell r="P1038">
            <v>-82</v>
          </cell>
          <cell r="Q1038">
            <v>-94.699999999999989</v>
          </cell>
          <cell r="R1038">
            <v>-83</v>
          </cell>
          <cell r="S1038">
            <v>-110.00000000000001</v>
          </cell>
          <cell r="T1038">
            <v>-129.30000000000001</v>
          </cell>
          <cell r="U1038">
            <v>-99.6</v>
          </cell>
          <cell r="V1038">
            <v>-58</v>
          </cell>
          <cell r="W1038">
            <v>-58</v>
          </cell>
          <cell r="X1038">
            <v>-58</v>
          </cell>
          <cell r="Y1038">
            <v>-58</v>
          </cell>
          <cell r="Z1038">
            <v>-58</v>
          </cell>
          <cell r="AA1038" t="str">
            <v>X</v>
          </cell>
        </row>
        <row r="1039">
          <cell r="AA1039" t="str">
            <v>X</v>
          </cell>
        </row>
        <row r="1040">
          <cell r="C1040">
            <v>1.2513930038349983</v>
          </cell>
          <cell r="D1040" t="str">
            <v>Receipts</v>
          </cell>
          <cell r="P1040">
            <v>247</v>
          </cell>
          <cell r="Q1040">
            <v>172.39995211358212</v>
          </cell>
          <cell r="R1040">
            <v>67.599979624867416</v>
          </cell>
          <cell r="S1040">
            <v>176.8</v>
          </cell>
          <cell r="T1040">
            <v>110.19999999999999</v>
          </cell>
          <cell r="U1040">
            <v>125</v>
          </cell>
          <cell r="V1040">
            <v>156.42412547937479</v>
          </cell>
          <cell r="W1040">
            <v>248.16726200564111</v>
          </cell>
          <cell r="X1040">
            <v>81.412529020592586</v>
          </cell>
          <cell r="Y1040">
            <v>20.5</v>
          </cell>
          <cell r="Z1040">
            <v>20.5</v>
          </cell>
          <cell r="AA1040" t="str">
            <v>X</v>
          </cell>
        </row>
        <row r="1041">
          <cell r="C1041">
            <v>1.3007093347308594</v>
          </cell>
          <cell r="D1041" t="str">
            <v xml:space="preserve">Public </v>
          </cell>
          <cell r="P1041">
            <v>225.8</v>
          </cell>
          <cell r="Q1041">
            <v>152.29995211358212</v>
          </cell>
          <cell r="R1041">
            <v>49.999979624867422</v>
          </cell>
          <cell r="S1041">
            <v>135</v>
          </cell>
          <cell r="T1041">
            <v>96.1</v>
          </cell>
          <cell r="U1041">
            <v>104.5</v>
          </cell>
          <cell r="V1041">
            <v>135.92412547937479</v>
          </cell>
          <cell r="W1041">
            <v>227.66726200564111</v>
          </cell>
          <cell r="X1041">
            <v>60.912529020592586</v>
          </cell>
          <cell r="Y1041">
            <v>0</v>
          </cell>
          <cell r="Z1041">
            <v>0</v>
          </cell>
          <cell r="AA1041" t="str">
            <v>X</v>
          </cell>
        </row>
        <row r="1042">
          <cell r="C1042">
            <v>1</v>
          </cell>
          <cell r="D1042" t="str">
            <v xml:space="preserve">Private </v>
          </cell>
          <cell r="P1042">
            <v>21.2</v>
          </cell>
          <cell r="Q1042">
            <v>20.100000000000001</v>
          </cell>
          <cell r="R1042">
            <v>17.600000000000001</v>
          </cell>
          <cell r="S1042">
            <v>41.8</v>
          </cell>
          <cell r="T1042">
            <v>14.1</v>
          </cell>
          <cell r="U1042">
            <v>20.5</v>
          </cell>
          <cell r="V1042">
            <v>20.5</v>
          </cell>
          <cell r="W1042">
            <v>20.5</v>
          </cell>
          <cell r="X1042">
            <v>20.5</v>
          </cell>
          <cell r="Y1042">
            <v>20.5</v>
          </cell>
          <cell r="Z1042">
            <v>20.5</v>
          </cell>
          <cell r="AA1042" t="str">
            <v>X</v>
          </cell>
        </row>
        <row r="1043">
          <cell r="AA1043" t="str">
            <v>X</v>
          </cell>
        </row>
        <row r="1044">
          <cell r="C1044">
            <v>0.65419783873649218</v>
          </cell>
          <cell r="D1044" t="str">
            <v>Payments</v>
          </cell>
          <cell r="P1044">
            <v>104.60000000000001</v>
          </cell>
          <cell r="Q1044">
            <v>114.8</v>
          </cell>
          <cell r="R1044">
            <v>102.19999999999999</v>
          </cell>
          <cell r="S1044">
            <v>152.5</v>
          </cell>
          <cell r="T1044">
            <v>143.4</v>
          </cell>
          <cell r="U1044">
            <v>120.3</v>
          </cell>
          <cell r="V1044">
            <v>78.7</v>
          </cell>
          <cell r="W1044">
            <v>78.7</v>
          </cell>
          <cell r="X1044">
            <v>78.7</v>
          </cell>
          <cell r="Y1044">
            <v>78.7</v>
          </cell>
          <cell r="Z1044">
            <v>78.7</v>
          </cell>
          <cell r="AA1044" t="str">
            <v>X</v>
          </cell>
        </row>
        <row r="1045">
          <cell r="C1045">
            <v>1</v>
          </cell>
          <cell r="D1045" t="str">
            <v xml:space="preserve">Public </v>
          </cell>
          <cell r="P1045">
            <v>1.4</v>
          </cell>
          <cell r="Q1045">
            <v>0</v>
          </cell>
          <cell r="R1045">
            <v>1.6</v>
          </cell>
          <cell r="S1045">
            <v>0.7</v>
          </cell>
          <cell r="T1045">
            <v>0</v>
          </cell>
          <cell r="U1045">
            <v>0.2</v>
          </cell>
          <cell r="V1045">
            <v>0.2</v>
          </cell>
          <cell r="W1045">
            <v>0.2</v>
          </cell>
          <cell r="X1045">
            <v>0.2</v>
          </cell>
          <cell r="Y1045">
            <v>0.2</v>
          </cell>
          <cell r="Z1045">
            <v>0.2</v>
          </cell>
          <cell r="AA1045" t="str">
            <v>X</v>
          </cell>
        </row>
        <row r="1046">
          <cell r="C1046">
            <v>0.65362198168193175</v>
          </cell>
          <cell r="D1046" t="str">
            <v xml:space="preserve">Private </v>
          </cell>
          <cell r="P1046">
            <v>103.2</v>
          </cell>
          <cell r="Q1046">
            <v>114.8</v>
          </cell>
          <cell r="R1046">
            <v>100.6</v>
          </cell>
          <cell r="S1046">
            <v>151.80000000000001</v>
          </cell>
          <cell r="T1046">
            <v>143.4</v>
          </cell>
          <cell r="U1046">
            <v>120.1</v>
          </cell>
          <cell r="V1046">
            <v>78.5</v>
          </cell>
          <cell r="W1046">
            <v>78.5</v>
          </cell>
          <cell r="X1046">
            <v>78.5</v>
          </cell>
          <cell r="Y1046">
            <v>78.5</v>
          </cell>
          <cell r="Z1046">
            <v>78.5</v>
          </cell>
          <cell r="AA1046" t="str">
            <v>X</v>
          </cell>
          <cell r="AB1046" t="str">
            <v>adj</v>
          </cell>
        </row>
        <row r="1047">
          <cell r="AA1047" t="str">
            <v>X</v>
          </cell>
        </row>
        <row r="1048">
          <cell r="AA1048" t="str">
            <v>X</v>
          </cell>
        </row>
        <row r="1049">
          <cell r="D1049" t="str">
            <v>TABLE  15</v>
          </cell>
          <cell r="AA1049" t="str">
            <v>X</v>
          </cell>
        </row>
        <row r="1050">
          <cell r="D1050" t="str">
            <v>Democratic Republic of Congo /1</v>
          </cell>
        </row>
        <row r="1051">
          <cell r="D1051" t="str">
            <v>Donor Transfers (millions of USD)</v>
          </cell>
          <cell r="AA1051" t="str">
            <v>X</v>
          </cell>
        </row>
        <row r="1052">
          <cell r="E1052">
            <v>1984</v>
          </cell>
          <cell r="F1052">
            <v>1985</v>
          </cell>
          <cell r="G1052">
            <v>1986</v>
          </cell>
          <cell r="H1052">
            <v>1987</v>
          </cell>
          <cell r="I1052">
            <v>1988</v>
          </cell>
          <cell r="J1052">
            <v>1989</v>
          </cell>
          <cell r="K1052">
            <v>1990</v>
          </cell>
          <cell r="L1052">
            <v>1991</v>
          </cell>
          <cell r="M1052">
            <v>1992</v>
          </cell>
          <cell r="N1052">
            <v>1993</v>
          </cell>
          <cell r="O1052">
            <v>1994</v>
          </cell>
          <cell r="P1052">
            <v>1995</v>
          </cell>
          <cell r="Q1052">
            <v>1996</v>
          </cell>
          <cell r="R1052">
            <v>1997</v>
          </cell>
          <cell r="S1052">
            <v>1998</v>
          </cell>
          <cell r="T1052">
            <v>1999</v>
          </cell>
          <cell r="U1052">
            <v>2000</v>
          </cell>
          <cell r="V1052">
            <v>2001</v>
          </cell>
          <cell r="W1052">
            <v>2002</v>
          </cell>
          <cell r="X1052">
            <v>2003</v>
          </cell>
          <cell r="Y1052">
            <v>2004</v>
          </cell>
          <cell r="Z1052">
            <v>2005</v>
          </cell>
          <cell r="AA1052" t="str">
            <v>X</v>
          </cell>
        </row>
        <row r="1053">
          <cell r="AA1053" t="str">
            <v>X</v>
          </cell>
        </row>
        <row r="1054">
          <cell r="AA1054" t="str">
            <v>X</v>
          </cell>
        </row>
        <row r="1055">
          <cell r="D1055" t="str">
            <v>Total SDR</v>
          </cell>
          <cell r="O1055">
            <v>197.79999999999998</v>
          </cell>
          <cell r="P1055">
            <v>211.60000000000002</v>
          </cell>
          <cell r="Q1055">
            <v>152.29995211358212</v>
          </cell>
          <cell r="R1055">
            <v>49.999979624867422</v>
          </cell>
          <cell r="S1055">
            <v>134.98567851185803</v>
          </cell>
          <cell r="T1055">
            <v>96.100698566436819</v>
          </cell>
          <cell r="U1055">
            <v>104.5</v>
          </cell>
          <cell r="V1055">
            <v>135.92412547937479</v>
          </cell>
          <cell r="W1055">
            <v>227.66726200564111</v>
          </cell>
          <cell r="X1055">
            <v>60.912529020592586</v>
          </cell>
          <cell r="Y1055">
            <v>0</v>
          </cell>
          <cell r="Z1055">
            <v>0</v>
          </cell>
          <cell r="AA1055" t="str">
            <v>X</v>
          </cell>
        </row>
        <row r="1057">
          <cell r="C1057">
            <v>1.2893429305440556</v>
          </cell>
          <cell r="D1057" t="str">
            <v>Total USD</v>
          </cell>
          <cell r="O1057">
            <v>283.19028248512376</v>
          </cell>
          <cell r="P1057">
            <v>320.98585195600538</v>
          </cell>
          <cell r="Q1057">
            <v>221.103048</v>
          </cell>
          <cell r="R1057">
            <v>68.801000000000002</v>
          </cell>
          <cell r="S1057">
            <v>183.1</v>
          </cell>
          <cell r="T1057">
            <v>131.4</v>
          </cell>
          <cell r="U1057">
            <v>137.78781873417941</v>
          </cell>
          <cell r="V1057">
            <v>177.65575000000001</v>
          </cell>
          <cell r="W1057">
            <v>296.39400000000001</v>
          </cell>
          <cell r="X1057">
            <v>78.956250000000011</v>
          </cell>
          <cell r="Y1057">
            <v>0</v>
          </cell>
          <cell r="Z1057">
            <v>0</v>
          </cell>
          <cell r="AA1057" t="str">
            <v>X</v>
          </cell>
        </row>
        <row r="1058">
          <cell r="C1058">
            <v>1.2893429305440556</v>
          </cell>
          <cell r="D1058" t="str">
            <v>Total before adjustment for credibility ??</v>
          </cell>
          <cell r="O1058">
            <v>283.19028248512376</v>
          </cell>
          <cell r="P1058">
            <v>320.98585195600538</v>
          </cell>
          <cell r="Q1058">
            <v>341.01853122361058</v>
          </cell>
          <cell r="R1058">
            <v>245.34446597852042</v>
          </cell>
          <cell r="U1058">
            <v>137.78781873417941</v>
          </cell>
          <cell r="V1058">
            <v>177.65575000000001</v>
          </cell>
          <cell r="W1058">
            <v>296.39400000000001</v>
          </cell>
          <cell r="X1058">
            <v>78.956250000000011</v>
          </cell>
          <cell r="Y1058">
            <v>0</v>
          </cell>
          <cell r="Z1058">
            <v>0</v>
          </cell>
        </row>
        <row r="1059">
          <cell r="D1059" t="str">
            <v>Ratio</v>
          </cell>
          <cell r="O1059">
            <v>1</v>
          </cell>
          <cell r="P1059">
            <v>1</v>
          </cell>
          <cell r="Q1059">
            <v>1</v>
          </cell>
          <cell r="R1059">
            <v>1</v>
          </cell>
          <cell r="U1059">
            <v>1</v>
          </cell>
          <cell r="V1059">
            <v>1</v>
          </cell>
          <cell r="W1059">
            <v>1</v>
          </cell>
          <cell r="X1059">
            <v>1</v>
          </cell>
          <cell r="Y1059">
            <v>1</v>
          </cell>
          <cell r="Z1059">
            <v>1</v>
          </cell>
          <cell r="AA1059" t="str">
            <v>X</v>
          </cell>
        </row>
        <row r="1061">
          <cell r="D1061" t="str">
            <v>Multilateral</v>
          </cell>
          <cell r="O1061">
            <v>283.19028248512376</v>
          </cell>
          <cell r="P1061">
            <v>320.98585195600538</v>
          </cell>
          <cell r="Q1061">
            <v>294.56219661673305</v>
          </cell>
          <cell r="R1061">
            <v>152.73828224125501</v>
          </cell>
          <cell r="U1061">
            <v>0</v>
          </cell>
          <cell r="V1061">
            <v>36.780749999999998</v>
          </cell>
          <cell r="W1061">
            <v>140.71899999999999</v>
          </cell>
          <cell r="X1061">
            <v>73.631250000000009</v>
          </cell>
          <cell r="Y1061">
            <v>0</v>
          </cell>
          <cell r="Z1061">
            <v>0</v>
          </cell>
        </row>
        <row r="1063">
          <cell r="D1063" t="str">
            <v>World Bank</v>
          </cell>
          <cell r="V1063">
            <v>12.446999999999999</v>
          </cell>
          <cell r="W1063">
            <v>42.963999999999999</v>
          </cell>
          <cell r="AA1063" t="str">
            <v>X</v>
          </cell>
        </row>
        <row r="1064">
          <cell r="D1064" t="str">
            <v>IDA grant</v>
          </cell>
          <cell r="V1064">
            <v>10</v>
          </cell>
          <cell r="W1064">
            <v>40</v>
          </cell>
          <cell r="AA1064" t="str">
            <v>X</v>
          </cell>
        </row>
        <row r="1065">
          <cell r="D1065" t="str">
            <v>IDF grant</v>
          </cell>
          <cell r="V1065">
            <v>0.997</v>
          </cell>
          <cell r="W1065">
            <v>0.46399999999999997</v>
          </cell>
          <cell r="X1065">
            <v>0.107</v>
          </cell>
          <cell r="AA1065" t="str">
            <v>X</v>
          </cell>
        </row>
        <row r="1066">
          <cell r="D1066" t="str">
            <v>PCF</v>
          </cell>
          <cell r="V1066">
            <v>1.45</v>
          </cell>
          <cell r="W1066">
            <v>2.5</v>
          </cell>
          <cell r="AA1066" t="str">
            <v>X</v>
          </cell>
        </row>
        <row r="1068">
          <cell r="D1068" t="str">
            <v>EU</v>
          </cell>
          <cell r="O1068">
            <v>41.376133285237998</v>
          </cell>
          <cell r="P1068">
            <v>75.543929241063637</v>
          </cell>
          <cell r="V1068">
            <v>24.333750000000002</v>
          </cell>
          <cell r="W1068">
            <v>97.75500000000001</v>
          </cell>
          <cell r="X1068">
            <v>73.631250000000009</v>
          </cell>
          <cell r="AA1068" t="str">
            <v>X</v>
          </cell>
        </row>
        <row r="1069">
          <cell r="D1069" t="str">
            <v>(USD/EU)</v>
          </cell>
          <cell r="U1069">
            <v>0.92400000000000004</v>
          </cell>
          <cell r="V1069">
            <v>0.92700000000000005</v>
          </cell>
          <cell r="W1069">
            <v>0.93100000000000005</v>
          </cell>
          <cell r="X1069">
            <v>0.93500000000000005</v>
          </cell>
          <cell r="AA1069" t="str">
            <v>X</v>
          </cell>
        </row>
        <row r="1071">
          <cell r="D1071" t="str">
            <v>United Nations</v>
          </cell>
          <cell r="O1071">
            <v>241.81414919988578</v>
          </cell>
          <cell r="P1071">
            <v>245.44192271494174</v>
          </cell>
        </row>
        <row r="1073">
          <cell r="D1073" t="str">
            <v>Bilateral</v>
          </cell>
          <cell r="Q1073">
            <v>46.456334606877562</v>
          </cell>
          <cell r="R1073">
            <v>92.606183737265411</v>
          </cell>
          <cell r="V1073">
            <v>140.875</v>
          </cell>
          <cell r="W1073">
            <v>155.67500000000001</v>
          </cell>
          <cell r="X1073">
            <v>5.3250000000000002</v>
          </cell>
        </row>
        <row r="1075">
          <cell r="D1075" t="str">
            <v>Multi-donor trust fund</v>
          </cell>
          <cell r="V1075">
            <v>2.65</v>
          </cell>
          <cell r="W1075">
            <v>2.65</v>
          </cell>
          <cell r="AA1075" t="str">
            <v>X</v>
          </cell>
        </row>
        <row r="1076">
          <cell r="AA1076" t="str">
            <v>X</v>
          </cell>
        </row>
        <row r="1077">
          <cell r="D1077" t="str">
            <v>Belgium</v>
          </cell>
          <cell r="V1077">
            <v>30</v>
          </cell>
          <cell r="W1077">
            <v>30</v>
          </cell>
          <cell r="AA1077" t="str">
            <v>X</v>
          </cell>
        </row>
        <row r="1078">
          <cell r="AA1078" t="str">
            <v>X</v>
          </cell>
        </row>
        <row r="1079">
          <cell r="D1079" t="str">
            <v>Canada</v>
          </cell>
          <cell r="V1079">
            <v>20.824999999999999</v>
          </cell>
          <cell r="W1079">
            <v>20.824999999999999</v>
          </cell>
          <cell r="X1079">
            <v>0.82499999999999996</v>
          </cell>
          <cell r="AA1079" t="str">
            <v>X</v>
          </cell>
        </row>
        <row r="1080">
          <cell r="D1080" t="str">
            <v>Training program</v>
          </cell>
          <cell r="V1080">
            <v>0.82499999999999996</v>
          </cell>
          <cell r="W1080">
            <v>0.82499999999999996</v>
          </cell>
          <cell r="X1080">
            <v>0.82499999999999996</v>
          </cell>
          <cell r="AA1080" t="str">
            <v>X</v>
          </cell>
        </row>
        <row r="1081">
          <cell r="D1081" t="str">
            <v>Airport</v>
          </cell>
          <cell r="V1081">
            <v>13.5</v>
          </cell>
          <cell r="W1081">
            <v>13.5</v>
          </cell>
          <cell r="AA1081" t="str">
            <v>X</v>
          </cell>
        </row>
        <row r="1082">
          <cell r="D1082" t="str">
            <v>Misc</v>
          </cell>
          <cell r="V1082">
            <v>6.5</v>
          </cell>
          <cell r="W1082">
            <v>6.5</v>
          </cell>
        </row>
        <row r="1083">
          <cell r="AA1083" t="str">
            <v>X</v>
          </cell>
        </row>
        <row r="1084">
          <cell r="D1084" t="str">
            <v>Germany</v>
          </cell>
          <cell r="O1084">
            <v>3.1497402500873224</v>
          </cell>
          <cell r="P1084">
            <v>18.961829628781036</v>
          </cell>
        </row>
        <row r="1086">
          <cell r="D1086" t="str">
            <v>Japan</v>
          </cell>
          <cell r="V1086">
            <v>4.5</v>
          </cell>
          <cell r="W1086">
            <v>4.5</v>
          </cell>
          <cell r="X1086">
            <v>4.5</v>
          </cell>
          <cell r="AA1086" t="str">
            <v>X</v>
          </cell>
        </row>
        <row r="1088">
          <cell r="D1088" t="str">
            <v>USA</v>
          </cell>
          <cell r="V1088">
            <v>82.9</v>
          </cell>
          <cell r="W1088">
            <v>97.7</v>
          </cell>
          <cell r="AA1088" t="str">
            <v>X</v>
          </cell>
        </row>
        <row r="1089">
          <cell r="D1089" t="str">
            <v>Humanitarian food aid</v>
          </cell>
          <cell r="V1089">
            <v>24.9</v>
          </cell>
          <cell r="W1089">
            <v>39</v>
          </cell>
          <cell r="AA1089" t="str">
            <v>X</v>
          </cell>
        </row>
        <row r="1090">
          <cell r="D1090" t="str">
            <v>Humanitaian assistance</v>
          </cell>
          <cell r="V1090">
            <v>19</v>
          </cell>
          <cell r="W1090">
            <v>20</v>
          </cell>
          <cell r="AA1090" t="str">
            <v>X</v>
          </cell>
        </row>
        <row r="1091">
          <cell r="D1091" t="str">
            <v>Development asistance</v>
          </cell>
          <cell r="V1091">
            <v>21</v>
          </cell>
          <cell r="W1091">
            <v>20.7</v>
          </cell>
          <cell r="AA1091" t="str">
            <v>X</v>
          </cell>
        </row>
        <row r="1092">
          <cell r="D1092" t="str">
            <v>Economic support funds</v>
          </cell>
          <cell r="V1092">
            <v>18</v>
          </cell>
          <cell r="W1092">
            <v>18</v>
          </cell>
          <cell r="AA1092" t="str">
            <v>X</v>
          </cell>
        </row>
        <row r="1093">
          <cell r="AA1093" t="str">
            <v>X</v>
          </cell>
        </row>
        <row r="1098">
          <cell r="AA1098" t="str">
            <v>X</v>
          </cell>
        </row>
        <row r="1099">
          <cell r="D1099" t="str">
            <v>TABLE  16 - Derived</v>
          </cell>
          <cell r="AA1099" t="str">
            <v>X</v>
          </cell>
        </row>
        <row r="1100">
          <cell r="D1100" t="str">
            <v>Debt service (millions of SDR)</v>
          </cell>
          <cell r="AA1100" t="str">
            <v>X</v>
          </cell>
        </row>
        <row r="1101">
          <cell r="E1101">
            <v>1984</v>
          </cell>
          <cell r="F1101">
            <v>1985</v>
          </cell>
          <cell r="G1101">
            <v>1986</v>
          </cell>
          <cell r="H1101">
            <v>1987</v>
          </cell>
          <cell r="I1101">
            <v>1988</v>
          </cell>
          <cell r="J1101">
            <v>1989</v>
          </cell>
          <cell r="K1101">
            <v>1990</v>
          </cell>
          <cell r="L1101">
            <v>1991</v>
          </cell>
          <cell r="M1101">
            <v>1992</v>
          </cell>
          <cell r="N1101">
            <v>1993</v>
          </cell>
          <cell r="O1101">
            <v>1994</v>
          </cell>
          <cell r="P1101">
            <v>1995</v>
          </cell>
          <cell r="Q1101">
            <v>1996</v>
          </cell>
          <cell r="R1101">
            <v>1997</v>
          </cell>
          <cell r="S1101">
            <v>1998</v>
          </cell>
          <cell r="T1101">
            <v>1999</v>
          </cell>
          <cell r="U1101">
            <v>2000</v>
          </cell>
          <cell r="V1101">
            <v>2001</v>
          </cell>
          <cell r="W1101">
            <v>2002</v>
          </cell>
          <cell r="X1101">
            <v>2003</v>
          </cell>
          <cell r="Y1101">
            <v>2004</v>
          </cell>
          <cell r="Z1101">
            <v>2005</v>
          </cell>
          <cell r="AA1101" t="str">
            <v>X</v>
          </cell>
        </row>
        <row r="1102">
          <cell r="AA1102" t="str">
            <v>X</v>
          </cell>
        </row>
        <row r="1103">
          <cell r="AA1103" t="str">
            <v>X</v>
          </cell>
        </row>
        <row r="1104">
          <cell r="B1104" t="str">
            <v>f</v>
          </cell>
          <cell r="C1104">
            <v>1.0581798328101355</v>
          </cell>
          <cell r="D1104" t="str">
            <v>Total due</v>
          </cell>
          <cell r="E1104">
            <v>898.42000000000007</v>
          </cell>
          <cell r="F1104">
            <v>952.24448700000016</v>
          </cell>
          <cell r="G1104">
            <v>897.40880494666487</v>
          </cell>
          <cell r="H1104">
            <v>923.87028516595865</v>
          </cell>
          <cell r="I1104">
            <v>942.58734644472838</v>
          </cell>
          <cell r="J1104">
            <v>978.97520945461974</v>
          </cell>
          <cell r="K1104">
            <v>971.30048423899143</v>
          </cell>
          <cell r="L1104">
            <v>911.24066267136755</v>
          </cell>
          <cell r="M1104">
            <v>804.98621833515733</v>
          </cell>
          <cell r="N1104">
            <v>747.88310419652225</v>
          </cell>
          <cell r="O1104">
            <v>768.30885384824489</v>
          </cell>
          <cell r="P1104">
            <v>634.78848409378224</v>
          </cell>
          <cell r="Q1104">
            <v>383.25069483577187</v>
          </cell>
          <cell r="R1104">
            <v>389.98374929947346</v>
          </cell>
          <cell r="S1104">
            <v>417.84120938069998</v>
          </cell>
          <cell r="T1104">
            <v>351.68049268355736</v>
          </cell>
          <cell r="U1104">
            <v>547.08965529106081</v>
          </cell>
          <cell r="V1104">
            <v>578.9192399680494</v>
          </cell>
          <cell r="W1104">
            <v>562.27629602542731</v>
          </cell>
          <cell r="X1104">
            <v>585.34220297634852</v>
          </cell>
          <cell r="Y1104">
            <v>455.8877085484616</v>
          </cell>
          <cell r="Z1104">
            <v>171.38487186979788</v>
          </cell>
          <cell r="AA1104" t="str">
            <v>X</v>
          </cell>
        </row>
        <row r="1105">
          <cell r="AA1105" t="str">
            <v>X</v>
          </cell>
        </row>
        <row r="1106">
          <cell r="B1106" t="str">
            <v>f</v>
          </cell>
          <cell r="C1106">
            <v>1.1103087447277924</v>
          </cell>
          <cell r="D1106" t="str">
            <v>Interest (scheduled) on debt LT&amp;ST sdr</v>
          </cell>
          <cell r="E1106">
            <v>415</v>
          </cell>
          <cell r="F1106">
            <v>383.90000000000003</v>
          </cell>
          <cell r="G1106">
            <v>389.2439237708503</v>
          </cell>
          <cell r="H1106">
            <v>395.86013086728258</v>
          </cell>
          <cell r="I1106">
            <v>397.0647164447285</v>
          </cell>
          <cell r="J1106">
            <v>385.9328094546197</v>
          </cell>
          <cell r="K1106">
            <v>433.78473464731883</v>
          </cell>
          <cell r="L1106">
            <v>385.33980573280735</v>
          </cell>
          <cell r="M1106">
            <v>344.51084595688303</v>
          </cell>
          <cell r="N1106">
            <v>295.07918003768975</v>
          </cell>
          <cell r="O1106">
            <v>265.93249599544907</v>
          </cell>
          <cell r="P1106">
            <v>232.74156524459659</v>
          </cell>
          <cell r="Q1106">
            <v>131.60631051325797</v>
          </cell>
          <cell r="R1106">
            <v>146.56005214023585</v>
          </cell>
          <cell r="S1106">
            <v>118.81072919917109</v>
          </cell>
          <cell r="T1106">
            <v>88.078699600219764</v>
          </cell>
          <cell r="U1106">
            <v>290.36703405382247</v>
          </cell>
          <cell r="V1106">
            <v>322.39705709063179</v>
          </cell>
          <cell r="W1106">
            <v>324.08881154419879</v>
          </cell>
          <cell r="X1106">
            <v>325.94248784443619</v>
          </cell>
          <cell r="Y1106">
            <v>327.32633680435436</v>
          </cell>
          <cell r="Z1106">
            <v>42.138900348448743</v>
          </cell>
          <cell r="AA1106" t="str">
            <v>X</v>
          </cell>
        </row>
        <row r="1107">
          <cell r="C1107">
            <v>0.96402185623619774</v>
          </cell>
          <cell r="D1107" t="str">
            <v xml:space="preserve">      Interest on public debt LT</v>
          </cell>
          <cell r="P1107">
            <v>232.74156524459659</v>
          </cell>
          <cell r="Q1107">
            <v>131.60631051325797</v>
          </cell>
          <cell r="R1107">
            <v>146.56005214023585</v>
          </cell>
          <cell r="S1107">
            <v>118.81072919917109</v>
          </cell>
          <cell r="T1107">
            <v>88.078699600219764</v>
          </cell>
          <cell r="U1107">
            <v>73.817521374742213</v>
          </cell>
          <cell r="V1107">
            <v>71.16170397843419</v>
          </cell>
          <cell r="W1107">
            <v>60.822087589552474</v>
          </cell>
          <cell r="X1107">
            <v>51.414208550803743</v>
          </cell>
          <cell r="Y1107">
            <v>45.933781790358907</v>
          </cell>
          <cell r="Z1107">
            <v>42.138900348448743</v>
          </cell>
          <cell r="AA1107" t="str">
            <v>X</v>
          </cell>
        </row>
        <row r="1108">
          <cell r="B1108" t="str">
            <v>f</v>
          </cell>
          <cell r="C1108">
            <v>0.99094216923434242</v>
          </cell>
          <cell r="D1108" t="str">
            <v xml:space="preserve">      IMF charges </v>
          </cell>
          <cell r="E1108">
            <v>54.220000000000006</v>
          </cell>
          <cell r="F1108">
            <v>56.489818000000007</v>
          </cell>
          <cell r="G1108">
            <v>55.272041999999999</v>
          </cell>
          <cell r="H1108">
            <v>47.126999999999995</v>
          </cell>
          <cell r="I1108">
            <v>42.638187000000002</v>
          </cell>
          <cell r="J1108">
            <v>44.672999999999995</v>
          </cell>
          <cell r="K1108">
            <v>35.660156999999998</v>
          </cell>
          <cell r="L1108">
            <v>26.374999999999982</v>
          </cell>
          <cell r="M1108">
            <v>20.693227</v>
          </cell>
          <cell r="N1108">
            <v>16.714166000000006</v>
          </cell>
          <cell r="O1108">
            <v>13.513335999999997</v>
          </cell>
          <cell r="P1108">
            <v>14.899999999999999</v>
          </cell>
          <cell r="Q1108">
            <v>12.234</v>
          </cell>
          <cell r="R1108">
            <v>11.532999999999999</v>
          </cell>
          <cell r="S1108">
            <v>11.987</v>
          </cell>
          <cell r="T1108">
            <v>10.262</v>
          </cell>
          <cell r="U1108">
            <v>12.917</v>
          </cell>
          <cell r="V1108">
            <v>12.8</v>
          </cell>
          <cell r="W1108">
            <v>12.1</v>
          </cell>
          <cell r="X1108">
            <v>12.1</v>
          </cell>
          <cell r="Y1108">
            <v>12.1</v>
          </cell>
          <cell r="Z1108">
            <v>12.1</v>
          </cell>
          <cell r="AA1108" t="str">
            <v>X</v>
          </cell>
        </row>
        <row r="1109">
          <cell r="B1109" t="str">
            <v>f</v>
          </cell>
          <cell r="C1109">
            <v>0.95831205810725661</v>
          </cell>
          <cell r="D1109" t="str">
            <v>Other debt</v>
          </cell>
          <cell r="E1109">
            <v>360.78</v>
          </cell>
          <cell r="F1109">
            <v>327.41018200000002</v>
          </cell>
          <cell r="G1109">
            <v>333.9718817708503</v>
          </cell>
          <cell r="H1109">
            <v>348.73313086728257</v>
          </cell>
          <cell r="I1109">
            <v>354.42652944472849</v>
          </cell>
          <cell r="J1109">
            <v>341.2598094546197</v>
          </cell>
          <cell r="K1109">
            <v>398.12457764731886</v>
          </cell>
          <cell r="L1109">
            <v>358.96480573280735</v>
          </cell>
          <cell r="M1109">
            <v>323.81761895688305</v>
          </cell>
          <cell r="N1109">
            <v>278.36501403768972</v>
          </cell>
          <cell r="O1109">
            <v>252.41915999544906</v>
          </cell>
          <cell r="P1109">
            <v>217.84156524459658</v>
          </cell>
          <cell r="Q1109">
            <v>119.37231051325797</v>
          </cell>
          <cell r="R1109">
            <v>135.02705214023587</v>
          </cell>
          <cell r="S1109">
            <v>106.8237291991711</v>
          </cell>
          <cell r="T1109">
            <v>77.816699600219764</v>
          </cell>
          <cell r="U1109">
            <v>60.900521374742219</v>
          </cell>
          <cell r="V1109">
            <v>58.361703978434186</v>
          </cell>
          <cell r="W1109">
            <v>48.722087589552473</v>
          </cell>
          <cell r="X1109">
            <v>39.314208550803741</v>
          </cell>
          <cell r="Y1109">
            <v>33.833781790358906</v>
          </cell>
          <cell r="Z1109">
            <v>30.038900348448745</v>
          </cell>
          <cell r="AA1109" t="str">
            <v>X</v>
          </cell>
        </row>
        <row r="1110">
          <cell r="C1110">
            <v>1.0088156563452111</v>
          </cell>
          <cell r="D1110" t="str">
            <v>Interest on debt ST</v>
          </cell>
          <cell r="U1110">
            <v>1.9946247972051312</v>
          </cell>
          <cell r="V1110">
            <v>2.0122087239549278</v>
          </cell>
          <cell r="W1110">
            <v>2.0892965196844195</v>
          </cell>
          <cell r="X1110">
            <v>2.1755507871520123</v>
          </cell>
          <cell r="Y1110">
            <v>2.2716081724507697</v>
          </cell>
          <cell r="Z1110">
            <v>0</v>
          </cell>
          <cell r="AA1110" t="str">
            <v>X</v>
          </cell>
        </row>
        <row r="1111">
          <cell r="C1111">
            <v>1.1615822265743694</v>
          </cell>
          <cell r="D1111" t="str">
            <v>Interest on arrears</v>
          </cell>
          <cell r="U1111">
            <v>214.55488788187512</v>
          </cell>
          <cell r="V1111">
            <v>249.22314438824267</v>
          </cell>
          <cell r="W1111">
            <v>261.17742743496188</v>
          </cell>
          <cell r="X1111">
            <v>272.35272850648045</v>
          </cell>
          <cell r="Y1111">
            <v>279.12094684154471</v>
          </cell>
          <cell r="Z1111">
            <v>0</v>
          </cell>
          <cell r="AA1111" t="str">
            <v>X</v>
          </cell>
        </row>
        <row r="1112">
          <cell r="AA1112" t="str">
            <v>X</v>
          </cell>
        </row>
        <row r="1113">
          <cell r="B1113" t="str">
            <v>f</v>
          </cell>
          <cell r="C1113">
            <v>0.99921924153448238</v>
          </cell>
          <cell r="D1113" t="str">
            <v xml:space="preserve">  Amortization (scheduled) SDR</v>
          </cell>
          <cell r="E1113">
            <v>483.42000000000007</v>
          </cell>
          <cell r="F1113">
            <v>568.34448700000007</v>
          </cell>
          <cell r="G1113">
            <v>508.16488117581457</v>
          </cell>
          <cell r="H1113">
            <v>528.01015429867607</v>
          </cell>
          <cell r="I1113">
            <v>545.52262999999994</v>
          </cell>
          <cell r="J1113">
            <v>593.04240000000004</v>
          </cell>
          <cell r="K1113">
            <v>537.5157495916726</v>
          </cell>
          <cell r="L1113">
            <v>525.9008569385602</v>
          </cell>
          <cell r="M1113">
            <v>460.4753723782743</v>
          </cell>
          <cell r="N1113">
            <v>452.80392415883256</v>
          </cell>
          <cell r="O1113">
            <v>502.37635785279582</v>
          </cell>
          <cell r="P1113">
            <v>402.04691884918572</v>
          </cell>
          <cell r="Q1113">
            <v>251.6443843225139</v>
          </cell>
          <cell r="R1113">
            <v>243.42369715923761</v>
          </cell>
          <cell r="S1113">
            <v>299.0304801815289</v>
          </cell>
          <cell r="T1113">
            <v>263.60179308333761</v>
          </cell>
          <cell r="U1113">
            <v>256.7226212372384</v>
          </cell>
          <cell r="V1113">
            <v>256.52218287741755</v>
          </cell>
          <cell r="W1113">
            <v>238.18748448122852</v>
          </cell>
          <cell r="X1113">
            <v>259.39971513191227</v>
          </cell>
          <cell r="Y1113">
            <v>128.56137174410725</v>
          </cell>
          <cell r="Z1113">
            <v>129.24597152134913</v>
          </cell>
          <cell r="AA1113" t="str">
            <v>X</v>
          </cell>
        </row>
        <row r="1114">
          <cell r="B1114" t="str">
            <v>f</v>
          </cell>
          <cell r="C1114" t="e">
            <v>#DIV/0!</v>
          </cell>
          <cell r="D1114" t="str">
            <v xml:space="preserve">      Repurchases IMF</v>
          </cell>
          <cell r="E1114">
            <v>63.420000000000009</v>
          </cell>
          <cell r="F1114">
            <v>122.34448700000002</v>
          </cell>
          <cell r="G1114">
            <v>116.0346</v>
          </cell>
          <cell r="H1114">
            <v>146.41</v>
          </cell>
          <cell r="I1114">
            <v>197.38263000000001</v>
          </cell>
          <cell r="J1114">
            <v>167.9924</v>
          </cell>
          <cell r="K1114">
            <v>139.84450000000001</v>
          </cell>
          <cell r="L1114">
            <v>78.925000000000011</v>
          </cell>
          <cell r="M1114">
            <v>38.779772999999999</v>
          </cell>
          <cell r="N1114">
            <v>57.685833999999993</v>
          </cell>
          <cell r="O1114">
            <v>55.286664000000009</v>
          </cell>
          <cell r="P1114">
            <v>29.1</v>
          </cell>
          <cell r="Q1114">
            <v>20.37</v>
          </cell>
          <cell r="R1114">
            <v>14.607339870929714</v>
          </cell>
          <cell r="S1114">
            <v>17.46</v>
          </cell>
          <cell r="T1114">
            <v>8.7289999999999992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 t="str">
            <v>X</v>
          </cell>
        </row>
        <row r="1115">
          <cell r="B1115" t="str">
            <v>f</v>
          </cell>
          <cell r="C1115">
            <v>0.99921924153448238</v>
          </cell>
          <cell r="D1115" t="str">
            <v xml:space="preserve">      Amortization</v>
          </cell>
          <cell r="E1115">
            <v>420.00000000000006</v>
          </cell>
          <cell r="F1115">
            <v>446</v>
          </cell>
          <cell r="G1115">
            <v>392.13028117581456</v>
          </cell>
          <cell r="H1115">
            <v>381.6001542986761</v>
          </cell>
          <cell r="I1115">
            <v>348.14</v>
          </cell>
          <cell r="J1115">
            <v>425.05</v>
          </cell>
          <cell r="K1115">
            <v>397.67124959167256</v>
          </cell>
          <cell r="L1115">
            <v>446.97585693856018</v>
          </cell>
          <cell r="M1115">
            <v>421.69559937827432</v>
          </cell>
          <cell r="N1115">
            <v>395.11809015883256</v>
          </cell>
          <cell r="O1115">
            <v>447.08969385279579</v>
          </cell>
          <cell r="P1115">
            <v>372.94691884918569</v>
          </cell>
          <cell r="Q1115">
            <v>231.2743843225139</v>
          </cell>
          <cell r="R1115">
            <v>228.8163572883079</v>
          </cell>
          <cell r="S1115">
            <v>281.57048018152892</v>
          </cell>
          <cell r="T1115">
            <v>254.8727930833376</v>
          </cell>
          <cell r="U1115">
            <v>256.7226212372384</v>
          </cell>
          <cell r="V1115">
            <v>256.52218287741755</v>
          </cell>
          <cell r="W1115">
            <v>238.18748448122852</v>
          </cell>
          <cell r="X1115">
            <v>259.39971513191227</v>
          </cell>
          <cell r="Y1115">
            <v>128.56137174410725</v>
          </cell>
          <cell r="Z1115">
            <v>129.24597152134913</v>
          </cell>
          <cell r="AA1115" t="str">
            <v>X</v>
          </cell>
        </row>
        <row r="1116">
          <cell r="AA1116" t="str">
            <v>X</v>
          </cell>
        </row>
        <row r="1117">
          <cell r="C1117" t="e">
            <v>#DIV/0!</v>
          </cell>
          <cell r="D1117" t="str">
            <v xml:space="preserve">      Repurchases IMF (USD)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 t="str">
            <v>X</v>
          </cell>
        </row>
        <row r="1118">
          <cell r="C1118">
            <v>0.99048744460856708</v>
          </cell>
          <cell r="D1118" t="str">
            <v xml:space="preserve">      Amortization (USD)</v>
          </cell>
          <cell r="P1118">
            <v>565.74047486376696</v>
          </cell>
          <cell r="Q1118">
            <v>335.755005752697</v>
          </cell>
          <cell r="R1118">
            <v>314.85601226051699</v>
          </cell>
          <cell r="S1118">
            <v>381.93351687089501</v>
          </cell>
          <cell r="T1118">
            <v>348.49158758193499</v>
          </cell>
          <cell r="U1118">
            <v>338.5</v>
          </cell>
          <cell r="V1118">
            <v>335.28</v>
          </cell>
          <cell r="W1118">
            <v>310.08999999999997</v>
          </cell>
          <cell r="X1118">
            <v>336.24</v>
          </cell>
          <cell r="Y1118">
            <v>165.82297236756301</v>
          </cell>
          <cell r="Z1118">
            <v>165.82297236756301</v>
          </cell>
          <cell r="AA1118" t="str">
            <v>X</v>
          </cell>
        </row>
        <row r="1119">
          <cell r="AA1119" t="str">
            <v>X</v>
          </cell>
        </row>
        <row r="1120">
          <cell r="B1120" t="str">
            <v>f</v>
          </cell>
          <cell r="C1120" t="e">
            <v>#DIV/0!</v>
          </cell>
          <cell r="D1120" t="str">
            <v>Debt relief</v>
          </cell>
          <cell r="E1120">
            <v>466</v>
          </cell>
          <cell r="F1120">
            <v>412</v>
          </cell>
          <cell r="G1120">
            <v>404.02</v>
          </cell>
          <cell r="H1120">
            <v>517.68000000000006</v>
          </cell>
          <cell r="I1120">
            <v>213.67000000000002</v>
          </cell>
          <cell r="J1120">
            <v>1029.990272</v>
          </cell>
          <cell r="K1120">
            <v>371.88852413086181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3866.1304392264328</v>
          </cell>
          <cell r="Y1120">
            <v>-62.787124257975393</v>
          </cell>
          <cell r="Z1120">
            <v>87.214243297968352</v>
          </cell>
          <cell r="AA1120" t="str">
            <v>X</v>
          </cell>
        </row>
        <row r="1121">
          <cell r="B1121" t="str">
            <v>f</v>
          </cell>
          <cell r="C1121" t="e">
            <v>#DIV/0!</v>
          </cell>
          <cell r="D1121" t="str">
            <v xml:space="preserve">  Interest</v>
          </cell>
          <cell r="E1121">
            <v>159</v>
          </cell>
          <cell r="F1121">
            <v>98.000000000000014</v>
          </cell>
          <cell r="G1121">
            <v>154.13999999999999</v>
          </cell>
          <cell r="H1121">
            <v>232.69000000000003</v>
          </cell>
          <cell r="I1121">
            <v>168.78</v>
          </cell>
          <cell r="J1121">
            <v>486.7290640042857</v>
          </cell>
          <cell r="K1121">
            <v>141.8543540103295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2084.990148828384</v>
          </cell>
          <cell r="Y1121">
            <v>-181.80233605078004</v>
          </cell>
          <cell r="Z1121">
            <v>-129.49959270296085</v>
          </cell>
          <cell r="AA1121" t="str">
            <v>X</v>
          </cell>
        </row>
        <row r="1122">
          <cell r="B1122" t="str">
            <v>f</v>
          </cell>
          <cell r="C1122" t="e">
            <v>#DIV/0!</v>
          </cell>
          <cell r="D1122" t="str">
            <v xml:space="preserve">  Amortization</v>
          </cell>
          <cell r="E1122">
            <v>307</v>
          </cell>
          <cell r="F1122">
            <v>314</v>
          </cell>
          <cell r="G1122">
            <v>249.87999999999997</v>
          </cell>
          <cell r="H1122">
            <v>284.99</v>
          </cell>
          <cell r="I1122">
            <v>44.89</v>
          </cell>
          <cell r="J1122">
            <v>543.26120799571436</v>
          </cell>
          <cell r="K1122">
            <v>230.03417012053228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1781.1402903980488</v>
          </cell>
          <cell r="Y1122">
            <v>119.01521179280465</v>
          </cell>
          <cell r="Z1122">
            <v>216.71383600092921</v>
          </cell>
          <cell r="AA1122" t="str">
            <v>X</v>
          </cell>
        </row>
        <row r="1123">
          <cell r="AA1123" t="str">
            <v>X</v>
          </cell>
        </row>
        <row r="1124">
          <cell r="B1124" t="str">
            <v>f</v>
          </cell>
          <cell r="C1124">
            <v>1.0581798328101355</v>
          </cell>
          <cell r="D1124" t="str">
            <v>Due after relief (SDR)</v>
          </cell>
          <cell r="E1124">
            <v>432.42000000000007</v>
          </cell>
          <cell r="F1124">
            <v>540.24448700000016</v>
          </cell>
          <cell r="G1124">
            <v>493.38880494666489</v>
          </cell>
          <cell r="H1124">
            <v>506.19028516595858</v>
          </cell>
          <cell r="I1124">
            <v>828.91734644472842</v>
          </cell>
          <cell r="J1124">
            <v>48.984937454619683</v>
          </cell>
          <cell r="K1124">
            <v>599.41196010812962</v>
          </cell>
          <cell r="L1124">
            <v>911.24066267136755</v>
          </cell>
          <cell r="M1124">
            <v>804.98621833515733</v>
          </cell>
          <cell r="N1124">
            <v>747.88310419652225</v>
          </cell>
          <cell r="O1124">
            <v>768.30885384824489</v>
          </cell>
          <cell r="P1124">
            <v>634.78848409378224</v>
          </cell>
          <cell r="Q1124">
            <v>383.25069483577187</v>
          </cell>
          <cell r="R1124">
            <v>389.98374929947346</v>
          </cell>
          <cell r="S1124">
            <v>417.84120938069998</v>
          </cell>
          <cell r="T1124">
            <v>351.68049268355736</v>
          </cell>
          <cell r="U1124">
            <v>547.08965529106081</v>
          </cell>
          <cell r="V1124">
            <v>578.9192399680494</v>
          </cell>
          <cell r="W1124">
            <v>562.27629602542731</v>
          </cell>
          <cell r="X1124">
            <v>-3280.7882362500845</v>
          </cell>
          <cell r="Y1124">
            <v>518.67483280643694</v>
          </cell>
          <cell r="Z1124">
            <v>84.170628571829525</v>
          </cell>
          <cell r="AA1124" t="str">
            <v>X</v>
          </cell>
        </row>
        <row r="1125">
          <cell r="B1125" t="str">
            <v>f</v>
          </cell>
          <cell r="C1125">
            <v>1.1103087447277924</v>
          </cell>
          <cell r="D1125" t="str">
            <v xml:space="preserve">  Interest</v>
          </cell>
          <cell r="E1125">
            <v>256</v>
          </cell>
          <cell r="F1125">
            <v>285.90000000000003</v>
          </cell>
          <cell r="G1125">
            <v>235.10392377085032</v>
          </cell>
          <cell r="H1125">
            <v>163.17013086728255</v>
          </cell>
          <cell r="I1125">
            <v>228.2847164447285</v>
          </cell>
          <cell r="J1125">
            <v>-100.796254549666</v>
          </cell>
          <cell r="K1125">
            <v>291.9303806369893</v>
          </cell>
          <cell r="L1125">
            <v>385.33980573280735</v>
          </cell>
          <cell r="M1125">
            <v>344.51084595688303</v>
          </cell>
          <cell r="N1125">
            <v>295.07918003768975</v>
          </cell>
          <cell r="O1125">
            <v>265.93249599544907</v>
          </cell>
          <cell r="P1125">
            <v>232.74156524459659</v>
          </cell>
          <cell r="Q1125">
            <v>131.60631051325797</v>
          </cell>
          <cell r="R1125">
            <v>146.56005214023585</v>
          </cell>
          <cell r="S1125">
            <v>118.81072919917109</v>
          </cell>
          <cell r="T1125">
            <v>88.078699600219764</v>
          </cell>
          <cell r="U1125">
            <v>290.36703405382247</v>
          </cell>
          <cell r="V1125">
            <v>322.39705709063179</v>
          </cell>
          <cell r="W1125">
            <v>324.08881154419879</v>
          </cell>
          <cell r="X1125">
            <v>-1759.0476609839479</v>
          </cell>
          <cell r="Y1125">
            <v>509.12867285513437</v>
          </cell>
          <cell r="Z1125">
            <v>171.6384930514096</v>
          </cell>
          <cell r="AA1125" t="str">
            <v>X</v>
          </cell>
        </row>
        <row r="1126">
          <cell r="B1126" t="str">
            <v>f</v>
          </cell>
          <cell r="C1126">
            <v>0.99921924153448238</v>
          </cell>
          <cell r="D1126" t="str">
            <v xml:space="preserve">  Amortization</v>
          </cell>
          <cell r="E1126">
            <v>176.42000000000007</v>
          </cell>
          <cell r="F1126">
            <v>254.34448700000007</v>
          </cell>
          <cell r="G1126">
            <v>358.28488117581458</v>
          </cell>
          <cell r="H1126">
            <v>343.02015429867606</v>
          </cell>
          <cell r="I1126">
            <v>600.63262999999995</v>
          </cell>
          <cell r="J1126">
            <v>149.78119200428569</v>
          </cell>
          <cell r="K1126">
            <v>307.48157947114032</v>
          </cell>
          <cell r="L1126">
            <v>525.9008569385602</v>
          </cell>
          <cell r="M1126">
            <v>460.4753723782743</v>
          </cell>
          <cell r="N1126">
            <v>452.80392415883256</v>
          </cell>
          <cell r="O1126">
            <v>502.37635785279582</v>
          </cell>
          <cell r="P1126">
            <v>402.04691884918572</v>
          </cell>
          <cell r="Q1126">
            <v>251.6443843225139</v>
          </cell>
          <cell r="R1126">
            <v>243.42369715923761</v>
          </cell>
          <cell r="S1126">
            <v>299.0304801815289</v>
          </cell>
          <cell r="T1126">
            <v>263.60179308333761</v>
          </cell>
          <cell r="U1126">
            <v>256.7226212372384</v>
          </cell>
          <cell r="V1126">
            <v>256.52218287741755</v>
          </cell>
          <cell r="W1126">
            <v>238.18748448122852</v>
          </cell>
          <cell r="X1126">
            <v>-1521.7405752661366</v>
          </cell>
          <cell r="Y1126">
            <v>9.5461599513025988</v>
          </cell>
          <cell r="Z1126">
            <v>-87.467864479580072</v>
          </cell>
          <cell r="AA1126" t="str">
            <v>X</v>
          </cell>
        </row>
        <row r="1127">
          <cell r="AA1127" t="str">
            <v>X</v>
          </cell>
        </row>
        <row r="1128">
          <cell r="B1128" t="str">
            <v>f</v>
          </cell>
          <cell r="C1128" t="e">
            <v>#DIV/0!</v>
          </cell>
          <cell r="D1128" t="str">
            <v>Total paid (incl. IMF)</v>
          </cell>
          <cell r="G1128">
            <v>449.93155636376548</v>
          </cell>
          <cell r="H1128">
            <v>300.8705072539982</v>
          </cell>
          <cell r="I1128">
            <v>245.05724302727998</v>
          </cell>
          <cell r="J1128">
            <v>450.14159060927898</v>
          </cell>
          <cell r="K1128">
            <v>245.80094137813825</v>
          </cell>
          <cell r="L1128">
            <v>96.519000000000005</v>
          </cell>
          <cell r="M1128">
            <v>27.404</v>
          </cell>
          <cell r="N1128">
            <v>9.2019999999999982</v>
          </cell>
          <cell r="O1128">
            <v>8.1699999999999982</v>
          </cell>
          <cell r="P1128">
            <v>14.659999999999998</v>
          </cell>
          <cell r="Q1128">
            <v>28.9</v>
          </cell>
          <cell r="R1128">
            <v>0</v>
          </cell>
          <cell r="S1128">
            <v>1.4986899999999999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 t="str">
            <v>X</v>
          </cell>
        </row>
        <row r="1129">
          <cell r="B1129" t="str">
            <v>f</v>
          </cell>
          <cell r="C1129" t="e">
            <v>#DIV/0!</v>
          </cell>
          <cell r="D1129" t="str">
            <v xml:space="preserve">    Interest</v>
          </cell>
          <cell r="G1129">
            <v>243.63981318159213</v>
          </cell>
          <cell r="H1129">
            <v>113.61180833359111</v>
          </cell>
          <cell r="I1129">
            <v>109.86171583101829</v>
          </cell>
          <cell r="J1129">
            <v>131.07919060927892</v>
          </cell>
          <cell r="K1129">
            <v>104.09094137813827</v>
          </cell>
          <cell r="L1129">
            <v>40.039000000000001</v>
          </cell>
          <cell r="M1129">
            <v>19.303999999999998</v>
          </cell>
          <cell r="N1129">
            <v>7.2019999999999991</v>
          </cell>
          <cell r="O1129">
            <v>4.234119999999999</v>
          </cell>
          <cell r="P1129">
            <v>13.794000000000002</v>
          </cell>
          <cell r="Q1129">
            <v>5.8999999999999986</v>
          </cell>
          <cell r="R1129">
            <v>0</v>
          </cell>
          <cell r="S1129">
            <v>0.95009899999999992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 t="str">
            <v>X</v>
          </cell>
        </row>
        <row r="1130">
          <cell r="B1130" t="str">
            <v>f</v>
          </cell>
          <cell r="C1130" t="e">
            <v>#DIV/0!</v>
          </cell>
          <cell r="D1130" t="str">
            <v xml:space="preserve">    Amortization</v>
          </cell>
          <cell r="G1130">
            <v>206.29174318217338</v>
          </cell>
          <cell r="H1130">
            <v>187.25869892040708</v>
          </cell>
          <cell r="I1130">
            <v>135.19552719626168</v>
          </cell>
          <cell r="J1130">
            <v>319.06240000000003</v>
          </cell>
          <cell r="K1130">
            <v>141.70999999999998</v>
          </cell>
          <cell r="L1130">
            <v>56.480000000000004</v>
          </cell>
          <cell r="M1130">
            <v>8.1000000000000014</v>
          </cell>
          <cell r="N1130">
            <v>2</v>
          </cell>
          <cell r="O1130">
            <v>3.93588</v>
          </cell>
          <cell r="P1130">
            <v>0.86599999999999544</v>
          </cell>
          <cell r="Q1130">
            <v>23</v>
          </cell>
          <cell r="R1130">
            <v>0</v>
          </cell>
          <cell r="S1130">
            <v>0.54859100000000005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 t="str">
            <v>X</v>
          </cell>
        </row>
        <row r="1131">
          <cell r="AA1131" t="str">
            <v>X</v>
          </cell>
        </row>
        <row r="1132">
          <cell r="B1132" t="str">
            <v>f</v>
          </cell>
          <cell r="C1132">
            <v>1.0405704900228419</v>
          </cell>
          <cell r="D1132" t="str">
            <v>Total due</v>
          </cell>
          <cell r="E1132">
            <v>0.43282747988630349</v>
          </cell>
          <cell r="F1132">
            <v>0.45520554854438555</v>
          </cell>
          <cell r="G1132">
            <v>0.50438894162919568</v>
          </cell>
          <cell r="H1132">
            <v>0.58409956702659072</v>
          </cell>
          <cell r="I1132">
            <v>0.46883230362831557</v>
          </cell>
          <cell r="J1132">
            <v>0.47972519696899085</v>
          </cell>
          <cell r="K1132">
            <v>0.51544283816545933</v>
          </cell>
          <cell r="L1132">
            <v>0.67703901311018888</v>
          </cell>
          <cell r="M1132">
            <v>0.83354269321162355</v>
          </cell>
          <cell r="N1132">
            <v>0.82067716909527288</v>
          </cell>
          <cell r="O1132">
            <v>0.83529990633642637</v>
          </cell>
          <cell r="P1132">
            <v>0.51250059880324761</v>
          </cell>
          <cell r="Q1132">
            <v>0.32016926926201433</v>
          </cell>
          <cell r="R1132">
            <v>0.4275400745011716</v>
          </cell>
          <cell r="S1132">
            <v>0.45695558889488863</v>
          </cell>
          <cell r="T1132">
            <v>0.48234766635441229</v>
          </cell>
          <cell r="U1132">
            <v>0.87014281828569451</v>
          </cell>
          <cell r="V1132">
            <v>0.90544493881340171</v>
          </cell>
          <cell r="W1132">
            <v>0.78577555069454008</v>
          </cell>
          <cell r="X1132">
            <v>0.77881297212593303</v>
          </cell>
          <cell r="Y1132">
            <v>0.56740811572135597</v>
          </cell>
          <cell r="Z1132">
            <v>0.19842034092872246</v>
          </cell>
          <cell r="AA1132" t="str">
            <v>X</v>
          </cell>
        </row>
        <row r="1133">
          <cell r="B1133" t="str">
            <v>f</v>
          </cell>
          <cell r="C1133">
            <v>1.0918319162347385</v>
          </cell>
          <cell r="D1133" t="str">
            <v xml:space="preserve">  Interest</v>
          </cell>
          <cell r="E1133">
            <v>0.19993255287372935</v>
          </cell>
          <cell r="F1133">
            <v>0.18351737654763614</v>
          </cell>
          <cell r="G1133">
            <v>0.21877468737120631</v>
          </cell>
          <cell r="H1133">
            <v>0.25027510328588393</v>
          </cell>
          <cell r="I1133">
            <v>0.19749550681160336</v>
          </cell>
          <cell r="J1133">
            <v>0.1891178563505756</v>
          </cell>
          <cell r="K1133">
            <v>0.23019780017369926</v>
          </cell>
          <cell r="L1133">
            <v>0.28630206318997414</v>
          </cell>
          <cell r="M1133">
            <v>0.35673219222736263</v>
          </cell>
          <cell r="N1133">
            <v>0.32380026340139334</v>
          </cell>
          <cell r="O1133">
            <v>0.28911991301962287</v>
          </cell>
          <cell r="P1133">
            <v>0.18790541187045021</v>
          </cell>
          <cell r="Q1133">
            <v>0.10994447455693598</v>
          </cell>
          <cell r="R1133">
            <v>0.16067411968700879</v>
          </cell>
          <cell r="S1133">
            <v>0.12993267659909771</v>
          </cell>
          <cell r="T1133">
            <v>0.12080441221948861</v>
          </cell>
          <cell r="U1133">
            <v>0.46182702762754957</v>
          </cell>
          <cell r="V1133">
            <v>0.50423748854358097</v>
          </cell>
          <cell r="W1133">
            <v>0.45291090192705813</v>
          </cell>
          <cell r="X1133">
            <v>0.43367492794723911</v>
          </cell>
          <cell r="Y1133">
            <v>0.40739773525258249</v>
          </cell>
          <cell r="Z1133">
            <v>4.8786190299530796E-2</v>
          </cell>
          <cell r="AA1133" t="str">
            <v>X</v>
          </cell>
        </row>
        <row r="1134">
          <cell r="B1134" t="str">
            <v>f</v>
          </cell>
          <cell r="C1134">
            <v>0.97445173934768359</v>
          </cell>
          <cell r="D1134" t="str">
            <v xml:space="preserve">      Charges IMF</v>
          </cell>
          <cell r="E1134">
            <v>2.6121308474249656E-2</v>
          </cell>
          <cell r="F1134">
            <v>2.7004071896362159E-2</v>
          </cell>
          <cell r="G1134">
            <v>3.1065671088129496E-2</v>
          </cell>
          <cell r="H1134">
            <v>2.9795157109439207E-2</v>
          </cell>
          <cell r="I1134">
            <v>2.1207752797811494E-2</v>
          </cell>
          <cell r="J1134">
            <v>2.189101778801391E-2</v>
          </cell>
          <cell r="K1134">
            <v>1.8923878688176608E-2</v>
          </cell>
          <cell r="L1134">
            <v>1.9596254537667824E-2</v>
          </cell>
          <cell r="M1134">
            <v>2.1427308656901709E-2</v>
          </cell>
          <cell r="N1134">
            <v>1.8341013936135197E-2</v>
          </cell>
          <cell r="O1134">
            <v>1.4691602522287451E-2</v>
          </cell>
          <cell r="P1134">
            <v>1.2029611616332071E-2</v>
          </cell>
          <cell r="Q1134">
            <v>1.0220335913102388E-2</v>
          </cell>
          <cell r="R1134">
            <v>1.2643654224257363E-2</v>
          </cell>
          <cell r="S1134">
            <v>1.3109110640861638E-2</v>
          </cell>
          <cell r="T1134">
            <v>1.4074854463374696E-2</v>
          </cell>
          <cell r="U1134">
            <v>2.0544411094405801E-2</v>
          </cell>
          <cell r="V1134">
            <v>2.001953712481758E-2</v>
          </cell>
          <cell r="W1134">
            <v>1.6909630070861048E-2</v>
          </cell>
          <cell r="X1134">
            <v>1.6099363611245646E-2</v>
          </cell>
          <cell r="Y1134">
            <v>1.5059932679669029E-2</v>
          </cell>
          <cell r="Z1134">
            <v>1.4008740089157399E-2</v>
          </cell>
          <cell r="AA1134" t="str">
            <v>X</v>
          </cell>
        </row>
        <row r="1135">
          <cell r="B1135" t="str">
            <v>f</v>
          </cell>
          <cell r="C1135">
            <v>0.94236463120951164</v>
          </cell>
          <cell r="D1135" t="str">
            <v xml:space="preserve">      Interest</v>
          </cell>
          <cell r="E1135">
            <v>0.1738112443994797</v>
          </cell>
          <cell r="F1135">
            <v>0.15651330465127397</v>
          </cell>
          <cell r="G1135">
            <v>0.18770901628307682</v>
          </cell>
          <cell r="H1135">
            <v>0.22047994617644467</v>
          </cell>
          <cell r="I1135">
            <v>0.17628775401379185</v>
          </cell>
          <cell r="J1135">
            <v>0.16722683856256171</v>
          </cell>
          <cell r="K1135">
            <v>0.21127392148552265</v>
          </cell>
          <cell r="L1135">
            <v>0.26670580865230631</v>
          </cell>
          <cell r="M1135">
            <v>0.33530488357046095</v>
          </cell>
          <cell r="N1135">
            <v>0.3054592494652581</v>
          </cell>
          <cell r="O1135">
            <v>0.27442831049733535</v>
          </cell>
          <cell r="P1135">
            <v>0.17587580025411811</v>
          </cell>
          <cell r="Q1135">
            <v>9.9724138643833601E-2</v>
          </cell>
          <cell r="R1135">
            <v>0.14803046546275145</v>
          </cell>
          <cell r="S1135">
            <v>0.11682356595823608</v>
          </cell>
          <cell r="T1135">
            <v>0.10672955775611391</v>
          </cell>
          <cell r="U1135">
            <v>9.6861914297929216E-2</v>
          </cell>
          <cell r="V1135">
            <v>9.1279242145615391E-2</v>
          </cell>
          <cell r="W1135">
            <v>6.8088634497472933E-2</v>
          </cell>
          <cell r="X1135">
            <v>5.2308573433696881E-2</v>
          </cell>
          <cell r="Y1135">
            <v>4.2110287277803062E-2</v>
          </cell>
          <cell r="Z1135">
            <v>3.4777450210373401E-2</v>
          </cell>
          <cell r="AA1135" t="str">
            <v>X</v>
          </cell>
        </row>
        <row r="1136">
          <cell r="B1136" t="str">
            <v>f</v>
          </cell>
          <cell r="C1136">
            <v>0.98259107154081249</v>
          </cell>
          <cell r="D1136" t="str">
            <v xml:space="preserve">  Amortization</v>
          </cell>
          <cell r="E1136">
            <v>0.23289492701257414</v>
          </cell>
          <cell r="F1136">
            <v>0.27168817199674938</v>
          </cell>
          <cell r="G1136">
            <v>0.28561425425798931</v>
          </cell>
          <cell r="H1136">
            <v>0.33382446374070684</v>
          </cell>
          <cell r="I1136">
            <v>0.27133679681671224</v>
          </cell>
          <cell r="J1136">
            <v>0.29060734061841526</v>
          </cell>
          <cell r="K1136">
            <v>0.28524503799176004</v>
          </cell>
          <cell r="L1136">
            <v>0.39073694992021474</v>
          </cell>
          <cell r="M1136">
            <v>0.47681050098426092</v>
          </cell>
          <cell r="N1136">
            <v>0.49687690569387966</v>
          </cell>
          <cell r="O1136">
            <v>0.54617999331680345</v>
          </cell>
          <cell r="P1136">
            <v>0.32459518693279749</v>
          </cell>
          <cell r="Q1136">
            <v>0.21022479470507835</v>
          </cell>
          <cell r="R1136">
            <v>0.26686595481416281</v>
          </cell>
          <cell r="S1136">
            <v>0.32702291229579095</v>
          </cell>
          <cell r="T1136">
            <v>0.36154325413492372</v>
          </cell>
          <cell r="U1136">
            <v>0.40831579065814499</v>
          </cell>
          <cell r="V1136">
            <v>0.40120745026982074</v>
          </cell>
          <cell r="W1136">
            <v>0.33286464876748195</v>
          </cell>
          <cell r="X1136">
            <v>0.34513804417869387</v>
          </cell>
          <cell r="Y1136">
            <v>0.1600103804687735</v>
          </cell>
          <cell r="Z1136">
            <v>0.14963415062919166</v>
          </cell>
          <cell r="AA1136" t="str">
            <v>X</v>
          </cell>
        </row>
        <row r="1137">
          <cell r="B1137" t="str">
            <v>f</v>
          </cell>
          <cell r="C1137" t="e">
            <v>#DIV/0!</v>
          </cell>
          <cell r="D1137" t="str">
            <v xml:space="preserve">      Repurchases IMF</v>
          </cell>
          <cell r="E1137">
            <v>3.0553548200607031E-2</v>
          </cell>
          <cell r="F1137">
            <v>5.8484863999235151E-2</v>
          </cell>
          <cell r="G1137">
            <v>6.5217288669064746E-2</v>
          </cell>
          <cell r="H1137">
            <v>9.2564961750015801E-2</v>
          </cell>
          <cell r="I1137">
            <v>9.8175891569261389E-2</v>
          </cell>
          <cell r="J1137">
            <v>8.2320968295192823E-2</v>
          </cell>
          <cell r="K1137">
            <v>7.4211685417108902E-2</v>
          </cell>
          <cell r="L1137">
            <v>5.8640166422196556E-2</v>
          </cell>
          <cell r="M1137">
            <v>4.0155465636924736E-2</v>
          </cell>
          <cell r="N1137">
            <v>6.330059694941291E-2</v>
          </cell>
          <cell r="O1137">
            <v>6.0107266797129827E-2</v>
          </cell>
          <cell r="P1137">
            <v>2.3494073693641832E-2</v>
          </cell>
          <cell r="Q1137">
            <v>1.7017185102983133E-2</v>
          </cell>
          <cell r="R1137">
            <v>1.6014060041987643E-2</v>
          </cell>
          <cell r="S1137">
            <v>1.9094441627550196E-2</v>
          </cell>
          <cell r="T1137">
            <v>1.1972267064002893E-2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 t="str">
            <v>X</v>
          </cell>
        </row>
        <row r="1138">
          <cell r="B1138" t="str">
            <v>f</v>
          </cell>
          <cell r="C1138">
            <v>0.98259107154081249</v>
          </cell>
          <cell r="D1138" t="str">
            <v xml:space="preserve">      Amortization</v>
          </cell>
          <cell r="E1138">
            <v>0.20234137881196709</v>
          </cell>
          <cell r="F1138">
            <v>0.21320330799751422</v>
          </cell>
          <cell r="G1138">
            <v>0.22039696558892455</v>
          </cell>
          <cell r="H1138">
            <v>0.2412595019906911</v>
          </cell>
          <cell r="I1138">
            <v>0.1731609052474509</v>
          </cell>
          <cell r="J1138">
            <v>0.20828637232322239</v>
          </cell>
          <cell r="K1138">
            <v>0.21103335257465114</v>
          </cell>
          <cell r="L1138">
            <v>0.33209678349801819</v>
          </cell>
          <cell r="M1138">
            <v>0.43665503534733618</v>
          </cell>
          <cell r="N1138">
            <v>0.43357630874446673</v>
          </cell>
          <cell r="O1138">
            <v>0.48607272651967365</v>
          </cell>
          <cell r="P1138">
            <v>0.30110111323915562</v>
          </cell>
          <cell r="Q1138">
            <v>0.19320760960209521</v>
          </cell>
          <cell r="R1138">
            <v>0.25085189477217518</v>
          </cell>
          <cell r="S1138">
            <v>0.30792847066824075</v>
          </cell>
          <cell r="T1138">
            <v>0.34957098707092077</v>
          </cell>
          <cell r="U1138">
            <v>0.40831579065814499</v>
          </cell>
          <cell r="V1138">
            <v>0.40120745026982074</v>
          </cell>
          <cell r="W1138">
            <v>0.33286464876748195</v>
          </cell>
          <cell r="X1138">
            <v>0.34513804417869387</v>
          </cell>
          <cell r="Y1138">
            <v>0.1600103804687735</v>
          </cell>
          <cell r="Z1138">
            <v>0.14963415062919166</v>
          </cell>
          <cell r="AA1138" t="str">
            <v>X</v>
          </cell>
        </row>
        <row r="1139">
          <cell r="AA1139" t="str">
            <v>X</v>
          </cell>
        </row>
        <row r="1140">
          <cell r="B1140" t="str">
            <v>f</v>
          </cell>
          <cell r="C1140" t="e">
            <v>#DIV/0!</v>
          </cell>
          <cell r="D1140" t="str">
            <v>Debt relief</v>
          </cell>
          <cell r="E1140">
            <v>0.22450257744375393</v>
          </cell>
          <cell r="F1140">
            <v>0.19695014102012523</v>
          </cell>
          <cell r="G1140">
            <v>0.22707958633093522</v>
          </cell>
          <cell r="H1140">
            <v>0.32729341847379406</v>
          </cell>
          <cell r="I1140">
            <v>0.10627704551106693</v>
          </cell>
          <cell r="J1140">
            <v>0.5047240025481452</v>
          </cell>
          <cell r="K1140">
            <v>0.19735115905904363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5.1439867528604291</v>
          </cell>
          <cell r="Y1140">
            <v>-7.8146269791332545E-2</v>
          </cell>
          <cell r="Z1140">
            <v>0.10097203854824598</v>
          </cell>
          <cell r="AA1140" t="str">
            <v>X</v>
          </cell>
        </row>
        <row r="1141">
          <cell r="B1141" t="str">
            <v>f</v>
          </cell>
          <cell r="C1141" t="e">
            <v>#DIV/0!</v>
          </cell>
          <cell r="D1141" t="str">
            <v xml:space="preserve">  Interest</v>
          </cell>
          <cell r="E1141">
            <v>7.6600664835958954E-2</v>
          </cell>
          <cell r="F1141">
            <v>4.6847363640709405E-2</v>
          </cell>
          <cell r="G1141">
            <v>8.6634442446043153E-2</v>
          </cell>
          <cell r="H1141">
            <v>0.14711386482898148</v>
          </cell>
          <cell r="I1141">
            <v>8.3949266351653826E-2</v>
          </cell>
          <cell r="J1141">
            <v>0.2385108364797793</v>
          </cell>
          <cell r="K1141">
            <v>7.5278260459737595E-2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2.774133432384573</v>
          </cell>
          <cell r="Y1141">
            <v>-0.22627528445713335</v>
          </cell>
          <cell r="Z1141">
            <v>-0.14992777982045644</v>
          </cell>
          <cell r="AA1141" t="str">
            <v>X</v>
          </cell>
        </row>
        <row r="1142">
          <cell r="B1142" t="str">
            <v>f</v>
          </cell>
          <cell r="C1142" t="e">
            <v>#DIV/0!</v>
          </cell>
          <cell r="D1142" t="str">
            <v xml:space="preserve">  Amortization</v>
          </cell>
          <cell r="E1142">
            <v>0.14790191260779498</v>
          </cell>
          <cell r="F1142">
            <v>0.15010277737941582</v>
          </cell>
          <cell r="G1142">
            <v>0.14044514388489207</v>
          </cell>
          <cell r="H1142">
            <v>0.18017955364481256</v>
          </cell>
          <cell r="I1142">
            <v>2.2327779159413082E-2</v>
          </cell>
          <cell r="J1142">
            <v>0.26621316606836587</v>
          </cell>
          <cell r="K1142">
            <v>0.12207289859930603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2.3698533204758556</v>
          </cell>
          <cell r="Y1142">
            <v>0.14812901466580081</v>
          </cell>
          <cell r="Z1142">
            <v>0.2508998183687024</v>
          </cell>
          <cell r="AA1142" t="str">
            <v>X</v>
          </cell>
        </row>
        <row r="1143">
          <cell r="AA1143" t="str">
            <v>X</v>
          </cell>
        </row>
        <row r="1144">
          <cell r="B1144" t="str">
            <v>f</v>
          </cell>
          <cell r="C1144">
            <v>1.0405704900228419</v>
          </cell>
          <cell r="D1144" t="str">
            <v>Due after relief</v>
          </cell>
          <cell r="E1144">
            <v>0.20832490244254956</v>
          </cell>
          <cell r="F1144">
            <v>0.25825540752426029</v>
          </cell>
          <cell r="G1144">
            <v>0.2773093552982604</v>
          </cell>
          <cell r="H1144">
            <v>0.32002926292341061</v>
          </cell>
          <cell r="I1144">
            <v>0.41229412904487867</v>
          </cell>
          <cell r="J1144">
            <v>2.4003987580055706E-2</v>
          </cell>
          <cell r="K1144">
            <v>0.31809167910641567</v>
          </cell>
          <cell r="L1144">
            <v>0.67703901311018888</v>
          </cell>
          <cell r="M1144">
            <v>0.83354269321162355</v>
          </cell>
          <cell r="N1144">
            <v>0.82067716909527288</v>
          </cell>
          <cell r="O1144">
            <v>0.83529990633642637</v>
          </cell>
          <cell r="P1144">
            <v>0.51250059880324761</v>
          </cell>
          <cell r="Q1144">
            <v>0.32016926926201433</v>
          </cell>
          <cell r="R1144">
            <v>0.4275400745011716</v>
          </cell>
          <cell r="S1144">
            <v>0.45695558889488863</v>
          </cell>
          <cell r="T1144">
            <v>0.48234766635441229</v>
          </cell>
          <cell r="U1144">
            <v>0.87014281828569451</v>
          </cell>
          <cell r="V1144">
            <v>0.90544493881340171</v>
          </cell>
          <cell r="W1144">
            <v>0.78577555069454008</v>
          </cell>
          <cell r="X1144">
            <v>-4.3651737807344961</v>
          </cell>
          <cell r="Y1144">
            <v>0.6455543855126884</v>
          </cell>
          <cell r="Z1144">
            <v>9.7448302380476484E-2</v>
          </cell>
          <cell r="AA1144" t="str">
            <v>X</v>
          </cell>
        </row>
        <row r="1145">
          <cell r="B1145" t="str">
            <v>f</v>
          </cell>
          <cell r="C1145">
            <v>1.0918319162347385</v>
          </cell>
          <cell r="D1145" t="str">
            <v xml:space="preserve">  Interest</v>
          </cell>
          <cell r="E1145">
            <v>0.1233318880377704</v>
          </cell>
          <cell r="F1145">
            <v>0.13667001290692674</v>
          </cell>
          <cell r="G1145">
            <v>0.13214024492516316</v>
          </cell>
          <cell r="H1145">
            <v>0.10316123845690241</v>
          </cell>
          <cell r="I1145">
            <v>0.11354624045994953</v>
          </cell>
          <cell r="J1145">
            <v>-4.9392980129203699E-2</v>
          </cell>
          <cell r="K1145">
            <v>0.15491953971396163</v>
          </cell>
          <cell r="L1145">
            <v>0.28630206318997414</v>
          </cell>
          <cell r="M1145">
            <v>0.35673219222736263</v>
          </cell>
          <cell r="N1145">
            <v>0.32380026340139334</v>
          </cell>
          <cell r="O1145">
            <v>0.28911991301962287</v>
          </cell>
          <cell r="P1145">
            <v>0.18790541187045021</v>
          </cell>
          <cell r="Q1145">
            <v>0.10994447455693598</v>
          </cell>
          <cell r="R1145">
            <v>0.16067411968700879</v>
          </cell>
          <cell r="S1145">
            <v>0.12993267659909771</v>
          </cell>
          <cell r="T1145">
            <v>0.12080441221948861</v>
          </cell>
          <cell r="U1145">
            <v>0.46182702762754957</v>
          </cell>
          <cell r="V1145">
            <v>0.50423748854358097</v>
          </cell>
          <cell r="W1145">
            <v>0.45291090192705813</v>
          </cell>
          <cell r="X1145">
            <v>-2.3404585044373341</v>
          </cell>
          <cell r="Y1145">
            <v>0.63367301970971579</v>
          </cell>
          <cell r="Z1145">
            <v>0.19871397011998723</v>
          </cell>
          <cell r="AA1145" t="str">
            <v>X</v>
          </cell>
        </row>
        <row r="1146">
          <cell r="B1146" t="str">
            <v>f</v>
          </cell>
          <cell r="C1146">
            <v>0.98259107154081249</v>
          </cell>
          <cell r="D1146" t="str">
            <v xml:space="preserve">  Amortization</v>
          </cell>
          <cell r="E1146">
            <v>8.4993014404779146E-2</v>
          </cell>
          <cell r="F1146">
            <v>0.12158539461733356</v>
          </cell>
          <cell r="G1146">
            <v>0.20137414634432024</v>
          </cell>
          <cell r="H1146">
            <v>0.21686802446650821</v>
          </cell>
          <cell r="I1146">
            <v>0.29874788858492912</v>
          </cell>
          <cell r="J1146">
            <v>7.3396967709259409E-2</v>
          </cell>
          <cell r="K1146">
            <v>0.16317213939245401</v>
          </cell>
          <cell r="L1146">
            <v>0.39073694992021474</v>
          </cell>
          <cell r="M1146">
            <v>0.47681050098426092</v>
          </cell>
          <cell r="N1146">
            <v>0.49687690569387966</v>
          </cell>
          <cell r="O1146">
            <v>0.54617999331680345</v>
          </cell>
          <cell r="P1146">
            <v>0.32459518693279749</v>
          </cell>
          <cell r="Q1146">
            <v>0.21022479470507835</v>
          </cell>
          <cell r="R1146">
            <v>0.26686595481416281</v>
          </cell>
          <cell r="S1146">
            <v>0.32702291229579095</v>
          </cell>
          <cell r="T1146">
            <v>0.36154325413492372</v>
          </cell>
          <cell r="U1146">
            <v>0.40831579065814499</v>
          </cell>
          <cell r="V1146">
            <v>0.40120745026982074</v>
          </cell>
          <cell r="W1146">
            <v>0.33286464876748195</v>
          </cell>
          <cell r="X1146">
            <v>-2.0247152762971621</v>
          </cell>
          <cell r="Y1146">
            <v>1.1881365802972705E-2</v>
          </cell>
          <cell r="Z1146">
            <v>-0.10126566773951073</v>
          </cell>
          <cell r="AA1146" t="str">
            <v>X</v>
          </cell>
        </row>
        <row r="1147">
          <cell r="AA1147" t="str">
            <v>X</v>
          </cell>
        </row>
        <row r="1148">
          <cell r="B1148" t="str">
            <v>f</v>
          </cell>
          <cell r="C1148" t="e">
            <v>#DIV/0!</v>
          </cell>
          <cell r="D1148" t="str">
            <v>Total paid (incl. IMF)</v>
          </cell>
          <cell r="E1148">
            <v>0.21099999999999999</v>
          </cell>
          <cell r="F1148">
            <v>0.26500000000000001</v>
          </cell>
          <cell r="G1148">
            <v>0.25288419310013799</v>
          </cell>
          <cell r="H1148">
            <v>0.19021970490864146</v>
          </cell>
          <cell r="I1148">
            <v>0.12188870580814723</v>
          </cell>
          <cell r="J1148">
            <v>0.22058195256984314</v>
          </cell>
          <cell r="K1148">
            <v>0.13043989671945355</v>
          </cell>
          <cell r="L1148">
            <v>7.1712261297484814E-2</v>
          </cell>
          <cell r="M1148">
            <v>2.837614290094698E-2</v>
          </cell>
          <cell r="N1148">
            <v>1.0097662679688355E-2</v>
          </cell>
          <cell r="O1148">
            <v>8.882365731680799E-3</v>
          </cell>
          <cell r="P1148">
            <v>1.1835846060095849E-2</v>
          </cell>
          <cell r="Q1148">
            <v>2.4143183577624572E-2</v>
          </cell>
          <cell r="R1148">
            <v>0</v>
          </cell>
          <cell r="S1148">
            <v>1.6389833174566553E-3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 t="str">
            <v>X</v>
          </cell>
        </row>
        <row r="1149">
          <cell r="B1149" t="str">
            <v>f</v>
          </cell>
          <cell r="C1149" t="e">
            <v>#DIV/0!</v>
          </cell>
          <cell r="D1149" t="str">
            <v xml:space="preserve">    Interest</v>
          </cell>
          <cell r="G1149">
            <v>0.13693784463893444</v>
          </cell>
          <cell r="H1149">
            <v>7.1828923521268961E-2</v>
          </cell>
          <cell r="I1149">
            <v>5.4643977036069782E-2</v>
          </cell>
          <cell r="J1149">
            <v>6.4232464649031665E-2</v>
          </cell>
          <cell r="K1149">
            <v>5.5238241020026682E-2</v>
          </cell>
          <cell r="L1149">
            <v>2.9748414613599335E-2</v>
          </cell>
          <cell r="M1149">
            <v>1.9988799538749106E-2</v>
          </cell>
          <cell r="N1149">
            <v>7.9029957203994271E-3</v>
          </cell>
          <cell r="O1149">
            <v>4.6033050663187641E-3</v>
          </cell>
          <cell r="P1149">
            <v>1.113667534467682E-2</v>
          </cell>
          <cell r="Q1149">
            <v>4.9288852286499983E-3</v>
          </cell>
          <cell r="R1149">
            <v>0</v>
          </cell>
          <cell r="S1149">
            <v>1.0390383674624176E-3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 t="str">
            <v>X</v>
          </cell>
        </row>
        <row r="1150">
          <cell r="B1150" t="str">
            <v>f</v>
          </cell>
          <cell r="C1150" t="e">
            <v>#DIV/0!</v>
          </cell>
          <cell r="D1150" t="str">
            <v xml:space="preserve">    Amortization</v>
          </cell>
          <cell r="G1150">
            <v>0.11594634846120355</v>
          </cell>
          <cell r="H1150">
            <v>0.1183907813873725</v>
          </cell>
          <cell r="I1150">
            <v>6.7244728772077447E-2</v>
          </cell>
          <cell r="J1150">
            <v>0.15634948792081146</v>
          </cell>
          <cell r="K1150">
            <v>7.520165569942687E-2</v>
          </cell>
          <cell r="L1150">
            <v>4.1963846683885475E-2</v>
          </cell>
          <cell r="M1150">
            <v>8.3873433621978761E-3</v>
          </cell>
          <cell r="N1150">
            <v>2.1946669592889279E-3</v>
          </cell>
          <cell r="O1150">
            <v>4.2790606653620358E-3</v>
          </cell>
          <cell r="P1150">
            <v>6.9917071541902821E-4</v>
          </cell>
          <cell r="Q1150">
            <v>1.9214298348974573E-2</v>
          </cell>
          <cell r="R1150">
            <v>0</v>
          </cell>
          <cell r="S1150">
            <v>5.9994494999423772E-4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 t="str">
            <v>X</v>
          </cell>
        </row>
        <row r="1151">
          <cell r="AA1151" t="str">
            <v>X</v>
          </cell>
        </row>
        <row r="1152">
          <cell r="B1152" t="str">
            <v>f</v>
          </cell>
          <cell r="C1152" t="e">
            <v>#DIV/0!</v>
          </cell>
          <cell r="D1152" t="str">
            <v>Memorandum items:</v>
          </cell>
          <cell r="AA1152" t="str">
            <v>X</v>
          </cell>
        </row>
        <row r="1153">
          <cell r="B1153" t="str">
            <v>f</v>
          </cell>
          <cell r="C1153">
            <v>-0.65235988368591635</v>
          </cell>
          <cell r="D1153" t="str">
            <v>Debt outstanding   *</v>
          </cell>
          <cell r="E1153">
            <v>5704.7765300000001</v>
          </cell>
          <cell r="F1153">
            <v>5733.1063570000006</v>
          </cell>
          <cell r="G1153">
            <v>5604.1908407618412</v>
          </cell>
          <cell r="H1153">
            <v>5626.0015924677482</v>
          </cell>
          <cell r="I1153">
            <v>5955.1173278122296</v>
          </cell>
          <cell r="J1153">
            <v>6964.6277933562142</v>
          </cell>
          <cell r="K1153">
            <v>7138.0488358210723</v>
          </cell>
          <cell r="L1153">
            <v>7643.8390529480612</v>
          </cell>
          <cell r="M1153">
            <v>8267.9216396454049</v>
          </cell>
          <cell r="N1153">
            <v>8436.5153572248455</v>
          </cell>
          <cell r="O1153">
            <v>8477.7833842641467</v>
          </cell>
          <cell r="P1153">
            <v>8802.648123964671</v>
          </cell>
          <cell r="Q1153">
            <v>9100.3616423796939</v>
          </cell>
          <cell r="R1153">
            <v>9363.6575099227739</v>
          </cell>
          <cell r="S1153">
            <v>9694.9499064179436</v>
          </cell>
          <cell r="T1153">
            <v>9751.1186696161349</v>
          </cell>
          <cell r="U1153">
            <v>9850.5930800532606</v>
          </cell>
          <cell r="V1153">
            <v>-6426.131755940838</v>
          </cell>
          <cell r="W1153">
            <v>-16911.806006325005</v>
          </cell>
          <cell r="X1153">
            <v>-15324.025921325298</v>
          </cell>
          <cell r="Y1153">
            <v>-18564.141119291406</v>
          </cell>
          <cell r="Z1153">
            <v>-33188.244996888316</v>
          </cell>
          <cell r="AA1153" t="str">
            <v>X</v>
          </cell>
        </row>
        <row r="1154">
          <cell r="B1154" t="str">
            <v>f</v>
          </cell>
          <cell r="C1154">
            <v>-0.68004831270501087</v>
          </cell>
          <cell r="D1154" t="str">
            <v xml:space="preserve">  (in % of GDP)</v>
          </cell>
          <cell r="E1154">
            <v>0.76567611276941028</v>
          </cell>
          <cell r="F1154">
            <v>0.77588583564069358</v>
          </cell>
          <cell r="G1154">
            <v>0.72033736132213688</v>
          </cell>
          <cell r="H1154">
            <v>0.70322648465309756</v>
          </cell>
          <cell r="I1154">
            <v>0.66891416213913157</v>
          </cell>
          <cell r="J1154">
            <v>0.81458904773690943</v>
          </cell>
          <cell r="K1154">
            <v>0.83467514655571207</v>
          </cell>
          <cell r="L1154">
            <v>0.94198186356590796</v>
          </cell>
          <cell r="M1154">
            <v>1.105303381020468</v>
          </cell>
          <cell r="N1154">
            <v>1.2533829972848589</v>
          </cell>
          <cell r="O1154">
            <v>1.3001797327086788</v>
          </cell>
          <cell r="P1154">
            <v>1.7213052327682083</v>
          </cell>
          <cell r="Q1154">
            <v>1.5770053141804581</v>
          </cell>
          <cell r="R1154">
            <v>2.4613191779521539</v>
          </cell>
          <cell r="S1154">
            <v>1.5591498017668737</v>
          </cell>
          <cell r="T1154">
            <v>2.1294878968786479</v>
          </cell>
          <cell r="U1154">
            <v>2.1697964971338481</v>
          </cell>
          <cell r="V1154">
            <v>-1.4755664467891163</v>
          </cell>
          <cell r="W1154">
            <v>-2.9247241202204965</v>
          </cell>
          <cell r="X1154">
            <v>-2.3044641489538553</v>
          </cell>
          <cell r="Y1154">
            <v>-2.4275830638175591</v>
          </cell>
          <cell r="Z1154">
            <v>-3.7738591300272</v>
          </cell>
          <cell r="AA1154" t="str">
            <v>X</v>
          </cell>
        </row>
        <row r="1155">
          <cell r="B1155" t="str">
            <v>f</v>
          </cell>
          <cell r="C1155">
            <v>1.0330346290784811</v>
          </cell>
          <cell r="D1155" t="str">
            <v xml:space="preserve">  Fund credit [1]</v>
          </cell>
          <cell r="E1155">
            <v>688.70000000000073</v>
          </cell>
          <cell r="F1155">
            <v>735.10551300000043</v>
          </cell>
          <cell r="G1155">
            <v>699.67539999999917</v>
          </cell>
          <cell r="H1155">
            <v>681.26000000000022</v>
          </cell>
          <cell r="I1155">
            <v>584.06736999999885</v>
          </cell>
          <cell r="J1155">
            <v>478.1876000000002</v>
          </cell>
          <cell r="K1155">
            <v>366.27999999999975</v>
          </cell>
          <cell r="L1155">
            <v>341.3149999999996</v>
          </cell>
          <cell r="M1155">
            <v>349.9072270000006</v>
          </cell>
          <cell r="N1155">
            <v>360.81939299999885</v>
          </cell>
          <cell r="O1155">
            <v>365.8627290000004</v>
          </cell>
          <cell r="P1155">
            <v>365.29860899999949</v>
          </cell>
          <cell r="Q1155">
            <v>354.45760899999914</v>
          </cell>
          <cell r="R1155">
            <v>374.84760900000038</v>
          </cell>
          <cell r="S1155">
            <v>384.53665099999853</v>
          </cell>
          <cell r="T1155">
            <v>396.60655799999768</v>
          </cell>
          <cell r="U1155">
            <v>408.66207300000133</v>
          </cell>
          <cell r="V1155">
            <v>422.16207299999951</v>
          </cell>
          <cell r="W1155">
            <v>435.46207299999878</v>
          </cell>
          <cell r="X1155">
            <v>0</v>
          </cell>
          <cell r="Y1155">
            <v>0</v>
          </cell>
          <cell r="Z1155">
            <v>0</v>
          </cell>
          <cell r="AA1155" t="str">
            <v>X</v>
          </cell>
        </row>
        <row r="1156">
          <cell r="B1156" t="str">
            <v>f</v>
          </cell>
          <cell r="C1156">
            <v>1.0768802221580169</v>
          </cell>
          <cell r="D1156" t="str">
            <v xml:space="preserve">    (in % of GDP)</v>
          </cell>
          <cell r="E1156">
            <v>9.243502109000111E-2</v>
          </cell>
          <cell r="F1156">
            <v>9.9484977204668659E-2</v>
          </cell>
          <cell r="G1156">
            <v>8.9933113582101945E-2</v>
          </cell>
          <cell r="H1156">
            <v>8.5154628391178461E-2</v>
          </cell>
          <cell r="I1156">
            <v>6.5605917386666518E-2</v>
          </cell>
          <cell r="J1156">
            <v>5.5929246081919876E-2</v>
          </cell>
          <cell r="K1156">
            <v>4.2830305551595352E-2</v>
          </cell>
          <cell r="L1156">
            <v>4.2061657438875188E-2</v>
          </cell>
          <cell r="M1156">
            <v>4.6777613274910541E-2</v>
          </cell>
          <cell r="N1156">
            <v>5.3605650334003066E-2</v>
          </cell>
          <cell r="O1156">
            <v>5.6109867831988368E-2</v>
          </cell>
          <cell r="P1156">
            <v>7.143195983067907E-2</v>
          </cell>
          <cell r="Q1156">
            <v>6.1424101042486377E-2</v>
          </cell>
          <cell r="R1156">
            <v>9.8531968716658092E-2</v>
          </cell>
          <cell r="S1156">
            <v>6.184149984950927E-2</v>
          </cell>
          <cell r="T1156">
            <v>8.6612510184633201E-2</v>
          </cell>
          <cell r="U1156">
            <v>9.001625864562314E-2</v>
          </cell>
          <cell r="V1156">
            <v>9.6936728608132156E-2</v>
          </cell>
          <cell r="W1156">
            <v>7.5308717937515784E-2</v>
          </cell>
          <cell r="X1156">
            <v>0</v>
          </cell>
          <cell r="Y1156">
            <v>0</v>
          </cell>
          <cell r="Z1156">
            <v>0</v>
          </cell>
          <cell r="AA1156" t="str">
            <v>X</v>
          </cell>
        </row>
        <row r="1157">
          <cell r="B1157" t="str">
            <v>f</v>
          </cell>
          <cell r="C1157">
            <v>-0.72530648908841455</v>
          </cell>
          <cell r="D1157" t="str">
            <v xml:space="preserve">  Other public debt   *</v>
          </cell>
          <cell r="E1157">
            <v>5016.0765299999994</v>
          </cell>
          <cell r="F1157">
            <v>4998.0008440000001</v>
          </cell>
          <cell r="G1157">
            <v>4904.515440761842</v>
          </cell>
          <cell r="H1157">
            <v>4944.741592467748</v>
          </cell>
          <cell r="I1157">
            <v>5371.0499578122308</v>
          </cell>
          <cell r="J1157">
            <v>6486.440193356214</v>
          </cell>
          <cell r="K1157">
            <v>6771.7688358210726</v>
          </cell>
          <cell r="L1157">
            <v>7302.5240529480616</v>
          </cell>
          <cell r="M1157">
            <v>7918.0144126454043</v>
          </cell>
          <cell r="N1157">
            <v>8075.6959642248466</v>
          </cell>
          <cell r="O1157">
            <v>8111.9206552641463</v>
          </cell>
          <cell r="P1157">
            <v>8437.3495149646715</v>
          </cell>
          <cell r="Q1157">
            <v>8745.9040333796947</v>
          </cell>
          <cell r="R1157">
            <v>8988.8099009227735</v>
          </cell>
          <cell r="S1157">
            <v>9310.413255417945</v>
          </cell>
          <cell r="T1157">
            <v>9354.5121116161372</v>
          </cell>
          <cell r="U1157">
            <v>9441.9310070532592</v>
          </cell>
          <cell r="V1157">
            <v>-6848.2938289408376</v>
          </cell>
          <cell r="W1157">
            <v>-17347.268079325004</v>
          </cell>
          <cell r="X1157">
            <v>-15324.025921325298</v>
          </cell>
          <cell r="Y1157">
            <v>-18564.141119291406</v>
          </cell>
          <cell r="Z1157">
            <v>-33188.244996888316</v>
          </cell>
          <cell r="AA1157" t="str">
            <v>X</v>
          </cell>
        </row>
        <row r="1158">
          <cell r="B1158" t="str">
            <v>f</v>
          </cell>
          <cell r="C1158">
            <v>-0.75609102649243753</v>
          </cell>
          <cell r="D1158" t="str">
            <v xml:space="preserve">    (in % of GDP)</v>
          </cell>
          <cell r="E1158">
            <v>0.67324109167940915</v>
          </cell>
          <cell r="F1158">
            <v>0.67640085843602493</v>
          </cell>
          <cell r="G1158">
            <v>0.6304042477400349</v>
          </cell>
          <cell r="H1158">
            <v>0.61807185626191907</v>
          </cell>
          <cell r="I1158">
            <v>0.60330824475246514</v>
          </cell>
          <cell r="J1158">
            <v>0.75865980165498959</v>
          </cell>
          <cell r="K1158">
            <v>0.79184484100411678</v>
          </cell>
          <cell r="L1158">
            <v>0.89992020612703283</v>
          </cell>
          <cell r="M1158">
            <v>1.0585257677455575</v>
          </cell>
          <cell r="N1158">
            <v>1.1997773469508559</v>
          </cell>
          <cell r="O1158">
            <v>1.2440698648766904</v>
          </cell>
          <cell r="P1158">
            <v>1.6498732729375294</v>
          </cell>
          <cell r="Q1158">
            <v>1.5155812131379718</v>
          </cell>
          <cell r="R1158">
            <v>2.3627872092354956</v>
          </cell>
          <cell r="S1158">
            <v>1.4973083019173643</v>
          </cell>
          <cell r="T1158">
            <v>2.0428753866940146</v>
          </cell>
          <cell r="U1158">
            <v>2.0797802384882247</v>
          </cell>
          <cell r="V1158">
            <v>-1.5725031753972483</v>
          </cell>
          <cell r="W1158">
            <v>-3.0000328381580124</v>
          </cell>
          <cell r="X1158">
            <v>-2.3044641489538553</v>
          </cell>
          <cell r="Y1158">
            <v>-2.4275830638175591</v>
          </cell>
          <cell r="Z1158">
            <v>-3.7738591300272</v>
          </cell>
          <cell r="AA1158" t="str">
            <v>X</v>
          </cell>
        </row>
        <row r="1159">
          <cell r="AA1159" t="str">
            <v>X</v>
          </cell>
        </row>
        <row r="1160">
          <cell r="D1160" t="str">
            <v>[1]  Including SAF</v>
          </cell>
          <cell r="AA1160" t="str">
            <v>X</v>
          </cell>
        </row>
        <row r="1161">
          <cell r="AA1161" t="str">
            <v>X</v>
          </cell>
        </row>
        <row r="1162">
          <cell r="D1162" t="str">
            <v>TABLE 17</v>
          </cell>
          <cell r="AA1162" t="str">
            <v>X</v>
          </cell>
        </row>
        <row r="1163">
          <cell r="D1163" t="str">
            <v>Capital and Financial Accounts USD</v>
          </cell>
          <cell r="AA1163" t="str">
            <v>X</v>
          </cell>
        </row>
        <row r="1164">
          <cell r="E1164">
            <v>1984</v>
          </cell>
          <cell r="F1164">
            <v>1985</v>
          </cell>
          <cell r="G1164">
            <v>1986</v>
          </cell>
          <cell r="H1164">
            <v>1987</v>
          </cell>
          <cell r="I1164">
            <v>1988</v>
          </cell>
          <cell r="J1164">
            <v>1989</v>
          </cell>
          <cell r="K1164">
            <v>1990</v>
          </cell>
          <cell r="L1164">
            <v>1991</v>
          </cell>
          <cell r="M1164">
            <v>1992</v>
          </cell>
          <cell r="N1164">
            <v>1993</v>
          </cell>
          <cell r="O1164">
            <v>1994</v>
          </cell>
          <cell r="P1164">
            <v>1995</v>
          </cell>
          <cell r="Q1164">
            <v>1996</v>
          </cell>
          <cell r="R1164" t="str">
            <v>"                  1997</v>
          </cell>
          <cell r="S1164" t="str">
            <v>"                  1998</v>
          </cell>
          <cell r="T1164" t="str">
            <v>"                  1999</v>
          </cell>
          <cell r="U1164" t="str">
            <v>"                  2000</v>
          </cell>
          <cell r="V1164" t="str">
            <v>"                  2001</v>
          </cell>
          <cell r="W1164" t="str">
            <v>"                  2002</v>
          </cell>
          <cell r="X1164" t="str">
            <v>"                  2003</v>
          </cell>
          <cell r="Y1164" t="str">
            <v>"                  2004</v>
          </cell>
          <cell r="Z1164" t="str">
            <v>"                  2005</v>
          </cell>
          <cell r="AA1164" t="str">
            <v>X</v>
          </cell>
        </row>
        <row r="1165">
          <cell r="AA1165" t="str">
            <v>X</v>
          </cell>
        </row>
        <row r="1166">
          <cell r="AA1166" t="str">
            <v>X</v>
          </cell>
        </row>
        <row r="1167">
          <cell r="C1167">
            <v>0.29955791445769014</v>
          </cell>
          <cell r="D1167" t="str">
            <v>Capital and financial accounts USD</v>
          </cell>
          <cell r="U1167">
            <v>-470.84307306156211</v>
          </cell>
          <cell r="V1167">
            <v>-141.04476900317138</v>
          </cell>
          <cell r="W1167">
            <v>-327.16957635106638</v>
          </cell>
          <cell r="X1167">
            <v>-362.88818328668776</v>
          </cell>
          <cell r="Y1167">
            <v>-199.68599031662089</v>
          </cell>
          <cell r="Z1167">
            <v>-207.87589499424107</v>
          </cell>
          <cell r="AA1167" t="str">
            <v>X</v>
          </cell>
        </row>
        <row r="1168">
          <cell r="AA1168" t="str">
            <v>X</v>
          </cell>
        </row>
        <row r="1169">
          <cell r="C1169">
            <v>-4.2941176470588234</v>
          </cell>
          <cell r="D1169" t="str">
            <v>Capital transfers (USD)</v>
          </cell>
          <cell r="U1169">
            <v>-10.199999999999999</v>
          </cell>
          <cell r="V1169">
            <v>43.8</v>
          </cell>
          <cell r="W1169">
            <v>25.554285695853455</v>
          </cell>
          <cell r="X1169">
            <v>25.655332263771914</v>
          </cell>
          <cell r="Y1169">
            <v>25.767161805275606</v>
          </cell>
          <cell r="Z1169">
            <v>25.894782580155528</v>
          </cell>
          <cell r="AA1169" t="str">
            <v>X</v>
          </cell>
        </row>
        <row r="1170">
          <cell r="AA1170" t="str">
            <v>X</v>
          </cell>
        </row>
        <row r="1171">
          <cell r="C1171" t="e">
            <v>#DIV/0!</v>
          </cell>
          <cell r="D1171" t="str">
            <v>Public capital transfers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 t="str">
            <v>X</v>
          </cell>
        </row>
        <row r="1172">
          <cell r="C1172" t="e">
            <v>#DIV/0!</v>
          </cell>
          <cell r="D1172" t="str">
            <v>Official grants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 t="str">
            <v>X</v>
          </cell>
        </row>
        <row r="1173">
          <cell r="C1173" t="e">
            <v>#DIV/0!</v>
          </cell>
          <cell r="D1173" t="str">
            <v>Debt cancellation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 t="str">
            <v>X</v>
          </cell>
        </row>
        <row r="1174">
          <cell r="C1174">
            <v>-4.2941176470588234</v>
          </cell>
          <cell r="D1174" t="str">
            <v>Private capital transfers</v>
          </cell>
          <cell r="U1174">
            <v>-10.199999999999999</v>
          </cell>
          <cell r="V1174">
            <v>43.8</v>
          </cell>
          <cell r="W1174">
            <v>25.554285695853455</v>
          </cell>
          <cell r="X1174">
            <v>25.655332263771914</v>
          </cell>
          <cell r="Y1174">
            <v>25.767161805275606</v>
          </cell>
          <cell r="Z1174">
            <v>25.894782580155528</v>
          </cell>
          <cell r="AA1174" t="str">
            <v>X</v>
          </cell>
        </row>
        <row r="1175">
          <cell r="C1175">
            <v>-4.2941176470588234</v>
          </cell>
          <cell r="D1175" t="str">
            <v>Private grants</v>
          </cell>
          <cell r="U1175">
            <v>-10.199999999999999</v>
          </cell>
          <cell r="V1175">
            <v>43.8</v>
          </cell>
          <cell r="W1175">
            <v>25.554285695853455</v>
          </cell>
          <cell r="X1175">
            <v>25.655332263771914</v>
          </cell>
          <cell r="Y1175">
            <v>25.767161805275606</v>
          </cell>
          <cell r="Z1175">
            <v>25.894782580155528</v>
          </cell>
          <cell r="AA1175" t="str">
            <v>X</v>
          </cell>
        </row>
        <row r="1176">
          <cell r="C1176" t="e">
            <v>#DIV/0!</v>
          </cell>
          <cell r="D1176" t="str">
            <v>Debt cancellation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 t="str">
            <v>X</v>
          </cell>
        </row>
        <row r="1177">
          <cell r="AA1177" t="str">
            <v>X</v>
          </cell>
        </row>
        <row r="1178">
          <cell r="C1178">
            <v>0.40127547729013174</v>
          </cell>
          <cell r="D1178" t="str">
            <v>Financial account (USD)</v>
          </cell>
          <cell r="U1178">
            <v>-460.64307306156212</v>
          </cell>
          <cell r="V1178">
            <v>-184.84476900317136</v>
          </cell>
          <cell r="W1178">
            <v>-352.72386204691986</v>
          </cell>
          <cell r="X1178">
            <v>-388.54351555045969</v>
          </cell>
          <cell r="Y1178">
            <v>-225.45315212189649</v>
          </cell>
          <cell r="Z1178">
            <v>-233.77067757439659</v>
          </cell>
          <cell r="AA1178" t="str">
            <v>X</v>
          </cell>
        </row>
        <row r="1179">
          <cell r="AA1179" t="str">
            <v>X</v>
          </cell>
        </row>
        <row r="1180">
          <cell r="C1180">
            <v>0.99048744460856708</v>
          </cell>
          <cell r="D1180" t="str">
            <v>Debt flows</v>
          </cell>
          <cell r="U1180">
            <v>-338.5</v>
          </cell>
          <cell r="V1180">
            <v>-335.28</v>
          </cell>
          <cell r="W1180">
            <v>-310.08999999999997</v>
          </cell>
          <cell r="X1180">
            <v>-336.24</v>
          </cell>
          <cell r="Y1180">
            <v>-165.82297236756301</v>
          </cell>
          <cell r="Z1180">
            <v>-165.82297236756301</v>
          </cell>
          <cell r="AA1180" t="str">
            <v>X</v>
          </cell>
        </row>
        <row r="1181">
          <cell r="C1181" t="e">
            <v>#DIV/0!</v>
          </cell>
          <cell r="D1181" t="str">
            <v>Debt disbursements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 t="str">
            <v>X</v>
          </cell>
        </row>
        <row r="1182">
          <cell r="C1182">
            <v>0.99048744460856708</v>
          </cell>
          <cell r="D1182" t="str">
            <v>Debt amortization</v>
          </cell>
          <cell r="U1182">
            <v>-338.5</v>
          </cell>
          <cell r="V1182">
            <v>-335.28</v>
          </cell>
          <cell r="W1182">
            <v>-310.08999999999997</v>
          </cell>
          <cell r="X1182">
            <v>-336.24</v>
          </cell>
          <cell r="Y1182">
            <v>-165.82297236756301</v>
          </cell>
          <cell r="Z1182">
            <v>-165.82297236756301</v>
          </cell>
          <cell r="AA1182" t="str">
            <v>X</v>
          </cell>
        </row>
        <row r="1183">
          <cell r="C1183">
            <v>-1.2316312929265074</v>
          </cell>
          <cell r="D1183" t="str">
            <v>Private capital flows</v>
          </cell>
          <cell r="U1183">
            <v>-122.14307306156212</v>
          </cell>
          <cell r="V1183">
            <v>150.43523099682861</v>
          </cell>
          <cell r="W1183">
            <v>-42.633862046919901</v>
          </cell>
          <cell r="X1183">
            <v>-52.30351555045965</v>
          </cell>
          <cell r="Y1183">
            <v>-59.630179754333469</v>
          </cell>
          <cell r="Z1183">
            <v>-67.947705206833575</v>
          </cell>
          <cell r="AA1183" t="str">
            <v>X</v>
          </cell>
        </row>
        <row r="1184">
          <cell r="C1184">
            <v>5.918097754293262</v>
          </cell>
          <cell r="D1184" t="str">
            <v>Private inflows</v>
          </cell>
          <cell r="U1184">
            <v>60.560000000000009</v>
          </cell>
          <cell r="V1184">
            <v>358.4</v>
          </cell>
          <cell r="W1184">
            <v>68.797774328943078</v>
          </cell>
          <cell r="X1184">
            <v>65.721451672957002</v>
          </cell>
          <cell r="Y1184">
            <v>65.350804179671968</v>
          </cell>
          <cell r="Z1184">
            <v>64.985927544194752</v>
          </cell>
          <cell r="AA1184" t="str">
            <v>X</v>
          </cell>
        </row>
        <row r="1185">
          <cell r="C1185">
            <v>1.1382663986888566</v>
          </cell>
          <cell r="D1185" t="str">
            <v>Private outflows</v>
          </cell>
          <cell r="U1185">
            <v>-182.70307306156212</v>
          </cell>
          <cell r="V1185">
            <v>-207.96476900317137</v>
          </cell>
          <cell r="W1185">
            <v>-111.43163637586298</v>
          </cell>
          <cell r="X1185">
            <v>-118.02496722341665</v>
          </cell>
          <cell r="Y1185">
            <v>-124.98098393400544</v>
          </cell>
          <cell r="Z1185">
            <v>-132.93363275102831</v>
          </cell>
          <cell r="AA1185" t="str">
            <v>X</v>
          </cell>
        </row>
        <row r="1186">
          <cell r="AA1186" t="str">
            <v>X</v>
          </cell>
        </row>
        <row r="1187">
          <cell r="C1187">
            <v>0.61413244543100254</v>
          </cell>
          <cell r="D1187" t="str">
            <v>Foreign Direct Investment USD</v>
          </cell>
          <cell r="U1187">
            <v>54.060000000000009</v>
          </cell>
          <cell r="V1187">
            <v>33.200000000000003</v>
          </cell>
          <cell r="W1187">
            <v>35.297774328943078</v>
          </cell>
          <cell r="X1187">
            <v>32.221451672957002</v>
          </cell>
          <cell r="Y1187">
            <v>31.850804179671968</v>
          </cell>
          <cell r="Z1187">
            <v>31.485927544194752</v>
          </cell>
          <cell r="AA1187" t="str">
            <v>X</v>
          </cell>
        </row>
        <row r="1188">
          <cell r="C1188">
            <v>1.2941176470588236</v>
          </cell>
          <cell r="D1188" t="str">
            <v>New FDI Disbursements</v>
          </cell>
          <cell r="U1188">
            <v>32.300000000000004</v>
          </cell>
          <cell r="V1188">
            <v>41.800000000000004</v>
          </cell>
          <cell r="W1188">
            <v>41.800000000000004</v>
          </cell>
          <cell r="X1188">
            <v>41.800000000000004</v>
          </cell>
          <cell r="Y1188">
            <v>41.800000000000004</v>
          </cell>
          <cell r="Z1188">
            <v>41.800000000000004</v>
          </cell>
          <cell r="AA1188" t="str">
            <v>X</v>
          </cell>
        </row>
        <row r="1189">
          <cell r="C1189">
            <v>5.1764705882352944</v>
          </cell>
          <cell r="D1189" t="str">
            <v>New FDI Intentions</v>
          </cell>
          <cell r="U1189">
            <v>323</v>
          </cell>
          <cell r="V1189">
            <v>1672</v>
          </cell>
          <cell r="W1189">
            <v>1672</v>
          </cell>
          <cell r="X1189">
            <v>1672</v>
          </cell>
          <cell r="Y1189">
            <v>1672</v>
          </cell>
          <cell r="Z1189">
            <v>1672</v>
          </cell>
          <cell r="AA1189" t="str">
            <v>X</v>
          </cell>
        </row>
        <row r="1190">
          <cell r="C1190">
            <v>0.88110403397027581</v>
          </cell>
          <cell r="D1190" t="str">
            <v>Petroleum companies (20% exports)</v>
          </cell>
          <cell r="U1190">
            <v>28.260000000000005</v>
          </cell>
          <cell r="V1190">
            <v>24.9</v>
          </cell>
          <cell r="W1190">
            <v>26.997774328943073</v>
          </cell>
          <cell r="X1190">
            <v>23.921451672957001</v>
          </cell>
          <cell r="Y1190">
            <v>23.550804179671967</v>
          </cell>
          <cell r="Z1190">
            <v>23.185927544194747</v>
          </cell>
          <cell r="AA1190" t="str">
            <v>X</v>
          </cell>
        </row>
        <row r="1191">
          <cell r="C1191">
            <v>5.1538461538461542</v>
          </cell>
          <cell r="D1191" t="str">
            <v>Reimboursement ELT??</v>
          </cell>
          <cell r="U1191">
            <v>-6.5</v>
          </cell>
          <cell r="V1191">
            <v>-33.5</v>
          </cell>
          <cell r="W1191">
            <v>-33.5</v>
          </cell>
          <cell r="X1191">
            <v>-33.5</v>
          </cell>
          <cell r="Y1191">
            <v>-33.5</v>
          </cell>
          <cell r="Z1191">
            <v>-33.5</v>
          </cell>
          <cell r="AA1191" t="str">
            <v>X</v>
          </cell>
        </row>
        <row r="1192">
          <cell r="C1192">
            <v>0.99013465526913136</v>
          </cell>
          <cell r="D1192" t="str">
            <v xml:space="preserve">Portfolio investments </v>
          </cell>
          <cell r="U1192">
            <v>-176.20307306156212</v>
          </cell>
          <cell r="V1192">
            <v>-174.46476900317137</v>
          </cell>
          <cell r="W1192">
            <v>-77.931636375862979</v>
          </cell>
          <cell r="X1192">
            <v>-84.524967223416652</v>
          </cell>
          <cell r="Y1192">
            <v>-91.480983934005437</v>
          </cell>
          <cell r="Z1192">
            <v>-99.433632751028327</v>
          </cell>
          <cell r="AA1192" t="str">
            <v>X</v>
          </cell>
        </row>
        <row r="1193">
          <cell r="C1193">
            <v>1.0287245940958658</v>
          </cell>
          <cell r="D1193" t="str">
            <v>G&amp;M earnings retained abroad USD</v>
          </cell>
          <cell r="U1193">
            <v>-95.103073061562128</v>
          </cell>
          <cell r="V1193">
            <v>-97.834870232524963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 t="str">
            <v>X</v>
          </cell>
        </row>
        <row r="1194">
          <cell r="C1194">
            <v>1.0287245940958658</v>
          </cell>
          <cell r="D1194" t="str">
            <v>Gercamines</v>
          </cell>
          <cell r="U1194">
            <v>95.103073061562128</v>
          </cell>
          <cell r="V1194">
            <v>97.834870232524963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 t="str">
            <v>X</v>
          </cell>
        </row>
        <row r="1195">
          <cell r="C1195">
            <v>1.0378112679442564</v>
          </cell>
          <cell r="D1195" t="str">
            <v>Export earnings</v>
          </cell>
          <cell r="U1195">
            <v>139.24395210363483</v>
          </cell>
          <cell r="V1195">
            <v>144.50894248624257</v>
          </cell>
          <cell r="W1195">
            <v>140.44406890058656</v>
          </cell>
          <cell r="X1195">
            <v>147.51326061756214</v>
          </cell>
          <cell r="Y1195">
            <v>151.68699837346401</v>
          </cell>
          <cell r="Z1195">
            <v>156.80163365286811</v>
          </cell>
          <cell r="AA1195" t="str">
            <v>X</v>
          </cell>
        </row>
        <row r="1196">
          <cell r="C1196">
            <v>1.0587071622979194</v>
          </cell>
          <cell r="D1196" t="str">
            <v>Payments</v>
          </cell>
          <cell r="U1196">
            <v>42.2</v>
          </cell>
          <cell r="V1196">
            <v>44.677442248972199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 t="str">
            <v>X</v>
          </cell>
        </row>
        <row r="1197">
          <cell r="D1197" t="str">
            <v>Ratio</v>
          </cell>
          <cell r="U1197">
            <v>0.98</v>
          </cell>
          <cell r="V1197">
            <v>0.98</v>
          </cell>
          <cell r="AA1197" t="str">
            <v>X</v>
          </cell>
        </row>
        <row r="1198">
          <cell r="C1198" t="e">
            <v>#DIV/0!</v>
          </cell>
          <cell r="D1198" t="str">
            <v>MIBA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 t="str">
            <v>X</v>
          </cell>
        </row>
        <row r="1199">
          <cell r="C1199">
            <v>0.94103967015310452</v>
          </cell>
          <cell r="D1199" t="str">
            <v>Export earnings</v>
          </cell>
          <cell r="U1199">
            <v>76.023150000000015</v>
          </cell>
          <cell r="V1199">
            <v>71.540800000000004</v>
          </cell>
          <cell r="W1199">
            <v>75.833248000000012</v>
          </cell>
          <cell r="X1199">
            <v>81.141575360000004</v>
          </cell>
          <cell r="Y1199">
            <v>87.227193512000014</v>
          </cell>
          <cell r="Z1199">
            <v>94.205368992960018</v>
          </cell>
          <cell r="AA1199" t="str">
            <v>X</v>
          </cell>
        </row>
        <row r="1200">
          <cell r="C1200" t="e">
            <v>#DIV/0!</v>
          </cell>
          <cell r="D1200" t="str">
            <v>Retention outside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 t="str">
            <v>X</v>
          </cell>
        </row>
        <row r="1201">
          <cell r="C1201">
            <v>0.93686297698653098</v>
          </cell>
          <cell r="D1201" t="str">
            <v>Parallel exports (35%=30+5)</v>
          </cell>
          <cell r="U1201">
            <v>-70.8</v>
          </cell>
          <cell r="V1201">
            <v>-66.329898770646395</v>
          </cell>
          <cell r="W1201">
            <v>-77.931636375862979</v>
          </cell>
          <cell r="X1201">
            <v>-84.524967223416652</v>
          </cell>
          <cell r="Y1201">
            <v>-91.480983934005437</v>
          </cell>
          <cell r="Z1201">
            <v>-99.433632751028327</v>
          </cell>
          <cell r="AA1201" t="str">
            <v>X</v>
          </cell>
        </row>
        <row r="1202">
          <cell r="C1202">
            <v>1</v>
          </cell>
          <cell r="D1202" t="str">
            <v>GCM related</v>
          </cell>
          <cell r="U1202">
            <v>-10.3</v>
          </cell>
          <cell r="V1202">
            <v>-10.3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 t="str">
            <v>X</v>
          </cell>
        </row>
        <row r="1203">
          <cell r="D1203" t="str">
            <v>Financing of adjustment for customs imports</v>
          </cell>
          <cell r="V1203">
            <v>291.7</v>
          </cell>
          <cell r="AA1203" t="str">
            <v>X</v>
          </cell>
        </row>
        <row r="1205">
          <cell r="D1205" t="str">
            <v>IMF Amortization (SDR)</v>
          </cell>
        </row>
        <row r="1206">
          <cell r="D1206" t="str">
            <v>Principal payments due</v>
          </cell>
          <cell r="Q1206">
            <v>20.399999999999999</v>
          </cell>
          <cell r="R1206">
            <v>14.6</v>
          </cell>
          <cell r="S1206">
            <v>17.5</v>
          </cell>
          <cell r="T1206">
            <v>8.6999999999999993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 t="str">
            <v>X</v>
          </cell>
        </row>
        <row r="1207">
          <cell r="D1207" t="str">
            <v>Principal paid (incl retro burden sharing)</v>
          </cell>
          <cell r="Q1207">
            <v>25.106000000000002</v>
          </cell>
          <cell r="R1207">
            <v>0</v>
          </cell>
          <cell r="S1207">
            <v>0.54900000000000004</v>
          </cell>
          <cell r="T1207">
            <v>0.68600000000000005</v>
          </cell>
          <cell r="U1207">
            <v>0.01</v>
          </cell>
        </row>
        <row r="1208">
          <cell r="D1208" t="str">
            <v>Net</v>
          </cell>
          <cell r="Q1208">
            <v>-4.7060000000000031</v>
          </cell>
          <cell r="R1208">
            <v>14.6</v>
          </cell>
          <cell r="S1208">
            <v>16.951000000000001</v>
          </cell>
          <cell r="T1208">
            <v>8.0139999999999993</v>
          </cell>
        </row>
        <row r="1210">
          <cell r="D1210" t="str">
            <v>IMF Amortization (USD)</v>
          </cell>
        </row>
        <row r="1211">
          <cell r="D1211" t="str">
            <v>Principal payments due</v>
          </cell>
          <cell r="Q1211">
            <v>29.615913311884444</v>
          </cell>
          <cell r="R1211">
            <v>20.089900186687593</v>
          </cell>
          <cell r="S1211">
            <v>23.737703401761376</v>
          </cell>
          <cell r="T1211">
            <v>11.895647139439793</v>
          </cell>
          <cell r="U1211">
            <v>0</v>
          </cell>
          <cell r="V1211">
            <v>0</v>
          </cell>
        </row>
        <row r="1212">
          <cell r="D1212" t="str">
            <v>Principal paid (incl retro burden sharing)</v>
          </cell>
          <cell r="Q1212">
            <v>36.447898020008381</v>
          </cell>
          <cell r="R1212">
            <v>0</v>
          </cell>
          <cell r="S1212">
            <v>0.74468566671811409</v>
          </cell>
          <cell r="T1212">
            <v>0.93797861352364365</v>
          </cell>
          <cell r="U1212">
            <v>1.3185437199443007E-2</v>
          </cell>
          <cell r="V1212">
            <v>0</v>
          </cell>
        </row>
        <row r="1213">
          <cell r="D1213" t="str">
            <v>Net</v>
          </cell>
          <cell r="Q1213">
            <v>-6.8319847081239358</v>
          </cell>
          <cell r="R1213">
            <v>20.089900186687593</v>
          </cell>
          <cell r="S1213">
            <v>22.993017735043264</v>
          </cell>
          <cell r="T1213">
            <v>10.95766852591615</v>
          </cell>
          <cell r="U1213">
            <v>0</v>
          </cell>
          <cell r="V1213">
            <v>0</v>
          </cell>
        </row>
        <row r="1216">
          <cell r="D1216" t="str">
            <v>Fund acounts</v>
          </cell>
        </row>
        <row r="1217">
          <cell r="E1217">
            <v>1984</v>
          </cell>
          <cell r="F1217">
            <v>1985</v>
          </cell>
          <cell r="G1217">
            <v>1986</v>
          </cell>
          <cell r="H1217">
            <v>1987</v>
          </cell>
          <cell r="I1217">
            <v>1988</v>
          </cell>
          <cell r="J1217">
            <v>1989</v>
          </cell>
          <cell r="K1217">
            <v>1990</v>
          </cell>
          <cell r="L1217">
            <v>1991</v>
          </cell>
          <cell r="M1217">
            <v>1992</v>
          </cell>
          <cell r="N1217">
            <v>1993</v>
          </cell>
          <cell r="O1217">
            <v>1994</v>
          </cell>
          <cell r="P1217">
            <v>1995</v>
          </cell>
          <cell r="Q1217">
            <v>1996</v>
          </cell>
          <cell r="R1217" t="str">
            <v>"                  1997</v>
          </cell>
          <cell r="S1217" t="str">
            <v>"                  1998</v>
          </cell>
          <cell r="T1217" t="str">
            <v>"                  1999</v>
          </cell>
          <cell r="U1217" t="str">
            <v>"                  2000</v>
          </cell>
          <cell r="V1217" t="str">
            <v>"                  2001</v>
          </cell>
        </row>
        <row r="1220">
          <cell r="D1220" t="str">
            <v>Charges due SDR goes nowhere</v>
          </cell>
          <cell r="E1220">
            <v>54.220000000000006</v>
          </cell>
          <cell r="F1220">
            <v>56.489818000000007</v>
          </cell>
          <cell r="G1220">
            <v>55.272041999999999</v>
          </cell>
          <cell r="H1220">
            <v>47.126999999999995</v>
          </cell>
          <cell r="I1220">
            <v>42.638187000000002</v>
          </cell>
          <cell r="J1220">
            <v>44.672999999999995</v>
          </cell>
          <cell r="K1220">
            <v>35.660156999999998</v>
          </cell>
          <cell r="L1220">
            <v>26.374999999999982</v>
          </cell>
          <cell r="M1220">
            <v>20.693227</v>
          </cell>
          <cell r="N1220">
            <v>16.714166000000006</v>
          </cell>
          <cell r="O1220">
            <v>13.513335999999997</v>
          </cell>
          <cell r="P1220">
            <v>14.899999999999999</v>
          </cell>
          <cell r="Q1220">
            <v>20.529999999999998</v>
          </cell>
          <cell r="R1220">
            <v>20.39</v>
          </cell>
          <cell r="S1220">
            <v>11.187732</v>
          </cell>
          <cell r="T1220">
            <v>12.069907000000001</v>
          </cell>
          <cell r="U1220">
            <v>16.8</v>
          </cell>
          <cell r="V1220">
            <v>12.8</v>
          </cell>
          <cell r="AA1220" t="str">
            <v>X</v>
          </cell>
        </row>
        <row r="1221">
          <cell r="D1221" t="str">
            <v>Charges due USD goes nowehere</v>
          </cell>
          <cell r="E1221">
            <v>55.576042200000003</v>
          </cell>
          <cell r="F1221">
            <v>57.356371808120002</v>
          </cell>
          <cell r="G1221">
            <v>64.843501513139998</v>
          </cell>
          <cell r="H1221">
            <v>60.938981159999997</v>
          </cell>
          <cell r="I1221">
            <v>57.302312273040002</v>
          </cell>
          <cell r="J1221">
            <v>57.260064479999997</v>
          </cell>
          <cell r="K1221">
            <v>48.381561408179998</v>
          </cell>
          <cell r="L1221">
            <v>36.085219999999978</v>
          </cell>
          <cell r="M1221">
            <v>29.143749337127229</v>
          </cell>
          <cell r="N1221">
            <v>23.33859195527522</v>
          </cell>
          <cell r="O1221">
            <v>19.347044687342727</v>
          </cell>
          <cell r="P1221">
            <v>22.60250091750699</v>
          </cell>
          <cell r="Q1221">
            <v>29.804642171224881</v>
          </cell>
          <cell r="R1221">
            <v>28.057059233326033</v>
          </cell>
          <cell r="S1221">
            <v>15.17548936882255</v>
          </cell>
          <cell r="T1221">
            <v>16.5033741009028</v>
          </cell>
          <cell r="U1221">
            <v>22.151534495064251</v>
          </cell>
          <cell r="V1221">
            <v>16.729874788453632</v>
          </cell>
          <cell r="AA1221" t="str">
            <v>X</v>
          </cell>
        </row>
        <row r="1222">
          <cell r="AA1222" t="str">
            <v>X</v>
          </cell>
        </row>
        <row r="1223">
          <cell r="D1223" t="str">
            <v>In SDRs</v>
          </cell>
        </row>
        <row r="1225">
          <cell r="D1225" t="str">
            <v>Interest charges</v>
          </cell>
          <cell r="AA1225" t="str">
            <v>X</v>
          </cell>
        </row>
        <row r="1226">
          <cell r="D1226" t="str">
            <v>Interest Charges due correct SDR (LDM)</v>
          </cell>
          <cell r="P1226">
            <v>14.9</v>
          </cell>
          <cell r="Q1226">
            <v>12.234</v>
          </cell>
          <cell r="R1226">
            <v>11.532999999999999</v>
          </cell>
          <cell r="S1226">
            <v>11.987</v>
          </cell>
          <cell r="T1226">
            <v>10.262</v>
          </cell>
          <cell r="U1226">
            <v>12.917</v>
          </cell>
          <cell r="V1226">
            <v>12.8</v>
          </cell>
          <cell r="W1226">
            <v>12.1</v>
          </cell>
          <cell r="X1226">
            <v>12.1</v>
          </cell>
          <cell r="Y1226">
            <v>12.1</v>
          </cell>
          <cell r="Z1226">
            <v>12.1</v>
          </cell>
          <cell r="AA1226" t="str">
            <v>X</v>
          </cell>
        </row>
        <row r="1227">
          <cell r="D1227" t="str">
            <v>IMF Interest Paid (SDR)</v>
          </cell>
          <cell r="Q1227">
            <v>6.2859999999999996</v>
          </cell>
          <cell r="R1227">
            <v>5.1999999999999998E-2</v>
          </cell>
          <cell r="S1227">
            <v>1.175</v>
          </cell>
          <cell r="T1227">
            <v>1.3160000000000001</v>
          </cell>
          <cell r="U1227">
            <v>3.5000000000000003E-2</v>
          </cell>
          <cell r="V1227">
            <v>4.2</v>
          </cell>
          <cell r="W1227">
            <v>7.1999999999999993</v>
          </cell>
          <cell r="AA1227" t="str">
            <v>X</v>
          </cell>
        </row>
        <row r="1228">
          <cell r="Q1228">
            <v>3.6819999999999999</v>
          </cell>
          <cell r="R1228">
            <v>5.1900000000000002E-2</v>
          </cell>
          <cell r="S1228">
            <v>0.22500000000000001</v>
          </cell>
          <cell r="T1228">
            <v>1.3149999999999999</v>
          </cell>
          <cell r="U1228">
            <v>3.5000000000000003E-2</v>
          </cell>
          <cell r="V1228">
            <v>4.2</v>
          </cell>
          <cell r="AA1228" t="str">
            <v>X</v>
          </cell>
        </row>
        <row r="1229">
          <cell r="D1229" t="str">
            <v>Net</v>
          </cell>
          <cell r="Q1229">
            <v>5.9480000000000004</v>
          </cell>
          <cell r="R1229">
            <v>11.481</v>
          </cell>
          <cell r="S1229">
            <v>10.811999999999999</v>
          </cell>
          <cell r="T1229">
            <v>8.9459999999999997</v>
          </cell>
          <cell r="U1229">
            <v>12.882</v>
          </cell>
          <cell r="V1229">
            <v>8.6000000000000014</v>
          </cell>
          <cell r="AA1229" t="str">
            <v>X</v>
          </cell>
        </row>
        <row r="1230">
          <cell r="AA1230" t="str">
            <v>X</v>
          </cell>
        </row>
        <row r="1231">
          <cell r="D1231" t="str">
            <v xml:space="preserve">IMF Amortization </v>
          </cell>
          <cell r="AA1231" t="str">
            <v>X</v>
          </cell>
        </row>
        <row r="1232">
          <cell r="D1232" t="str">
            <v>Principal payments due</v>
          </cell>
          <cell r="Q1232">
            <v>20.399999999999999</v>
          </cell>
          <cell r="R1232">
            <v>14.6</v>
          </cell>
          <cell r="S1232">
            <v>17.5</v>
          </cell>
          <cell r="T1232">
            <v>8.6999999999999993</v>
          </cell>
          <cell r="U1232">
            <v>0</v>
          </cell>
          <cell r="V1232">
            <v>0</v>
          </cell>
          <cell r="AA1232" t="str">
            <v>X</v>
          </cell>
        </row>
        <row r="1233">
          <cell r="D1233" t="str">
            <v>Principal paid (incl retro burden sharing)</v>
          </cell>
          <cell r="Q1233">
            <v>25.106000000000002</v>
          </cell>
          <cell r="R1233">
            <v>0</v>
          </cell>
          <cell r="S1233">
            <v>0.54900000000000004</v>
          </cell>
          <cell r="T1233">
            <v>0.68600000000000005</v>
          </cell>
          <cell r="U1233">
            <v>0.01</v>
          </cell>
          <cell r="V1233">
            <v>0</v>
          </cell>
          <cell r="AA1233" t="str">
            <v>X</v>
          </cell>
        </row>
        <row r="1234">
          <cell r="D1234" t="str">
            <v>Net</v>
          </cell>
          <cell r="Q1234">
            <v>-4.7060000000000031</v>
          </cell>
          <cell r="R1234">
            <v>14.6</v>
          </cell>
          <cell r="S1234">
            <v>16.951000000000001</v>
          </cell>
          <cell r="T1234">
            <v>8.0139999999999993</v>
          </cell>
          <cell r="U1234">
            <v>-0.01</v>
          </cell>
          <cell r="V1234">
            <v>0</v>
          </cell>
          <cell r="AA1234" t="str">
            <v>X</v>
          </cell>
        </row>
        <row r="1235">
          <cell r="AA1235" t="str">
            <v>X</v>
          </cell>
        </row>
        <row r="1236">
          <cell r="D1236" t="str">
            <v>Net</v>
          </cell>
          <cell r="AA1236" t="str">
            <v>X</v>
          </cell>
        </row>
        <row r="1237">
          <cell r="D1237" t="str">
            <v>Total charges SDR</v>
          </cell>
          <cell r="Q1237">
            <v>32.634</v>
          </cell>
          <cell r="R1237">
            <v>26.132999999999999</v>
          </cell>
          <cell r="S1237">
            <v>29.487000000000002</v>
          </cell>
          <cell r="T1237">
            <v>18.962</v>
          </cell>
          <cell r="U1237">
            <v>12.917</v>
          </cell>
          <cell r="V1237">
            <v>12.8</v>
          </cell>
          <cell r="AA1237" t="str">
            <v>X</v>
          </cell>
        </row>
        <row r="1238">
          <cell r="D1238" t="str">
            <v>Total  paid SDR</v>
          </cell>
          <cell r="Q1238">
            <v>31.392000000000003</v>
          </cell>
          <cell r="R1238">
            <v>5.1999999999999998E-2</v>
          </cell>
          <cell r="S1238">
            <v>1.7240000000000002</v>
          </cell>
          <cell r="T1238">
            <v>2.0020000000000002</v>
          </cell>
          <cell r="U1238">
            <v>4.5000000000000005E-2</v>
          </cell>
          <cell r="V1238">
            <v>4.2</v>
          </cell>
          <cell r="AA1238" t="str">
            <v>X</v>
          </cell>
        </row>
        <row r="1239">
          <cell r="D1239" t="str">
            <v>Net arrears SDR</v>
          </cell>
          <cell r="Q1239">
            <v>1.2419999999999973</v>
          </cell>
          <cell r="R1239">
            <v>26.081</v>
          </cell>
          <cell r="S1239">
            <v>27.763000000000002</v>
          </cell>
          <cell r="T1239">
            <v>16.96</v>
          </cell>
          <cell r="U1239">
            <v>12.872</v>
          </cell>
          <cell r="V1239">
            <v>8.6000000000000014</v>
          </cell>
          <cell r="AA1239" t="str">
            <v>X</v>
          </cell>
        </row>
        <row r="1240">
          <cell r="AA1240" t="str">
            <v>X</v>
          </cell>
        </row>
        <row r="1241">
          <cell r="D1241" t="str">
            <v>In US dollars</v>
          </cell>
          <cell r="AA1241" t="str">
            <v>X</v>
          </cell>
        </row>
        <row r="1242">
          <cell r="AA1242" t="str">
            <v>X</v>
          </cell>
        </row>
        <row r="1243">
          <cell r="D1243" t="str">
            <v>Interest charges</v>
          </cell>
          <cell r="AA1243" t="str">
            <v>X</v>
          </cell>
        </row>
        <row r="1244">
          <cell r="D1244" t="str">
            <v>Interest Charges due correct USD (LDM)</v>
          </cell>
          <cell r="P1244">
            <v>22.602500917506994</v>
          </cell>
          <cell r="Q1244">
            <v>17.760837424391877</v>
          </cell>
          <cell r="R1244">
            <v>15.869645126922467</v>
          </cell>
          <cell r="S1244">
            <v>16.259648610109352</v>
          </cell>
          <cell r="T1244">
            <v>14.031394361486342</v>
          </cell>
          <cell r="U1244">
            <v>17.031629230520529</v>
          </cell>
          <cell r="V1244">
            <v>16.729874788453632</v>
          </cell>
          <cell r="W1244">
            <v>15.752670666857396</v>
          </cell>
          <cell r="X1244">
            <v>15.684304039929449</v>
          </cell>
          <cell r="Y1244">
            <v>15.607004953565925</v>
          </cell>
          <cell r="Z1244">
            <v>15.524336596565265</v>
          </cell>
          <cell r="AA1244" t="str">
            <v>X</v>
          </cell>
        </row>
        <row r="1245">
          <cell r="D1245" t="str">
            <v>IMF Interest Paid (USD)</v>
          </cell>
          <cell r="Q1245">
            <v>9.1257662293385096</v>
          </cell>
          <cell r="R1245">
            <v>7.1553069158065405E-2</v>
          </cell>
          <cell r="S1245">
            <v>1.5938172284039782</v>
          </cell>
          <cell r="T1245">
            <v>1.7993875443106633</v>
          </cell>
          <cell r="U1245">
            <v>4.6149030198050528E-2</v>
          </cell>
          <cell r="V1245">
            <v>5.4894901649613477</v>
          </cell>
          <cell r="W1245">
            <v>9.373489983584566</v>
          </cell>
          <cell r="AA1245" t="str">
            <v>X</v>
          </cell>
        </row>
        <row r="1246">
          <cell r="Q1246">
            <v>5.3453820007038493</v>
          </cell>
          <cell r="R1246">
            <v>7.1415467101992203E-2</v>
          </cell>
          <cell r="S1246">
            <v>0.30519904373693202</v>
          </cell>
          <cell r="T1246">
            <v>1.7980202285475091</v>
          </cell>
          <cell r="U1246">
            <v>4.6149030198050528E-2</v>
          </cell>
          <cell r="V1246">
            <v>5.4894901649613477</v>
          </cell>
          <cell r="AA1246" t="str">
            <v>X</v>
          </cell>
        </row>
        <row r="1247">
          <cell r="D1247" t="str">
            <v>Net</v>
          </cell>
          <cell r="Q1247">
            <v>8.6350711950533672</v>
          </cell>
          <cell r="R1247">
            <v>15.798092057764402</v>
          </cell>
          <cell r="S1247">
            <v>14.665831381705374</v>
          </cell>
          <cell r="T1247">
            <v>12.232006817175678</v>
          </cell>
          <cell r="U1247">
            <v>16.985480200322478</v>
          </cell>
          <cell r="V1247">
            <v>11.240384623492284</v>
          </cell>
          <cell r="AA1247" t="str">
            <v>X</v>
          </cell>
        </row>
        <row r="1248">
          <cell r="AA1248" t="str">
            <v>X</v>
          </cell>
        </row>
        <row r="1249">
          <cell r="D1249" t="str">
            <v>IMF Amortization</v>
          </cell>
          <cell r="AA1249" t="str">
            <v>X</v>
          </cell>
        </row>
        <row r="1250">
          <cell r="D1250" t="str">
            <v>Principal payments due</v>
          </cell>
          <cell r="Q1250">
            <v>29.615913311884444</v>
          </cell>
          <cell r="R1250">
            <v>20.089900186687593</v>
          </cell>
          <cell r="S1250">
            <v>23.737703401761376</v>
          </cell>
          <cell r="T1250">
            <v>11.895647139439793</v>
          </cell>
          <cell r="U1250">
            <v>0</v>
          </cell>
          <cell r="V1250">
            <v>0</v>
          </cell>
          <cell r="AA1250" t="str">
            <v>X</v>
          </cell>
        </row>
        <row r="1251">
          <cell r="D1251" t="str">
            <v>Principal paid (incl retro burden sharing)</v>
          </cell>
          <cell r="Q1251">
            <v>36.447898020008381</v>
          </cell>
          <cell r="R1251">
            <v>0</v>
          </cell>
          <cell r="S1251">
            <v>0.74468566671811409</v>
          </cell>
          <cell r="T1251">
            <v>0.93797861352364365</v>
          </cell>
          <cell r="U1251">
            <v>1.3185437199443007E-2</v>
          </cell>
          <cell r="V1251">
            <v>0</v>
          </cell>
          <cell r="AA1251" t="str">
            <v>X</v>
          </cell>
        </row>
        <row r="1252">
          <cell r="D1252" t="str">
            <v>Net</v>
          </cell>
          <cell r="Q1252">
            <v>-6.8319847081239358</v>
          </cell>
          <cell r="R1252">
            <v>20.089900186687593</v>
          </cell>
          <cell r="S1252">
            <v>22.993017735043264</v>
          </cell>
          <cell r="T1252">
            <v>10.95766852591615</v>
          </cell>
          <cell r="U1252">
            <v>-1.3185437199443007E-2</v>
          </cell>
          <cell r="V1252">
            <v>0</v>
          </cell>
          <cell r="AA1252" t="str">
            <v>X</v>
          </cell>
        </row>
        <row r="1253">
          <cell r="AA1253" t="str">
            <v>X</v>
          </cell>
        </row>
        <row r="1254">
          <cell r="D1254" t="str">
            <v xml:space="preserve">Net </v>
          </cell>
          <cell r="AA1254" t="str">
            <v>X</v>
          </cell>
        </row>
        <row r="1255">
          <cell r="D1255" t="str">
            <v>Total charges USD</v>
          </cell>
          <cell r="Q1255">
            <v>47.376750736276321</v>
          </cell>
          <cell r="R1255">
            <v>35.959545313610064</v>
          </cell>
          <cell r="S1255">
            <v>39.997352011870731</v>
          </cell>
          <cell r="T1255">
            <v>25.927041500926137</v>
          </cell>
          <cell r="U1255">
            <v>17.031629230520529</v>
          </cell>
          <cell r="V1255">
            <v>16.729874788453632</v>
          </cell>
          <cell r="AA1255" t="str">
            <v>X</v>
          </cell>
        </row>
        <row r="1256">
          <cell r="D1256" t="str">
            <v>Total  paid USD</v>
          </cell>
          <cell r="Q1256">
            <v>41.793280020712231</v>
          </cell>
          <cell r="R1256">
            <v>7.1415467101992203E-2</v>
          </cell>
          <cell r="S1256">
            <v>1.0498847104550462</v>
          </cell>
          <cell r="T1256">
            <v>2.7359988420711527</v>
          </cell>
          <cell r="U1256">
            <v>5.9334467397493533E-2</v>
          </cell>
          <cell r="V1256">
            <v>5.4894901649613477</v>
          </cell>
          <cell r="AA1256" t="str">
            <v>X</v>
          </cell>
        </row>
        <row r="1257">
          <cell r="D1257" t="str">
            <v>Net arrears USD</v>
          </cell>
          <cell r="Q1257">
            <v>5.5834707155640899</v>
          </cell>
          <cell r="R1257">
            <v>35.888129846508072</v>
          </cell>
          <cell r="S1257">
            <v>38.947467301415685</v>
          </cell>
          <cell r="T1257">
            <v>23.191042658854983</v>
          </cell>
          <cell r="U1257">
            <v>16.972294763123035</v>
          </cell>
          <cell r="V1257">
            <v>11.240384623492284</v>
          </cell>
          <cell r="AA1257" t="str">
            <v>X</v>
          </cell>
        </row>
        <row r="1258">
          <cell r="AA1258" t="str">
            <v>X</v>
          </cell>
        </row>
        <row r="1259">
          <cell r="AA1259" t="str">
            <v>X</v>
          </cell>
        </row>
        <row r="1260">
          <cell r="AA1260" t="str">
            <v>X</v>
          </cell>
        </row>
        <row r="1261">
          <cell r="D1261" t="str">
            <v>TABLE  18</v>
          </cell>
          <cell r="AA1261" t="str">
            <v>X</v>
          </cell>
        </row>
        <row r="1262">
          <cell r="D1262" t="str">
            <v>Reserves - SDRs eop</v>
          </cell>
          <cell r="AA1262" t="str">
            <v>X</v>
          </cell>
        </row>
        <row r="1263">
          <cell r="E1263">
            <v>1984</v>
          </cell>
          <cell r="F1263">
            <v>1985</v>
          </cell>
          <cell r="G1263">
            <v>1986</v>
          </cell>
          <cell r="H1263">
            <v>1987</v>
          </cell>
          <cell r="I1263">
            <v>1988</v>
          </cell>
          <cell r="J1263">
            <v>1989</v>
          </cell>
          <cell r="K1263">
            <v>1990</v>
          </cell>
          <cell r="L1263">
            <v>1991</v>
          </cell>
          <cell r="M1263">
            <v>1992</v>
          </cell>
          <cell r="N1263">
            <v>1993</v>
          </cell>
          <cell r="O1263">
            <v>1994</v>
          </cell>
          <cell r="P1263">
            <v>1995</v>
          </cell>
          <cell r="Q1263">
            <v>1996</v>
          </cell>
          <cell r="R1263" t="str">
            <v>"                  1997</v>
          </cell>
          <cell r="S1263" t="str">
            <v>"                  1998</v>
          </cell>
          <cell r="T1263" t="str">
            <v>"                  1999</v>
          </cell>
          <cell r="U1263" t="str">
            <v>"                  2000</v>
          </cell>
          <cell r="V1263" t="str">
            <v>"                  2001</v>
          </cell>
          <cell r="W1263" t="str">
            <v>"                  2002</v>
          </cell>
          <cell r="X1263" t="str">
            <v>"                  2003</v>
          </cell>
          <cell r="Y1263" t="str">
            <v>"                  2004</v>
          </cell>
          <cell r="Z1263" t="str">
            <v>"                  2005</v>
          </cell>
          <cell r="AA1263" t="str">
            <v>X</v>
          </cell>
        </row>
        <row r="1264">
          <cell r="AA1264" t="str">
            <v>X</v>
          </cell>
        </row>
        <row r="1265">
          <cell r="AA1265" t="str">
            <v>X</v>
          </cell>
        </row>
        <row r="1266">
          <cell r="B1266" t="str">
            <v>f</v>
          </cell>
          <cell r="C1266">
            <v>0.61089494163424118</v>
          </cell>
          <cell r="D1266" t="str">
            <v>Gross reserves</v>
          </cell>
          <cell r="F1266">
            <v>221.2488670758016</v>
          </cell>
          <cell r="G1266">
            <v>255.27688769272578</v>
          </cell>
          <cell r="H1266">
            <v>265.73793783488196</v>
          </cell>
          <cell r="I1266">
            <v>266.8249612580542</v>
          </cell>
          <cell r="J1266">
            <v>261.60122754109676</v>
          </cell>
          <cell r="K1266">
            <v>173.95585595971266</v>
          </cell>
          <cell r="L1266">
            <v>154.38953506555424</v>
          </cell>
          <cell r="M1266">
            <v>133.59948936104772</v>
          </cell>
          <cell r="N1266">
            <v>142.18112987769365</v>
          </cell>
          <cell r="O1266">
            <v>113.08993766696349</v>
          </cell>
          <cell r="P1266">
            <v>117.52438614194418</v>
          </cell>
          <cell r="Q1266">
            <v>25.699999999999996</v>
          </cell>
          <cell r="R1266">
            <v>25</v>
          </cell>
          <cell r="S1266">
            <v>21.6</v>
          </cell>
          <cell r="T1266">
            <v>10.200000000000003</v>
          </cell>
          <cell r="U1266">
            <v>-19.274999999999995</v>
          </cell>
          <cell r="V1266">
            <v>-11.774999999999995</v>
          </cell>
          <cell r="W1266">
            <v>3.225000000000005</v>
          </cell>
          <cell r="X1266">
            <v>18.225000000000005</v>
          </cell>
          <cell r="Y1266">
            <v>33.225000000000009</v>
          </cell>
          <cell r="Z1266">
            <v>48.225000000000009</v>
          </cell>
          <cell r="AA1266" t="str">
            <v>X</v>
          </cell>
        </row>
        <row r="1267">
          <cell r="AA1267" t="str">
            <v>X</v>
          </cell>
        </row>
        <row r="1268">
          <cell r="B1268" t="str">
            <v>f</v>
          </cell>
          <cell r="C1268">
            <v>0.85453553992848641</v>
          </cell>
          <cell r="D1268" t="str">
            <v>Foreign exchange</v>
          </cell>
          <cell r="F1268">
            <v>88.767666806323604</v>
          </cell>
          <cell r="G1268">
            <v>106.03718854295468</v>
          </cell>
          <cell r="H1268">
            <v>98.389876988731388</v>
          </cell>
          <cell r="I1268">
            <v>129.66957744293939</v>
          </cell>
          <cell r="J1268">
            <v>195.68840109682816</v>
          </cell>
          <cell r="K1268">
            <v>144.27202426415644</v>
          </cell>
          <cell r="L1268">
            <v>147.22385761192143</v>
          </cell>
          <cell r="M1268">
            <v>126.69042485952374</v>
          </cell>
          <cell r="N1268">
            <v>131.91613278974955</v>
          </cell>
          <cell r="O1268">
            <v>101.37680663059113</v>
          </cell>
          <cell r="P1268">
            <v>107.50084090144637</v>
          </cell>
          <cell r="Q1268">
            <v>16.659666203059803</v>
          </cell>
          <cell r="R1268">
            <v>25</v>
          </cell>
          <cell r="S1268">
            <v>21.6</v>
          </cell>
          <cell r="T1268">
            <v>16.138712686038684</v>
          </cell>
          <cell r="U1268">
            <v>30.67781896402235</v>
          </cell>
          <cell r="V1268">
            <v>26.2152865922492</v>
          </cell>
          <cell r="W1268">
            <v>25.51476818029796</v>
          </cell>
          <cell r="X1268">
            <v>24.853206857524576</v>
          </cell>
          <cell r="Y1268">
            <v>24.223698633426693</v>
          </cell>
          <cell r="Z1268">
            <v>23.610941878141869</v>
          </cell>
          <cell r="AA1268" t="str">
            <v>X</v>
          </cell>
        </row>
        <row r="1269">
          <cell r="B1269" t="str">
            <v>f</v>
          </cell>
          <cell r="C1269">
            <v>0.8682068079050812</v>
          </cell>
          <cell r="D1269" t="str">
            <v xml:space="preserve">  Free reserves 1/</v>
          </cell>
          <cell r="F1269">
            <v>70.084031053889674</v>
          </cell>
          <cell r="G1269">
            <v>53.064587413330713</v>
          </cell>
          <cell r="H1269">
            <v>41.993260491948874</v>
          </cell>
          <cell r="I1269">
            <v>63.367557871544363</v>
          </cell>
          <cell r="J1269">
            <v>139.95437340339643</v>
          </cell>
          <cell r="K1269">
            <v>100.83050524059723</v>
          </cell>
          <cell r="L1269">
            <v>110.43768629814269</v>
          </cell>
          <cell r="M1269">
            <v>98.472350895404801</v>
          </cell>
          <cell r="N1269">
            <v>100.24752475247524</v>
          </cell>
          <cell r="O1269">
            <v>74.046167545722312</v>
          </cell>
          <cell r="P1269">
            <v>79.313824419778015</v>
          </cell>
          <cell r="Q1269">
            <v>13.391237830319886</v>
          </cell>
          <cell r="R1269">
            <v>21.738931250572204</v>
          </cell>
          <cell r="S1269">
            <v>22.01666229963303</v>
          </cell>
          <cell r="T1269">
            <v>11.043448383884963</v>
          </cell>
          <cell r="U1269">
            <v>30.194748939489138</v>
          </cell>
          <cell r="V1269">
            <v>26.2152865922492</v>
          </cell>
          <cell r="W1269">
            <v>25.51476818029796</v>
          </cell>
          <cell r="X1269">
            <v>24.853206857524576</v>
          </cell>
          <cell r="Y1269">
            <v>24.223698633426693</v>
          </cell>
          <cell r="Z1269">
            <v>23.610941878141869</v>
          </cell>
          <cell r="AA1269" t="str">
            <v>X</v>
          </cell>
        </row>
        <row r="1270">
          <cell r="B1270" t="str">
            <v>f</v>
          </cell>
          <cell r="C1270">
            <v>0.79905650564670094</v>
          </cell>
          <cell r="D1270" t="str">
            <v xml:space="preserve">   of which: untied</v>
          </cell>
          <cell r="K1270">
            <v>6.1855959962324096</v>
          </cell>
          <cell r="L1270">
            <v>2.6565438364687539</v>
          </cell>
          <cell r="M1270">
            <v>3.5636227428913112</v>
          </cell>
          <cell r="N1270">
            <v>0.94641817122888772</v>
          </cell>
          <cell r="O1270">
            <v>2.1234331118569765</v>
          </cell>
          <cell r="P1270">
            <v>3.2963336696939121</v>
          </cell>
          <cell r="Q1270">
            <v>3.2684283727399168</v>
          </cell>
          <cell r="R1270">
            <v>3.2610687494277948</v>
          </cell>
          <cell r="S1270">
            <v>3.5510745644569406</v>
          </cell>
          <cell r="T1270">
            <v>-7.848925435543058</v>
          </cell>
          <cell r="U1270">
            <v>-37.323925435543053</v>
          </cell>
          <cell r="V1270">
            <v>-29.823925435543053</v>
          </cell>
          <cell r="W1270">
            <v>-14.823925435543053</v>
          </cell>
          <cell r="X1270">
            <v>0.1760745644569468</v>
          </cell>
          <cell r="Y1270">
            <v>15.17607456445695</v>
          </cell>
          <cell r="Z1270">
            <v>30.17607456445695</v>
          </cell>
          <cell r="AA1270" t="str">
            <v>X</v>
          </cell>
        </row>
        <row r="1271">
          <cell r="B1271" t="str">
            <v>f</v>
          </cell>
          <cell r="C1271">
            <v>0.86820680790508142</v>
          </cell>
          <cell r="D1271" t="str">
            <v xml:space="preserve">  Blocked </v>
          </cell>
          <cell r="F1271">
            <v>18.683635752433922</v>
          </cell>
          <cell r="G1271">
            <v>52.972601129623968</v>
          </cell>
          <cell r="H1271">
            <v>56.396616496782514</v>
          </cell>
          <cell r="I1271">
            <v>66.302019571395022</v>
          </cell>
          <cell r="J1271">
            <v>55.734027693431734</v>
          </cell>
          <cell r="K1271">
            <v>43.441519023559216</v>
          </cell>
          <cell r="L1271">
            <v>36.786171313778731</v>
          </cell>
          <cell r="M1271">
            <v>28.218073964118954</v>
          </cell>
          <cell r="N1271">
            <v>31.668608037274321</v>
          </cell>
          <cell r="O1271">
            <v>27.330639084868825</v>
          </cell>
          <cell r="P1271">
            <v>28.187016481668348</v>
          </cell>
          <cell r="Q1271">
            <v>30.180806675938804</v>
          </cell>
          <cell r="R1271">
            <v>22.213348591137496</v>
          </cell>
          <cell r="S1271">
            <v>9.3126782491443088</v>
          </cell>
          <cell r="T1271">
            <v>5.0952643021537209</v>
          </cell>
          <cell r="U1271">
            <v>0.48307002453321229</v>
          </cell>
          <cell r="V1271">
            <v>0.41940468399460962</v>
          </cell>
          <cell r="W1271">
            <v>0.40819745564091769</v>
          </cell>
          <cell r="X1271">
            <v>0.39761348141868419</v>
          </cell>
          <cell r="Y1271">
            <v>0.3875423079882232</v>
          </cell>
          <cell r="Z1271">
            <v>0.37773913256187575</v>
          </cell>
          <cell r="AA1271" t="str">
            <v>X</v>
          </cell>
        </row>
        <row r="1272">
          <cell r="B1272" t="str">
            <v>f</v>
          </cell>
          <cell r="C1272" t="e">
            <v>#DIV/0!</v>
          </cell>
          <cell r="D1272" t="str">
            <v xml:space="preserve">    Special account 2/</v>
          </cell>
          <cell r="F1272">
            <v>4.0304436950665314</v>
          </cell>
          <cell r="G1272">
            <v>17.385407620575524</v>
          </cell>
          <cell r="H1272">
            <v>33.255832026046832</v>
          </cell>
          <cell r="I1272">
            <v>33.437133361792007</v>
          </cell>
          <cell r="J1272">
            <v>18.087029348766393</v>
          </cell>
          <cell r="K1272">
            <v>0</v>
          </cell>
          <cell r="L1272">
            <v>0</v>
          </cell>
          <cell r="M1272">
            <v>6.0363405644893637</v>
          </cell>
          <cell r="N1272">
            <v>5.6785090273733259</v>
          </cell>
          <cell r="O1272">
            <v>5.8223165970271937</v>
          </cell>
          <cell r="P1272">
            <v>6.1217625294315505</v>
          </cell>
          <cell r="Q1272">
            <v>6.1196105702364401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 t="str">
            <v>X</v>
          </cell>
        </row>
        <row r="1273">
          <cell r="B1273" t="str">
            <v>f</v>
          </cell>
          <cell r="C1273">
            <v>0.86820680790508142</v>
          </cell>
          <cell r="D1273" t="str">
            <v xml:space="preserve">    Other 3/</v>
          </cell>
          <cell r="F1273">
            <v>14.65319205736739</v>
          </cell>
          <cell r="G1273">
            <v>35.58719350904844</v>
          </cell>
          <cell r="H1273">
            <v>23.140784470735682</v>
          </cell>
          <cell r="I1273">
            <v>32.864886209603014</v>
          </cell>
          <cell r="J1273">
            <v>37.646998344665342</v>
          </cell>
          <cell r="K1273">
            <v>43.441519023559216</v>
          </cell>
          <cell r="L1273">
            <v>36.786171313778731</v>
          </cell>
          <cell r="M1273">
            <v>22.181733399629589</v>
          </cell>
          <cell r="N1273">
            <v>25.990099009900995</v>
          </cell>
          <cell r="O1273">
            <v>21.508322487841632</v>
          </cell>
          <cell r="P1273">
            <v>22.065253952236798</v>
          </cell>
          <cell r="Q1273">
            <v>24.061196105702365</v>
          </cell>
          <cell r="R1273">
            <v>22.213348591137496</v>
          </cell>
          <cell r="S1273">
            <v>9.3126782491443088</v>
          </cell>
          <cell r="T1273">
            <v>5.0952643021537209</v>
          </cell>
          <cell r="U1273">
            <v>0.48307002453321229</v>
          </cell>
          <cell r="V1273">
            <v>0.41940468399460962</v>
          </cell>
          <cell r="W1273">
            <v>0.40819745564091769</v>
          </cell>
          <cell r="X1273">
            <v>0.39761348141868419</v>
          </cell>
          <cell r="Y1273">
            <v>0.3875423079882232</v>
          </cell>
          <cell r="Z1273">
            <v>0.37773913256187575</v>
          </cell>
          <cell r="AA1273" t="str">
            <v>X</v>
          </cell>
        </row>
        <row r="1274">
          <cell r="AA1274" t="str">
            <v>X</v>
          </cell>
        </row>
        <row r="1275">
          <cell r="B1275" t="str">
            <v>f</v>
          </cell>
          <cell r="C1275" t="e">
            <v>#DIV/0!</v>
          </cell>
          <cell r="D1275" t="str">
            <v>Gold 4/</v>
          </cell>
          <cell r="F1275">
            <v>132.48120026947799</v>
          </cell>
          <cell r="G1275">
            <v>149.2396991497711</v>
          </cell>
          <cell r="H1275">
            <v>167.34806084615059</v>
          </cell>
          <cell r="I1275">
            <v>137.15538381511482</v>
          </cell>
          <cell r="J1275">
            <v>65.912826444268589</v>
          </cell>
          <cell r="K1275">
            <v>29.683831695556208</v>
          </cell>
          <cell r="L1275">
            <v>7.1656774536328234</v>
          </cell>
          <cell r="M1275">
            <v>6.9090645015239698</v>
          </cell>
          <cell r="N1275">
            <v>10.26499708794409</v>
          </cell>
          <cell r="O1275">
            <v>11.713131036372355</v>
          </cell>
          <cell r="P1275">
            <v>10.023545240497814</v>
          </cell>
          <cell r="Q1275">
            <v>9.0403337969401942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 t="str">
            <v>X</v>
          </cell>
        </row>
        <row r="1276">
          <cell r="B1276" t="str">
            <v>f</v>
          </cell>
          <cell r="C1276" t="e">
            <v>#DIV/0!</v>
          </cell>
          <cell r="D1276" t="str">
            <v xml:space="preserve">  Gold at BoZ</v>
          </cell>
          <cell r="F1276">
            <v>56.099860014731725</v>
          </cell>
          <cell r="G1276">
            <v>52.38618857099344</v>
          </cell>
          <cell r="H1276">
            <v>113.79026470807899</v>
          </cell>
          <cell r="I1276">
            <v>83.952182919480222</v>
          </cell>
          <cell r="J1276">
            <v>65.823664276289762</v>
          </cell>
          <cell r="K1276">
            <v>35.790005649003916</v>
          </cell>
          <cell r="L1276">
            <v>6.4063073930451022</v>
          </cell>
          <cell r="M1276">
            <v>6.9090645015239698</v>
          </cell>
          <cell r="N1276">
            <v>7.9353523587652885</v>
          </cell>
          <cell r="O1276">
            <v>8.8362216590177418</v>
          </cell>
          <cell r="P1276">
            <v>7.1308442650521355</v>
          </cell>
          <cell r="Q1276">
            <v>5.9805285118219746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 t="str">
            <v>X</v>
          </cell>
        </row>
        <row r="1277">
          <cell r="B1277" t="str">
            <v>f</v>
          </cell>
          <cell r="C1277" t="e">
            <v>#DIV/0!</v>
          </cell>
          <cell r="D1277" t="str">
            <v xml:space="preserve">  Gold swap</v>
          </cell>
          <cell r="F1277">
            <v>76.381340254746277</v>
          </cell>
          <cell r="G1277">
            <v>96.853510578777659</v>
          </cell>
          <cell r="H1277">
            <v>53.557796138071595</v>
          </cell>
          <cell r="I1277">
            <v>53.203200895634595</v>
          </cell>
          <cell r="J1277">
            <v>8.9162167978827256E-2</v>
          </cell>
          <cell r="K1277">
            <v>-6.1061739534477084</v>
          </cell>
          <cell r="L1277">
            <v>0.75937006058772116</v>
          </cell>
          <cell r="M1277">
            <v>0</v>
          </cell>
          <cell r="N1277">
            <v>2.3296447291788005</v>
          </cell>
          <cell r="O1277">
            <v>2.8769093773546137</v>
          </cell>
          <cell r="P1277">
            <v>2.8927009754456776</v>
          </cell>
          <cell r="Q1277">
            <v>3.05980528511822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 t="str">
            <v>X</v>
          </cell>
        </row>
        <row r="1278">
          <cell r="AA1278" t="str">
            <v>X</v>
          </cell>
        </row>
        <row r="1279">
          <cell r="B1279" t="str">
            <v>f</v>
          </cell>
          <cell r="C1279">
            <v>0.98450527573452118</v>
          </cell>
          <cell r="D1279" t="str">
            <v>Foreign liabilities</v>
          </cell>
          <cell r="F1279">
            <v>-865.79350657024702</v>
          </cell>
          <cell r="G1279">
            <v>-864.36406525696304</v>
          </cell>
          <cell r="H1279">
            <v>-790.15517812698613</v>
          </cell>
          <cell r="I1279">
            <v>-768.27619088429287</v>
          </cell>
          <cell r="J1279">
            <v>-623.09576664355131</v>
          </cell>
          <cell r="K1279">
            <v>-510.53176920930497</v>
          </cell>
          <cell r="L1279">
            <v>-544.38991866226547</v>
          </cell>
          <cell r="M1279">
            <v>-546.17973059415806</v>
          </cell>
          <cell r="N1279">
            <v>-546.30168899242869</v>
          </cell>
          <cell r="O1279">
            <v>-523.59750667853962</v>
          </cell>
          <cell r="P1279">
            <v>-557.68583921964353</v>
          </cell>
          <cell r="Q1279">
            <v>-492.62865090403341</v>
          </cell>
          <cell r="R1279">
            <v>-528.46002475872945</v>
          </cell>
          <cell r="S1279">
            <v>-522.83351892567975</v>
          </cell>
          <cell r="T1279">
            <v>-526.95674758527355</v>
          </cell>
          <cell r="U1279">
            <v>-511.15819932614784</v>
          </cell>
          <cell r="V1279">
            <v>-503.23794397155052</v>
          </cell>
          <cell r="W1279">
            <v>-496.07115976573294</v>
          </cell>
          <cell r="X1279">
            <v>-488.90239620868482</v>
          </cell>
          <cell r="Y1279">
            <v>-481.72250286253194</v>
          </cell>
          <cell r="Z1279">
            <v>-474.48174598419871</v>
          </cell>
          <cell r="AA1279" t="str">
            <v>X</v>
          </cell>
        </row>
        <row r="1280">
          <cell r="B1280" t="str">
            <v>f</v>
          </cell>
          <cell r="C1280">
            <v>1</v>
          </cell>
          <cell r="D1280" t="str">
            <v xml:space="preserve">  IMF</v>
          </cell>
          <cell r="F1280">
            <v>-654.82471855473659</v>
          </cell>
          <cell r="G1280">
            <v>-641.38586143076941</v>
          </cell>
          <cell r="H1280">
            <v>-640.41062346612523</v>
          </cell>
          <cell r="I1280">
            <v>-565.39374672178337</v>
          </cell>
          <cell r="J1280">
            <v>-476.94287912668307</v>
          </cell>
          <cell r="K1280">
            <v>-363.43897756775681</v>
          </cell>
          <cell r="L1280">
            <v>-329.9733870790821</v>
          </cell>
          <cell r="M1280">
            <v>-331.19873410463322</v>
          </cell>
          <cell r="N1280">
            <v>-332.11997670355271</v>
          </cell>
          <cell r="O1280">
            <v>-327.69367764915404</v>
          </cell>
          <cell r="P1280">
            <v>-325.46249579549277</v>
          </cell>
          <cell r="Q1280">
            <v>-313.97774687065368</v>
          </cell>
          <cell r="R1280">
            <v>-357.4</v>
          </cell>
          <cell r="S1280">
            <v>-373</v>
          </cell>
          <cell r="T1280">
            <v>-384</v>
          </cell>
          <cell r="U1280">
            <v>-373</v>
          </cell>
          <cell r="V1280">
            <v>-373</v>
          </cell>
          <cell r="W1280">
            <v>-373</v>
          </cell>
          <cell r="X1280">
            <v>-373</v>
          </cell>
          <cell r="Y1280">
            <v>-373</v>
          </cell>
          <cell r="Z1280">
            <v>-373</v>
          </cell>
          <cell r="AA1280" t="str">
            <v>X</v>
          </cell>
        </row>
        <row r="1281">
          <cell r="B1281" t="str">
            <v>f</v>
          </cell>
          <cell r="C1281">
            <v>0.86820680790508131</v>
          </cell>
          <cell r="D1281" t="str">
            <v xml:space="preserve">  Arrears provisions</v>
          </cell>
          <cell r="F1281">
            <v>-64.650274979164365</v>
          </cell>
          <cell r="G1281">
            <v>-39.55410199390198</v>
          </cell>
          <cell r="H1281">
            <v>-31.406499007190259</v>
          </cell>
          <cell r="I1281">
            <v>-25.626366545183931</v>
          </cell>
          <cell r="J1281">
            <v>-18.877060614046581</v>
          </cell>
          <cell r="K1281">
            <v>-18.521645989576236</v>
          </cell>
          <cell r="L1281">
            <v>-16.622791319520271</v>
          </cell>
          <cell r="M1281">
            <v>-16.79993578791618</v>
          </cell>
          <cell r="N1281">
            <v>-14.487478159580663</v>
          </cell>
          <cell r="O1281">
            <v>-15.069525309952736</v>
          </cell>
          <cell r="P1281">
            <v>-15.405314497140935</v>
          </cell>
          <cell r="Q1281">
            <v>-16.133518776077885</v>
          </cell>
          <cell r="R1281">
            <v>-15.718301962109404</v>
          </cell>
          <cell r="S1281">
            <v>-8.0782004429293206</v>
          </cell>
          <cell r="T1281">
            <v>-4.8197633931513639</v>
          </cell>
          <cell r="U1281">
            <v>-0.31727067298082123</v>
          </cell>
          <cell r="V1281">
            <v>-0.27545655823057574</v>
          </cell>
          <cell r="W1281">
            <v>-0.26809587613182317</v>
          </cell>
          <cell r="X1281">
            <v>-0.26114453480704425</v>
          </cell>
          <cell r="Y1281">
            <v>-0.25452999072500043</v>
          </cell>
          <cell r="Z1281">
            <v>-0.24809146234006962</v>
          </cell>
          <cell r="AA1281" t="str">
            <v>X</v>
          </cell>
        </row>
        <row r="1282">
          <cell r="B1282" t="str">
            <v>f</v>
          </cell>
          <cell r="C1282">
            <v>0.94284396284306382</v>
          </cell>
          <cell r="D1282" t="str">
            <v xml:space="preserve">  Other</v>
          </cell>
          <cell r="F1282">
            <v>-146.31851303634608</v>
          </cell>
          <cell r="G1282">
            <v>-183.42410183229163</v>
          </cell>
          <cell r="H1282">
            <v>-118.33805565367055</v>
          </cell>
          <cell r="I1282">
            <v>-177.25607761732559</v>
          </cell>
          <cell r="J1282">
            <v>-127.27582690282168</v>
          </cell>
          <cell r="K1282">
            <v>-128.5711456519719</v>
          </cell>
          <cell r="L1282">
            <v>-197.79374026366315</v>
          </cell>
          <cell r="M1282">
            <v>-194.47198396921152</v>
          </cell>
          <cell r="N1282">
            <v>-185.497961560862</v>
          </cell>
          <cell r="O1282">
            <v>-165.69628056716215</v>
          </cell>
          <cell r="P1282">
            <v>-207.60174907500843</v>
          </cell>
          <cell r="Q1282">
            <v>-157.37134909596662</v>
          </cell>
          <cell r="R1282">
            <v>-155.34172279662005</v>
          </cell>
          <cell r="S1282">
            <v>-141.7553184827504</v>
          </cell>
          <cell r="T1282">
            <v>-138.13698419212218</v>
          </cell>
          <cell r="U1282">
            <v>-137.84092865316703</v>
          </cell>
          <cell r="V1282">
            <v>-129.96248741332002</v>
          </cell>
          <cell r="W1282">
            <v>-122.80306388960116</v>
          </cell>
          <cell r="X1282">
            <v>-115.64125167387779</v>
          </cell>
          <cell r="Y1282">
            <v>-108.46797287180691</v>
          </cell>
          <cell r="Z1282">
            <v>-101.23365452185865</v>
          </cell>
          <cell r="AA1282" t="str">
            <v>X</v>
          </cell>
        </row>
        <row r="1283">
          <cell r="B1283" t="str">
            <v>f</v>
          </cell>
          <cell r="C1283" t="e">
            <v>#DIV/0!</v>
          </cell>
          <cell r="D1283" t="str">
            <v xml:space="preserve">  Foreign currency deposits</v>
          </cell>
          <cell r="M1283">
            <v>-3.7090767323970786</v>
          </cell>
          <cell r="N1283">
            <v>-14.196272568433315</v>
          </cell>
          <cell r="O1283">
            <v>-15.138023152270705</v>
          </cell>
          <cell r="P1283">
            <v>-9.216279852001346</v>
          </cell>
          <cell r="Q1283">
            <v>-5.1460361613351884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 t="str">
            <v>X</v>
          </cell>
        </row>
        <row r="1284">
          <cell r="AA1284" t="str">
            <v>X</v>
          </cell>
        </row>
        <row r="1285">
          <cell r="B1285" t="str">
            <v>f</v>
          </cell>
          <cell r="C1285" t="e">
            <v>#DIV/0!</v>
          </cell>
          <cell r="D1285" t="str">
            <v>Foreign currency deposits and</v>
          </cell>
          <cell r="AA1285" t="str">
            <v>X</v>
          </cell>
        </row>
        <row r="1286">
          <cell r="B1286" t="str">
            <v>f</v>
          </cell>
          <cell r="C1286">
            <v>0.86820680790508142</v>
          </cell>
          <cell r="D1286" t="str">
            <v xml:space="preserve">  provisions for imports</v>
          </cell>
          <cell r="F1286">
            <v>19.483062463285687</v>
          </cell>
          <cell r="G1286">
            <v>38.105531856178636</v>
          </cell>
          <cell r="H1286">
            <v>25.279543724605208</v>
          </cell>
          <cell r="I1286">
            <v>36.699735844348858</v>
          </cell>
          <cell r="J1286">
            <v>45.192444492798501</v>
          </cell>
          <cell r="K1286">
            <v>86.818980667838318</v>
          </cell>
          <cell r="L1286">
            <v>53.634167764602545</v>
          </cell>
          <cell r="M1286">
            <v>25.890810132026669</v>
          </cell>
          <cell r="N1286">
            <v>40.18637157833431</v>
          </cell>
          <cell r="O1286">
            <v>36.646345640112337</v>
          </cell>
          <cell r="P1286">
            <v>31.281533804238144</v>
          </cell>
          <cell r="Q1286">
            <v>29.207232267037554</v>
          </cell>
          <cell r="R1286">
            <v>22.213348591137496</v>
          </cell>
          <cell r="S1286">
            <v>9.3126782491443088</v>
          </cell>
          <cell r="T1286">
            <v>5.0952643021537209</v>
          </cell>
          <cell r="U1286">
            <v>0.48307002453321229</v>
          </cell>
          <cell r="V1286">
            <v>0.41940468399460962</v>
          </cell>
          <cell r="W1286">
            <v>0.40819745564091769</v>
          </cell>
          <cell r="X1286">
            <v>0.39761348141868419</v>
          </cell>
          <cell r="Y1286">
            <v>0.3875423079882232</v>
          </cell>
          <cell r="Z1286">
            <v>0.37773913256187575</v>
          </cell>
          <cell r="AA1286" t="str">
            <v>X</v>
          </cell>
        </row>
        <row r="1287">
          <cell r="AA1287" t="str">
            <v>X</v>
          </cell>
        </row>
        <row r="1288">
          <cell r="B1288" t="str">
            <v>f</v>
          </cell>
          <cell r="C1288">
            <v>1.0716663568534701</v>
          </cell>
          <cell r="D1288" t="str">
            <v>Net foreign assets (broad)</v>
          </cell>
          <cell r="F1288">
            <v>-664.0277019577311</v>
          </cell>
          <cell r="G1288">
            <v>-647.19270942041589</v>
          </cell>
          <cell r="H1288">
            <v>-549.69678401670944</v>
          </cell>
          <cell r="I1288">
            <v>-538.15096547058749</v>
          </cell>
          <cell r="J1288">
            <v>-406.68698359525308</v>
          </cell>
          <cell r="K1288">
            <v>-423.39489391743064</v>
          </cell>
          <cell r="L1288">
            <v>-443.63455136131375</v>
          </cell>
          <cell r="M1288">
            <v>-438.47105136513699</v>
          </cell>
          <cell r="N1288">
            <v>-444.30693069306938</v>
          </cell>
          <cell r="O1288">
            <v>-447.15391465168847</v>
          </cell>
          <cell r="P1288">
            <v>-471.44298688193743</v>
          </cell>
          <cell r="Q1288">
            <v>-496.13588317107093</v>
          </cell>
          <cell r="R1288">
            <v>-525.67337334986689</v>
          </cell>
          <cell r="S1288">
            <v>-510.54619717482399</v>
          </cell>
          <cell r="T1288">
            <v>-515.91329920138855</v>
          </cell>
          <cell r="U1288">
            <v>-480.96345038665868</v>
          </cell>
          <cell r="V1288">
            <v>-515.43234865554518</v>
          </cell>
          <cell r="W1288">
            <v>-493.25435722137382</v>
          </cell>
          <cell r="X1288">
            <v>-471.07500969010346</v>
          </cell>
          <cell r="Y1288">
            <v>-448.88504517052013</v>
          </cell>
          <cell r="Z1288">
            <v>-426.63448511676052</v>
          </cell>
          <cell r="AA1288" t="str">
            <v>X</v>
          </cell>
        </row>
        <row r="1289">
          <cell r="AA1289" t="str">
            <v>X</v>
          </cell>
        </row>
        <row r="1290">
          <cell r="B1290" t="str">
            <v>f</v>
          </cell>
          <cell r="C1290" t="e">
            <v>#DIV/0!</v>
          </cell>
          <cell r="D1290" t="str">
            <v xml:space="preserve">Net foreign assets (broad, </v>
          </cell>
          <cell r="AA1290" t="str">
            <v>X</v>
          </cell>
        </row>
        <row r="1291">
          <cell r="B1291" t="str">
            <v>f</v>
          </cell>
          <cell r="C1291">
            <v>1.0716663568534701</v>
          </cell>
          <cell r="D1291" t="str">
            <v xml:space="preserve">    excluding special account)</v>
          </cell>
          <cell r="F1291">
            <v>-659.99725826266456</v>
          </cell>
          <cell r="G1291">
            <v>-629.80730179984039</v>
          </cell>
          <cell r="H1291">
            <v>-516.4409519906626</v>
          </cell>
          <cell r="I1291">
            <v>-504.71383210879549</v>
          </cell>
          <cell r="J1291">
            <v>-388.59995424648667</v>
          </cell>
          <cell r="K1291">
            <v>-423.39489391743064</v>
          </cell>
          <cell r="L1291">
            <v>-443.63455136131375</v>
          </cell>
          <cell r="M1291">
            <v>-444.50739192962629</v>
          </cell>
          <cell r="N1291">
            <v>-449.98543972044268</v>
          </cell>
          <cell r="O1291">
            <v>-452.97623124871564</v>
          </cell>
          <cell r="P1291">
            <v>-477.56474941136901</v>
          </cell>
          <cell r="Q1291">
            <v>-502.25549374130736</v>
          </cell>
          <cell r="R1291">
            <v>-525.67337334986689</v>
          </cell>
          <cell r="S1291">
            <v>-510.54619717482399</v>
          </cell>
          <cell r="T1291">
            <v>-515.91329920138855</v>
          </cell>
          <cell r="U1291">
            <v>-480.96345038665868</v>
          </cell>
          <cell r="V1291">
            <v>-515.43234865554518</v>
          </cell>
          <cell r="W1291">
            <v>-493.25435722137382</v>
          </cell>
          <cell r="X1291">
            <v>-471.07500969010346</v>
          </cell>
          <cell r="Y1291">
            <v>-448.88504517052013</v>
          </cell>
          <cell r="Z1291">
            <v>-426.63448511676052</v>
          </cell>
          <cell r="AA1291" t="str">
            <v>X</v>
          </cell>
        </row>
        <row r="1292">
          <cell r="AA1292" t="str">
            <v>X</v>
          </cell>
        </row>
        <row r="1293">
          <cell r="B1293" t="str">
            <v>f</v>
          </cell>
          <cell r="C1293">
            <v>1.0718709129879533</v>
          </cell>
          <cell r="D1293" t="str">
            <v>Net foreign assets (narrow)</v>
          </cell>
          <cell r="F1293">
            <v>-644.54463949444539</v>
          </cell>
          <cell r="G1293">
            <v>-609.08717756423721</v>
          </cell>
          <cell r="H1293">
            <v>-524.41724029210422</v>
          </cell>
          <cell r="I1293">
            <v>-501.45122962623867</v>
          </cell>
          <cell r="J1293">
            <v>-361.49453910245455</v>
          </cell>
          <cell r="K1293">
            <v>-336.5759132495923</v>
          </cell>
          <cell r="L1293">
            <v>-390.00038359671123</v>
          </cell>
          <cell r="M1293">
            <v>-412.58024123311031</v>
          </cell>
          <cell r="N1293">
            <v>-404.12055911473504</v>
          </cell>
          <cell r="O1293">
            <v>-410.50756901157609</v>
          </cell>
          <cell r="P1293">
            <v>-440.16145307769926</v>
          </cell>
          <cell r="Q1293">
            <v>-466.92865090403342</v>
          </cell>
          <cell r="R1293">
            <v>-503.46002475872945</v>
          </cell>
          <cell r="S1293">
            <v>-501.23351892567973</v>
          </cell>
          <cell r="T1293">
            <v>-510.81803489923487</v>
          </cell>
          <cell r="U1293">
            <v>-480.48038036212546</v>
          </cell>
          <cell r="V1293">
            <v>-515.0129439715505</v>
          </cell>
          <cell r="W1293">
            <v>-492.84615976573292</v>
          </cell>
          <cell r="X1293">
            <v>-470.6773962086848</v>
          </cell>
          <cell r="Y1293">
            <v>-448.49750286253192</v>
          </cell>
          <cell r="Z1293">
            <v>-426.25674598419869</v>
          </cell>
          <cell r="AA1293" t="str">
            <v>X</v>
          </cell>
        </row>
        <row r="1294">
          <cell r="AA1294" t="str">
            <v>X</v>
          </cell>
        </row>
        <row r="1295">
          <cell r="B1295" t="str">
            <v>f</v>
          </cell>
          <cell r="C1295">
            <v>1.3205939353856295</v>
          </cell>
          <cell r="D1295" t="str">
            <v>Net reserves  5/</v>
          </cell>
          <cell r="F1295">
            <v>51.416847881103294</v>
          </cell>
          <cell r="G1295">
            <v>16.361846383679982</v>
          </cell>
          <cell r="H1295">
            <v>88.864506430559359</v>
          </cell>
          <cell r="I1295">
            <v>19.432014434587749</v>
          </cell>
          <cell r="J1295">
            <v>71.045926796710177</v>
          </cell>
          <cell r="K1295">
            <v>-41.434270360097557</v>
          </cell>
          <cell r="L1295">
            <v>-97.038372962711463</v>
          </cell>
          <cell r="M1295">
            <v>-86.763304740190478</v>
          </cell>
          <cell r="N1295">
            <v>-83.503203261502648</v>
          </cell>
          <cell r="O1295">
            <v>-89.252688540310984</v>
          </cell>
          <cell r="P1295">
            <v>-121.3588967373024</v>
          </cell>
          <cell r="Q1295">
            <v>-160.8785813630042</v>
          </cell>
          <cell r="R1295">
            <v>-152.55507138775755</v>
          </cell>
          <cell r="S1295">
            <v>-129.46799673189471</v>
          </cell>
          <cell r="T1295">
            <v>-127.09353580823721</v>
          </cell>
          <cell r="U1295">
            <v>-107.64617971367788</v>
          </cell>
          <cell r="V1295">
            <v>-142.1568920973146</v>
          </cell>
          <cell r="W1295">
            <v>-119.9862613452421</v>
          </cell>
          <cell r="X1295">
            <v>-97.813865155296469</v>
          </cell>
          <cell r="Y1295">
            <v>-75.630515179795111</v>
          </cell>
          <cell r="Z1295">
            <v>-53.386393654420516</v>
          </cell>
          <cell r="AA1295" t="str">
            <v>X</v>
          </cell>
        </row>
        <row r="1296">
          <cell r="AA1296" t="str">
            <v>X</v>
          </cell>
        </row>
        <row r="1297">
          <cell r="C1297" t="e">
            <v>#DIV/0!</v>
          </cell>
          <cell r="D1297" t="str">
            <v>Memorandum items:</v>
          </cell>
          <cell r="AA1297" t="str">
            <v>X</v>
          </cell>
        </row>
        <row r="1298">
          <cell r="AA1298" t="str">
            <v>X</v>
          </cell>
        </row>
        <row r="1299">
          <cell r="C1299" t="e">
            <v>#DIV/0!</v>
          </cell>
          <cell r="D1299" t="str">
            <v>Gold swaps</v>
          </cell>
          <cell r="F1299">
            <v>76.500139985268277</v>
          </cell>
          <cell r="G1299">
            <v>97.313811429006549</v>
          </cell>
          <cell r="H1299">
            <v>55.009735291921018</v>
          </cell>
          <cell r="I1299">
            <v>53.847817080519789</v>
          </cell>
          <cell r="J1299">
            <v>66.776335723710233</v>
          </cell>
          <cell r="K1299">
            <v>96.809994350996078</v>
          </cell>
          <cell r="L1299">
            <v>126.1936926069549</v>
          </cell>
          <cell r="AA1299" t="str">
            <v>X</v>
          </cell>
        </row>
        <row r="1300">
          <cell r="AA1300" t="str">
            <v>X</v>
          </cell>
        </row>
        <row r="1301">
          <cell r="C1301" t="e">
            <v>#DIV/0!</v>
          </cell>
          <cell r="D1301" t="str">
            <v>Deposit money banks (net)</v>
          </cell>
          <cell r="F1301">
            <v>24.86800077441859</v>
          </cell>
          <cell r="G1301">
            <v>20.892384686895312</v>
          </cell>
          <cell r="H1301">
            <v>25.247415996563596</v>
          </cell>
          <cell r="I1301">
            <v>11.241537657930721</v>
          </cell>
          <cell r="J1301">
            <v>30.128310964075055</v>
          </cell>
          <cell r="K1301">
            <v>12.372248648407066</v>
          </cell>
          <cell r="L1301">
            <v>8.3004162731554274</v>
          </cell>
          <cell r="M1301">
            <v>5.2469420284781592</v>
          </cell>
          <cell r="N1301">
            <v>1.9528385611670416</v>
          </cell>
          <cell r="O1301">
            <v>3.6272242039760343</v>
          </cell>
          <cell r="P1301">
            <v>0</v>
          </cell>
          <cell r="Q1301">
            <v>0</v>
          </cell>
          <cell r="R1301">
            <v>0</v>
          </cell>
          <cell r="AA1301" t="str">
            <v>X</v>
          </cell>
        </row>
        <row r="1302">
          <cell r="C1302" t="e">
            <v>#DIV/0!</v>
          </cell>
          <cell r="D1302" t="str">
            <v xml:space="preserve">  Foreign assets</v>
          </cell>
          <cell r="F1302">
            <v>70.540923456569288</v>
          </cell>
          <cell r="G1302">
            <v>85.351772994399539</v>
          </cell>
          <cell r="H1302">
            <v>88.451722156963044</v>
          </cell>
          <cell r="I1302">
            <v>70.280628918604762</v>
          </cell>
          <cell r="J1302">
            <v>132.2298092312183</v>
          </cell>
          <cell r="K1302">
            <v>92.432502756329228</v>
          </cell>
          <cell r="L1302">
            <v>60.210956140190987</v>
          </cell>
          <cell r="M1302">
            <v>49.452894582820285</v>
          </cell>
          <cell r="N1302">
            <v>45.41224311506781</v>
          </cell>
          <cell r="O1302">
            <v>55.607180681500836</v>
          </cell>
          <cell r="AA1302" t="str">
            <v>X</v>
          </cell>
        </row>
        <row r="1303">
          <cell r="C1303" t="e">
            <v>#DIV/0!</v>
          </cell>
          <cell r="D1303" t="str">
            <v xml:space="preserve">  Foreign liabilities (broad)</v>
          </cell>
          <cell r="F1303">
            <v>45.672922682150698</v>
          </cell>
          <cell r="G1303">
            <v>64.459388307504227</v>
          </cell>
          <cell r="H1303">
            <v>63.204306160399447</v>
          </cell>
          <cell r="I1303">
            <v>59.039091260674041</v>
          </cell>
          <cell r="J1303">
            <v>102.10149826714324</v>
          </cell>
          <cell r="K1303">
            <v>80.060254107922162</v>
          </cell>
          <cell r="L1303">
            <v>51.91053986703556</v>
          </cell>
          <cell r="M1303">
            <v>44.205952554342126</v>
          </cell>
          <cell r="N1303">
            <v>43.459404553900768</v>
          </cell>
          <cell r="O1303">
            <v>51.979956477524802</v>
          </cell>
          <cell r="AA1303" t="str">
            <v>X</v>
          </cell>
        </row>
        <row r="1304">
          <cell r="AA1304" t="str">
            <v>X</v>
          </cell>
        </row>
        <row r="1305">
          <cell r="B1305" t="str">
            <v>f</v>
          </cell>
          <cell r="D1305" t="str">
            <v>Gross reserves (excluding gold and</v>
          </cell>
          <cell r="AA1305" t="str">
            <v>X</v>
          </cell>
        </row>
        <row r="1306">
          <cell r="B1306" t="str">
            <v>f</v>
          </cell>
          <cell r="C1306">
            <v>0.61089494163424118</v>
          </cell>
          <cell r="D1306" t="str">
            <v xml:space="preserve">        holdings in special accounts)</v>
          </cell>
          <cell r="F1306">
            <v>84.737223111257066</v>
          </cell>
          <cell r="G1306">
            <v>88.651780922379146</v>
          </cell>
          <cell r="H1306">
            <v>65.134044962684527</v>
          </cell>
          <cell r="I1306">
            <v>96.232444081147378</v>
          </cell>
          <cell r="J1306">
            <v>177.60137174806175</v>
          </cell>
          <cell r="K1306">
            <v>144.27202426415647</v>
          </cell>
          <cell r="L1306">
            <v>147.22385761192143</v>
          </cell>
          <cell r="M1306">
            <v>120.65408429503438</v>
          </cell>
          <cell r="N1306">
            <v>126.23762376237622</v>
          </cell>
          <cell r="O1306">
            <v>95.554490033563937</v>
          </cell>
          <cell r="P1306">
            <v>101.37907837201482</v>
          </cell>
          <cell r="Q1306">
            <v>10.540055632823362</v>
          </cell>
          <cell r="R1306">
            <v>25</v>
          </cell>
          <cell r="S1306">
            <v>21.6</v>
          </cell>
          <cell r="T1306">
            <v>10.200000000000003</v>
          </cell>
          <cell r="U1306">
            <v>-19.274999999999995</v>
          </cell>
          <cell r="V1306">
            <v>-11.774999999999995</v>
          </cell>
          <cell r="W1306">
            <v>3.225000000000005</v>
          </cell>
          <cell r="X1306">
            <v>18.225000000000005</v>
          </cell>
          <cell r="Y1306">
            <v>33.225000000000009</v>
          </cell>
          <cell r="Z1306">
            <v>48.225000000000009</v>
          </cell>
          <cell r="AA1306" t="str">
            <v>X</v>
          </cell>
        </row>
        <row r="1307">
          <cell r="B1307" t="str">
            <v>f</v>
          </cell>
          <cell r="C1307">
            <v>0.72263398555392022</v>
          </cell>
          <cell r="D1307" t="str">
            <v xml:space="preserve">    In weeks of imports, f.o.b.</v>
          </cell>
          <cell r="F1307">
            <v>3.4709220967194701</v>
          </cell>
          <cell r="G1307">
            <v>3.7475754881421963</v>
          </cell>
          <cell r="H1307">
            <v>2.4693572018515573</v>
          </cell>
          <cell r="I1307">
            <v>4.177034300684193</v>
          </cell>
          <cell r="J1307">
            <v>6.1506968570757312</v>
          </cell>
          <cell r="K1307">
            <v>5.8546474650664404</v>
          </cell>
          <cell r="L1307">
            <v>8.0306730261406862</v>
          </cell>
          <cell r="M1307">
            <v>9.451660716091876</v>
          </cell>
          <cell r="N1307">
            <v>14.918991899189916</v>
          </cell>
          <cell r="O1307">
            <v>10.669601635699644</v>
          </cell>
          <cell r="P1307">
            <v>5.9187244555183272</v>
          </cell>
          <cell r="Q1307">
            <v>0.56718533657647352</v>
          </cell>
          <cell r="R1307">
            <v>1.5794694683549106</v>
          </cell>
          <cell r="S1307">
            <v>1.2386206580424348</v>
          </cell>
          <cell r="T1307">
            <v>0.63882955724062385</v>
          </cell>
          <cell r="U1307">
            <v>-1.2765541846059614</v>
          </cell>
          <cell r="V1307">
            <v>-0.92248143819734074</v>
          </cell>
          <cell r="W1307">
            <v>0.75843726311749959</v>
          </cell>
          <cell r="X1307">
            <v>3.9304130948546092</v>
          </cell>
          <cell r="Y1307">
            <v>6.3151341307414794</v>
          </cell>
          <cell r="Z1307">
            <v>8.4928318347757159</v>
          </cell>
          <cell r="AA1307" t="str">
            <v>X</v>
          </cell>
        </row>
        <row r="1308">
          <cell r="AA1308" t="str">
            <v>X</v>
          </cell>
        </row>
        <row r="1309">
          <cell r="B1309" t="str">
            <v>d</v>
          </cell>
          <cell r="C1309">
            <v>-0.2544529262086514</v>
          </cell>
          <cell r="D1309" t="str">
            <v>Change in net reserves 5/</v>
          </cell>
          <cell r="E1309">
            <v>26</v>
          </cell>
          <cell r="F1309">
            <v>-30</v>
          </cell>
          <cell r="G1309">
            <v>35.055001497423312</v>
          </cell>
          <cell r="H1309">
            <v>-72.502660046879384</v>
          </cell>
          <cell r="I1309">
            <v>69.432491995971617</v>
          </cell>
          <cell r="J1309">
            <v>-51.613912362122427</v>
          </cell>
          <cell r="K1309">
            <v>112.48019715680773</v>
          </cell>
          <cell r="L1309">
            <v>55.604102602613906</v>
          </cell>
          <cell r="M1309">
            <v>-10.275068222520986</v>
          </cell>
          <cell r="N1309">
            <v>-3.2601014786878295</v>
          </cell>
          <cell r="O1309">
            <v>5.7494852788083364</v>
          </cell>
          <cell r="P1309">
            <v>25.7</v>
          </cell>
          <cell r="Q1309">
            <v>25.3</v>
          </cell>
          <cell r="R1309">
            <v>21.6</v>
          </cell>
          <cell r="S1309">
            <v>22.3</v>
          </cell>
          <cell r="T1309">
            <v>15.2</v>
          </cell>
          <cell r="U1309">
            <v>39.299999999999997</v>
          </cell>
          <cell r="V1309">
            <v>-10</v>
          </cell>
          <cell r="W1309">
            <v>-20</v>
          </cell>
          <cell r="X1309">
            <v>-20</v>
          </cell>
          <cell r="Y1309">
            <v>-20</v>
          </cell>
          <cell r="Z1309">
            <v>-20</v>
          </cell>
          <cell r="AA1309" t="str">
            <v>X</v>
          </cell>
        </row>
        <row r="1310">
          <cell r="B1310" t="str">
            <v>f</v>
          </cell>
          <cell r="C1310">
            <v>-0.2544529262086514</v>
          </cell>
          <cell r="D1310" t="str">
            <v xml:space="preserve">    Assets</v>
          </cell>
          <cell r="E1310">
            <v>47.804878048780495</v>
          </cell>
          <cell r="F1310">
            <v>-30.541871921182263</v>
          </cell>
          <cell r="G1310">
            <v>-20.673056691415177</v>
          </cell>
          <cell r="H1310">
            <v>5.40937426331514</v>
          </cell>
          <cell r="I1310">
            <v>-0.9057220874270655</v>
          </cell>
          <cell r="J1310">
            <v>-10.12637029606816</v>
          </cell>
          <cell r="K1310">
            <v>69.558342232617704</v>
          </cell>
          <cell r="L1310">
            <v>19.566320894158423</v>
          </cell>
          <cell r="M1310">
            <v>26.82638626899589</v>
          </cell>
          <cell r="N1310">
            <v>-8.9394720537619605</v>
          </cell>
          <cell r="O1310">
            <v>29.234999780384026</v>
          </cell>
          <cell r="P1310">
            <v>-4.1350025425763279</v>
          </cell>
          <cell r="Q1310">
            <v>91.822234182749071</v>
          </cell>
          <cell r="R1310">
            <v>-5.4196105702364443</v>
          </cell>
          <cell r="S1310">
            <v>3.3999999999999986</v>
          </cell>
          <cell r="T1310">
            <v>11.399999999999999</v>
          </cell>
          <cell r="U1310">
            <v>29.474999999999998</v>
          </cell>
          <cell r="V1310">
            <v>-7.5</v>
          </cell>
          <cell r="W1310">
            <v>-15</v>
          </cell>
          <cell r="X1310">
            <v>-15</v>
          </cell>
          <cell r="Y1310">
            <v>-15</v>
          </cell>
          <cell r="Z1310">
            <v>-15</v>
          </cell>
          <cell r="AA1310" t="str">
            <v>X</v>
          </cell>
        </row>
        <row r="1311">
          <cell r="B1311" t="str">
            <v>f</v>
          </cell>
          <cell r="C1311">
            <v>-0.2544529262086514</v>
          </cell>
          <cell r="D1311" t="str">
            <v xml:space="preserve">    Liabilities</v>
          </cell>
          <cell r="E1311">
            <v>-21.804878048780495</v>
          </cell>
          <cell r="F1311">
            <v>0.54187192118226335</v>
          </cell>
          <cell r="G1311">
            <v>55.728058188838489</v>
          </cell>
          <cell r="H1311">
            <v>-77.912034310194528</v>
          </cell>
          <cell r="I1311">
            <v>70.338214083398682</v>
          </cell>
          <cell r="J1311">
            <v>-41.487542066054267</v>
          </cell>
          <cell r="K1311">
            <v>42.921854924190029</v>
          </cell>
          <cell r="L1311">
            <v>36.037781708455483</v>
          </cell>
          <cell r="M1311">
            <v>-37.101454491516876</v>
          </cell>
          <cell r="N1311">
            <v>5.679370575074131</v>
          </cell>
          <cell r="O1311">
            <v>-23.48551450157569</v>
          </cell>
          <cell r="P1311">
            <v>29.835002542576326</v>
          </cell>
          <cell r="Q1311">
            <v>-66.522234182749074</v>
          </cell>
          <cell r="R1311">
            <v>27.019610570236445</v>
          </cell>
          <cell r="S1311">
            <v>18.900000000000002</v>
          </cell>
          <cell r="T1311">
            <v>3.8000000000000007</v>
          </cell>
          <cell r="U1311">
            <v>9.8249999999999993</v>
          </cell>
          <cell r="V1311">
            <v>-2.5</v>
          </cell>
          <cell r="W1311">
            <v>-5</v>
          </cell>
          <cell r="X1311">
            <v>-5</v>
          </cell>
          <cell r="Y1311">
            <v>-5</v>
          </cell>
          <cell r="Z1311">
            <v>-5</v>
          </cell>
          <cell r="AA1311" t="str">
            <v>X</v>
          </cell>
        </row>
        <row r="1312">
          <cell r="AA1312" t="str">
            <v>X</v>
          </cell>
        </row>
        <row r="1313">
          <cell r="B1313" t="str">
            <v>f</v>
          </cell>
          <cell r="C1313">
            <v>1.1517993073711619</v>
          </cell>
          <cell r="D1313" t="str">
            <v>Z. or NZ. per SDR, end of period</v>
          </cell>
          <cell r="E1313">
            <v>39.649492410744628</v>
          </cell>
          <cell r="F1313">
            <v>61.283575379638869</v>
          </cell>
          <cell r="G1313">
            <v>86.969488032627851</v>
          </cell>
          <cell r="H1313">
            <v>186.55374477297295</v>
          </cell>
          <cell r="I1313">
            <v>368.72179999999997</v>
          </cell>
          <cell r="J1313">
            <v>597.44470977689946</v>
          </cell>
          <cell r="K1313">
            <v>2845.3194726677607</v>
          </cell>
          <cell r="L1313">
            <v>91079.769390000001</v>
          </cell>
          <cell r="M1313">
            <v>2736260.4583920185</v>
          </cell>
          <cell r="N1313">
            <v>144228000</v>
          </cell>
          <cell r="O1313">
            <v>4744.6750000000002</v>
          </cell>
          <cell r="P1313">
            <v>22046.281499999997</v>
          </cell>
          <cell r="Q1313">
            <v>161990.70000000001</v>
          </cell>
          <cell r="R1313">
            <v>141671.34626679216</v>
          </cell>
          <cell r="S1313">
            <v>337925.8808054665</v>
          </cell>
          <cell r="T1313">
            <v>617631.35597692046</v>
          </cell>
          <cell r="U1313">
            <v>6514573.1264135512</v>
          </cell>
          <cell r="V1313">
            <v>7503480.8148219129</v>
          </cell>
          <cell r="W1313">
            <v>7709491.954228011</v>
          </cell>
          <cell r="X1313">
            <v>7914709.0002369322</v>
          </cell>
          <cell r="Y1313">
            <v>8120390.8196150605</v>
          </cell>
          <cell r="Z1313">
            <v>8331133.1252779448</v>
          </cell>
          <cell r="AA1313" t="str">
            <v>X</v>
          </cell>
        </row>
        <row r="1314">
          <cell r="AA1314" t="str">
            <v>X</v>
          </cell>
        </row>
        <row r="1315">
          <cell r="AA1315" t="str">
            <v>X</v>
          </cell>
        </row>
        <row r="1316">
          <cell r="D1316" t="str">
            <v xml:space="preserve">   Sources:  Data provided by the Zaïrian authorities.</v>
          </cell>
          <cell r="AA1316" t="str">
            <v>X</v>
          </cell>
        </row>
        <row r="1317">
          <cell r="AA1317" t="str">
            <v>X</v>
          </cell>
        </row>
        <row r="1318">
          <cell r="D1318" t="str">
            <v xml:space="preserve">   1/  Including SDR holdings and reserve position in the Fund.</v>
          </cell>
          <cell r="AA1318" t="str">
            <v>X</v>
          </cell>
        </row>
        <row r="1319">
          <cell r="D1319" t="str">
            <v xml:space="preserve">   2/  Account for payments to Paris Club creditors.</v>
          </cell>
          <cell r="AA1319" t="str">
            <v>X</v>
          </cell>
        </row>
        <row r="1320">
          <cell r="D1320" t="str">
            <v xml:space="preserve">   3/  Counterpart of documentary credits for imports.</v>
          </cell>
          <cell r="AA1320" t="str">
            <v>X</v>
          </cell>
        </row>
        <row r="1321">
          <cell r="D1321" t="str">
            <v xml:space="preserve">   4/  In the monetary survey, the value of gold under gold swap arrangements is included as an offset under</v>
          </cell>
          <cell r="AA1321" t="str">
            <v>X</v>
          </cell>
        </row>
        <row r="1322">
          <cell r="D1322" t="str">
            <v>foreign liabilities.</v>
          </cell>
          <cell r="AA1322" t="str">
            <v>X</v>
          </cell>
        </row>
        <row r="1323">
          <cell r="D1323" t="str">
            <v xml:space="preserve">   5/  Corresponds to "other reserves" line in the presentation of the balance of payments</v>
          </cell>
          <cell r="AA1323" t="str">
            <v>X</v>
          </cell>
        </row>
        <row r="1324">
          <cell r="AA1324" t="str">
            <v>X</v>
          </cell>
        </row>
        <row r="1325">
          <cell r="D1325" t="str">
            <v>TABLE  19</v>
          </cell>
          <cell r="AA1325" t="str">
            <v>X</v>
          </cell>
        </row>
        <row r="1326">
          <cell r="D1326" t="str">
            <v>Reserves - US$</v>
          </cell>
          <cell r="AA1326" t="str">
            <v>X</v>
          </cell>
        </row>
        <row r="1327">
          <cell r="D1327" t="str">
            <v>(In millions of U.S. dollars; end of period)</v>
          </cell>
          <cell r="AA1327" t="str">
            <v>X</v>
          </cell>
        </row>
        <row r="1328">
          <cell r="AA1328" t="str">
            <v>X</v>
          </cell>
        </row>
        <row r="1329">
          <cell r="E1329">
            <v>1984</v>
          </cell>
          <cell r="F1329">
            <v>1985</v>
          </cell>
          <cell r="G1329">
            <v>1986</v>
          </cell>
          <cell r="H1329">
            <v>1987</v>
          </cell>
          <cell r="I1329">
            <v>1988</v>
          </cell>
          <cell r="J1329">
            <v>1989</v>
          </cell>
          <cell r="K1329">
            <v>1990</v>
          </cell>
          <cell r="L1329">
            <v>1991</v>
          </cell>
          <cell r="M1329">
            <v>1992</v>
          </cell>
          <cell r="N1329">
            <v>1993</v>
          </cell>
          <cell r="O1329">
            <v>1994</v>
          </cell>
          <cell r="P1329">
            <v>1995</v>
          </cell>
          <cell r="Q1329">
            <v>1996</v>
          </cell>
          <cell r="R1329">
            <v>1997</v>
          </cell>
          <cell r="S1329">
            <v>1998</v>
          </cell>
          <cell r="T1329">
            <v>1999</v>
          </cell>
          <cell r="U1329">
            <v>2000</v>
          </cell>
          <cell r="V1329">
            <v>2001</v>
          </cell>
          <cell r="W1329">
            <v>2002</v>
          </cell>
          <cell r="X1329">
            <v>2003</v>
          </cell>
          <cell r="Y1329">
            <v>2004</v>
          </cell>
          <cell r="Z1329">
            <v>2005</v>
          </cell>
          <cell r="AA1329" t="str">
            <v>X</v>
          </cell>
        </row>
        <row r="1330">
          <cell r="AA1330" t="str">
            <v>X</v>
          </cell>
        </row>
        <row r="1331">
          <cell r="AA1331" t="str">
            <v>X</v>
          </cell>
        </row>
        <row r="1332">
          <cell r="B1332" t="str">
            <v>d</v>
          </cell>
          <cell r="D1332" t="str">
            <v>Gross reserves</v>
          </cell>
          <cell r="E1332">
            <v>212.02418057340199</v>
          </cell>
          <cell r="F1332">
            <v>243.02418057340199</v>
          </cell>
          <cell r="G1332">
            <v>312.25468902574221</v>
          </cell>
          <cell r="H1332">
            <v>376.99178288883365</v>
          </cell>
          <cell r="I1332">
            <v>359.06635036496351</v>
          </cell>
          <cell r="J1332">
            <v>343.78586918540771</v>
          </cell>
          <cell r="K1332">
            <v>247.48003803964482</v>
          </cell>
          <cell r="L1332">
            <v>220.84342264382076</v>
          </cell>
          <cell r="M1332">
            <v>183.7</v>
          </cell>
          <cell r="N1332">
            <v>195.29999999999998</v>
          </cell>
          <cell r="O1332">
            <v>165.1</v>
          </cell>
          <cell r="P1332">
            <v>174.70000000000002</v>
          </cell>
          <cell r="Q1332">
            <v>36.956599999999995</v>
          </cell>
          <cell r="R1332">
            <v>33.7312729206648</v>
          </cell>
          <cell r="S1332">
            <v>30.413329272491989</v>
          </cell>
          <cell r="T1332">
            <v>22.150611111111115</v>
          </cell>
          <cell r="U1332">
            <v>39.970579000000001</v>
          </cell>
          <cell r="V1332">
            <v>-15.365823755570084</v>
          </cell>
          <cell r="W1332">
            <v>4.1912126280950357</v>
          </cell>
          <cell r="X1332">
            <v>23.576086744572532</v>
          </cell>
          <cell r="Y1332">
            <v>42.7595582962281</v>
          </cell>
          <cell r="Z1332">
            <v>61.735566767548512</v>
          </cell>
          <cell r="AA1332" t="str">
            <v>X</v>
          </cell>
        </row>
        <row r="1333">
          <cell r="AA1333" t="str">
            <v>X</v>
          </cell>
        </row>
        <row r="1334">
          <cell r="B1334" t="str">
            <v>f</v>
          </cell>
          <cell r="C1334">
            <v>0.85587255914232385</v>
          </cell>
          <cell r="D1334" t="str">
            <v>Foreign exchange</v>
          </cell>
          <cell r="F1334">
            <v>97.504180573401968</v>
          </cell>
          <cell r="G1334">
            <v>129.70468902574217</v>
          </cell>
          <cell r="H1334">
            <v>139.58178288883369</v>
          </cell>
          <cell r="I1334">
            <v>174.49635036496352</v>
          </cell>
          <cell r="J1334">
            <v>257.1658691854077</v>
          </cell>
          <cell r="K1334">
            <v>205.25003803964481</v>
          </cell>
          <cell r="L1334">
            <v>210.59342264382079</v>
          </cell>
          <cell r="M1334">
            <v>174.2</v>
          </cell>
          <cell r="N1334">
            <v>181.2</v>
          </cell>
          <cell r="O1334">
            <v>148</v>
          </cell>
          <cell r="P1334">
            <v>159.80000000000001</v>
          </cell>
          <cell r="Q1334">
            <v>23.956599999999995</v>
          </cell>
          <cell r="R1334">
            <v>33.7312729206648</v>
          </cell>
          <cell r="S1334">
            <v>30.413329272491989</v>
          </cell>
          <cell r="T1334">
            <v>22.150611111111115</v>
          </cell>
          <cell r="U1334">
            <v>39.970579000000001</v>
          </cell>
          <cell r="V1334">
            <v>34.20972173913043</v>
          </cell>
          <cell r="W1334">
            <v>33.159013519436293</v>
          </cell>
          <cell r="X1334">
            <v>32.150417599660038</v>
          </cell>
          <cell r="Y1334">
            <v>31.175158882355738</v>
          </cell>
          <cell r="Z1334">
            <v>30.225710290569918</v>
          </cell>
          <cell r="AA1334" t="str">
            <v>X</v>
          </cell>
        </row>
        <row r="1335">
          <cell r="B1335" t="str">
            <v>d</v>
          </cell>
          <cell r="C1335">
            <v>0.86956521739130421</v>
          </cell>
          <cell r="D1335" t="str">
            <v xml:space="preserve">  Free reserves 1/</v>
          </cell>
          <cell r="F1335">
            <v>76.981701390213487</v>
          </cell>
          <cell r="G1335">
            <v>64.908603323986128</v>
          </cell>
          <cell r="H1335">
            <v>59.574158929508194</v>
          </cell>
          <cell r="I1335">
            <v>85.273722627737243</v>
          </cell>
          <cell r="J1335">
            <v>183.92243935180744</v>
          </cell>
          <cell r="K1335">
            <v>143.44752658558807</v>
          </cell>
          <cell r="L1335">
            <v>157.97337961145226</v>
          </cell>
          <cell r="M1335">
            <v>135.4</v>
          </cell>
          <cell r="N1335">
            <v>137.69999999999999</v>
          </cell>
          <cell r="O1335">
            <v>108.1</v>
          </cell>
          <cell r="P1335">
            <v>117.9</v>
          </cell>
          <cell r="Q1335">
            <v>19.256599999999995</v>
          </cell>
          <cell r="R1335">
            <v>29.331272920664802</v>
          </cell>
          <cell r="S1335">
            <v>31</v>
          </cell>
          <cell r="T1335">
            <v>15.157288888888891</v>
          </cell>
          <cell r="U1335">
            <v>39.341180000000001</v>
          </cell>
          <cell r="V1335">
            <v>34.20972173913043</v>
          </cell>
          <cell r="W1335">
            <v>33.159013519436293</v>
          </cell>
          <cell r="X1335">
            <v>32.150417599660038</v>
          </cell>
          <cell r="Y1335">
            <v>31.175158882355738</v>
          </cell>
          <cell r="Z1335">
            <v>30.225710290569918</v>
          </cell>
          <cell r="AA1335" t="str">
            <v>X</v>
          </cell>
        </row>
        <row r="1336">
          <cell r="B1336" t="str">
            <v>d</v>
          </cell>
          <cell r="C1336">
            <v>0.80030672152547055</v>
          </cell>
          <cell r="D1336" t="str">
            <v xml:space="preserve">   of which: untied</v>
          </cell>
          <cell r="E1336">
            <v>56.174853203149972</v>
          </cell>
          <cell r="F1336">
            <v>64.388163800970091</v>
          </cell>
          <cell r="G1336">
            <v>54.290119696527277</v>
          </cell>
          <cell r="H1336">
            <v>49.828344063409389</v>
          </cell>
          <cell r="I1336">
            <v>54.558391739997539</v>
          </cell>
          <cell r="J1336">
            <v>60.22136032777275</v>
          </cell>
          <cell r="K1336">
            <v>8.8000000000000007</v>
          </cell>
          <cell r="L1336">
            <v>3.8</v>
          </cell>
          <cell r="M1336">
            <v>4.9000000000000004</v>
          </cell>
          <cell r="N1336">
            <v>1.3</v>
          </cell>
          <cell r="O1336">
            <v>3.1</v>
          </cell>
          <cell r="P1336">
            <v>4.9000000000000004</v>
          </cell>
          <cell r="Q1336">
            <v>4.7</v>
          </cell>
          <cell r="R1336">
            <v>4.4000000000000004</v>
          </cell>
          <cell r="S1336">
            <v>5</v>
          </cell>
          <cell r="T1336">
            <v>-10.772761021591556</v>
          </cell>
          <cell r="U1336">
            <v>-48.629888322930391</v>
          </cell>
          <cell r="V1336">
            <v>-38.918826491874185</v>
          </cell>
          <cell r="W1336">
            <v>-19.265185576244079</v>
          </cell>
          <cell r="X1336">
            <v>0.22777224719614839</v>
          </cell>
          <cell r="Y1336">
            <v>19.531143568000036</v>
          </cell>
          <cell r="Z1336">
            <v>38.630110234454207</v>
          </cell>
          <cell r="AA1336" t="str">
            <v>X</v>
          </cell>
        </row>
        <row r="1337">
          <cell r="B1337" t="str">
            <v>f</v>
          </cell>
          <cell r="C1337">
            <v>0</v>
          </cell>
          <cell r="D1337" t="str">
            <v xml:space="preserve">  Blocked </v>
          </cell>
          <cell r="F1337">
            <v>20.522479183188469</v>
          </cell>
          <cell r="G1337">
            <v>64.796085701756041</v>
          </cell>
          <cell r="H1337">
            <v>80.007623959325485</v>
          </cell>
          <cell r="I1337">
            <v>89.222627737226276</v>
          </cell>
          <cell r="J1337">
            <v>73.243429833600246</v>
          </cell>
          <cell r="K1337">
            <v>61.802511454056756</v>
          </cell>
          <cell r="L1337">
            <v>52.620043032368514</v>
          </cell>
          <cell r="M1337">
            <v>38.799999999999997</v>
          </cell>
          <cell r="N1337">
            <v>43.5</v>
          </cell>
          <cell r="O1337">
            <v>39.9</v>
          </cell>
          <cell r="P1337">
            <v>41.9</v>
          </cell>
          <cell r="Q1337">
            <v>43.400000000000006</v>
          </cell>
          <cell r="R1337">
            <v>29.971380952380954</v>
          </cell>
          <cell r="S1337">
            <v>13.112479166666668</v>
          </cell>
          <cell r="T1337">
            <v>6.9933222222222229</v>
          </cell>
          <cell r="U1337">
            <v>0.62939899999999993</v>
          </cell>
          <cell r="AA1337" t="str">
            <v>X</v>
          </cell>
        </row>
        <row r="1338">
          <cell r="B1338" t="str">
            <v>d</v>
          </cell>
          <cell r="C1338" t="e">
            <v>#DIV/0!</v>
          </cell>
          <cell r="D1338" t="str">
            <v xml:space="preserve">    Special account 2/</v>
          </cell>
          <cell r="F1338">
            <v>4.4271199635349792</v>
          </cell>
          <cell r="G1338">
            <v>21.265830601487981</v>
          </cell>
          <cell r="H1338">
            <v>47.178718662071603</v>
          </cell>
          <cell r="I1338">
            <v>44.996350364963497</v>
          </cell>
          <cell r="J1338">
            <v>23.769250488974844</v>
          </cell>
          <cell r="K1338">
            <v>0</v>
          </cell>
          <cell r="L1338">
            <v>0</v>
          </cell>
          <cell r="M1338">
            <v>8.3000000000000007</v>
          </cell>
          <cell r="N1338">
            <v>7.8</v>
          </cell>
          <cell r="O1338">
            <v>8.5</v>
          </cell>
          <cell r="P1338">
            <v>9.1</v>
          </cell>
          <cell r="Q1338">
            <v>8.8000000000000007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 t="str">
            <v>X</v>
          </cell>
        </row>
        <row r="1339">
          <cell r="B1339" t="str">
            <v>d</v>
          </cell>
          <cell r="C1339">
            <v>0.86956521739130443</v>
          </cell>
          <cell r="D1339" t="str">
            <v xml:space="preserve">    Other 3/</v>
          </cell>
          <cell r="F1339">
            <v>16.095359219653488</v>
          </cell>
          <cell r="G1339">
            <v>43.530255100268057</v>
          </cell>
          <cell r="H1339">
            <v>32.828905297253883</v>
          </cell>
          <cell r="I1339">
            <v>44.226277372262771</v>
          </cell>
          <cell r="J1339">
            <v>49.474179344625405</v>
          </cell>
          <cell r="K1339">
            <v>61.802511454056756</v>
          </cell>
          <cell r="L1339">
            <v>52.620043032368514</v>
          </cell>
          <cell r="M1339">
            <v>30.5</v>
          </cell>
          <cell r="N1339">
            <v>35.700000000000003</v>
          </cell>
          <cell r="O1339">
            <v>31.4</v>
          </cell>
          <cell r="P1339">
            <v>32.799999999999997</v>
          </cell>
          <cell r="Q1339">
            <v>34.6</v>
          </cell>
          <cell r="R1339">
            <v>29.971380952380954</v>
          </cell>
          <cell r="S1339">
            <v>13.112479166666668</v>
          </cell>
          <cell r="T1339">
            <v>6.9933222222222229</v>
          </cell>
          <cell r="U1339">
            <v>0.62939899999999993</v>
          </cell>
          <cell r="V1339">
            <v>0.54730347826086956</v>
          </cell>
          <cell r="W1339">
            <v>0.53049374599642629</v>
          </cell>
          <cell r="X1339">
            <v>0.51435774643283261</v>
          </cell>
          <cell r="Y1339">
            <v>0.49875509136725993</v>
          </cell>
          <cell r="Z1339">
            <v>0.48356535902518472</v>
          </cell>
          <cell r="AA1339" t="str">
            <v>X</v>
          </cell>
        </row>
        <row r="1340">
          <cell r="AA1340" t="str">
            <v>X</v>
          </cell>
        </row>
        <row r="1341">
          <cell r="B1341" t="str">
            <v>f</v>
          </cell>
          <cell r="C1341" t="e">
            <v>#DIV/0!</v>
          </cell>
          <cell r="D1341" t="str">
            <v>Gold 4/</v>
          </cell>
          <cell r="F1341">
            <v>145.52000000000001</v>
          </cell>
          <cell r="G1341">
            <v>182.55</v>
          </cell>
          <cell r="H1341">
            <v>237.41</v>
          </cell>
          <cell r="I1341">
            <v>184.57</v>
          </cell>
          <cell r="J1341">
            <v>86.62</v>
          </cell>
          <cell r="K1341">
            <v>42.23</v>
          </cell>
          <cell r="L1341">
            <v>10.25</v>
          </cell>
          <cell r="M1341">
            <v>9.5</v>
          </cell>
          <cell r="N1341">
            <v>14.100000000000001</v>
          </cell>
          <cell r="O1341">
            <v>17.100000000000001</v>
          </cell>
          <cell r="P1341">
            <v>14.899999999999999</v>
          </cell>
          <cell r="Q1341">
            <v>13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 t="str">
            <v>X</v>
          </cell>
        </row>
        <row r="1342">
          <cell r="B1342" t="str">
            <v>d</v>
          </cell>
          <cell r="C1342" t="e">
            <v>#DIV/0!</v>
          </cell>
          <cell r="D1342" t="str">
            <v xml:space="preserve">  Gold at BoZ</v>
          </cell>
          <cell r="F1342">
            <v>61.621208237381616</v>
          </cell>
          <cell r="G1342">
            <v>64.078785860039176</v>
          </cell>
          <cell r="H1342">
            <v>161.42969693076336</v>
          </cell>
          <cell r="I1342">
            <v>112.97445255474453</v>
          </cell>
          <cell r="J1342">
            <v>86.502826645328952</v>
          </cell>
          <cell r="K1342">
            <v>50.917009436611913</v>
          </cell>
          <cell r="L1342">
            <v>9.1637742842335062</v>
          </cell>
          <cell r="M1342">
            <v>9.5</v>
          </cell>
          <cell r="N1342">
            <v>10.9</v>
          </cell>
          <cell r="O1342">
            <v>12.9</v>
          </cell>
          <cell r="P1342">
            <v>10.6</v>
          </cell>
          <cell r="Q1342">
            <v>8.6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 t="str">
            <v>X</v>
          </cell>
        </row>
        <row r="1343">
          <cell r="B1343" t="str">
            <v>d</v>
          </cell>
          <cell r="C1343" t="e">
            <v>#DIV/0!</v>
          </cell>
          <cell r="D1343" t="str">
            <v xml:space="preserve">  Gold swap</v>
          </cell>
          <cell r="F1343">
            <v>83.898791762618401</v>
          </cell>
          <cell r="G1343">
            <v>118.47121413996084</v>
          </cell>
          <cell r="H1343">
            <v>75.980303069236655</v>
          </cell>
          <cell r="I1343">
            <v>71.595547445255463</v>
          </cell>
          <cell r="J1343">
            <v>0.11717335467105562</v>
          </cell>
          <cell r="K1343">
            <v>-8.6870094366119179</v>
          </cell>
          <cell r="L1343">
            <v>1.0862257157664941</v>
          </cell>
          <cell r="M1343">
            <v>0</v>
          </cell>
          <cell r="N1343">
            <v>3.2</v>
          </cell>
          <cell r="O1343">
            <v>4.2</v>
          </cell>
          <cell r="P1343">
            <v>4.3</v>
          </cell>
          <cell r="Q1343">
            <v>4.4000000000000004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 t="str">
            <v>X</v>
          </cell>
        </row>
        <row r="1344">
          <cell r="AA1344" t="str">
            <v>X</v>
          </cell>
        </row>
        <row r="1345">
          <cell r="B1345" t="str">
            <v>f</v>
          </cell>
          <cell r="C1345">
            <v>0.98604564756024027</v>
          </cell>
          <cell r="D1345" t="str">
            <v>Foreign liabilities</v>
          </cell>
          <cell r="F1345">
            <v>-951.00490348689073</v>
          </cell>
          <cell r="G1345">
            <v>-1057.2901246223173</v>
          </cell>
          <cell r="H1345">
            <v>-1120.9615450016302</v>
          </cell>
          <cell r="I1345">
            <v>-1033.8692700729928</v>
          </cell>
          <cell r="J1345">
            <v>-818.84753269228941</v>
          </cell>
          <cell r="K1345">
            <v>-726.31312678330983</v>
          </cell>
          <cell r="L1345">
            <v>-778.7116713520644</v>
          </cell>
          <cell r="M1345">
            <v>-751</v>
          </cell>
          <cell r="N1345">
            <v>-750.4</v>
          </cell>
          <cell r="O1345">
            <v>-764.4</v>
          </cell>
          <cell r="P1345">
            <v>-829</v>
          </cell>
          <cell r="Q1345">
            <v>-708.4</v>
          </cell>
          <cell r="R1345">
            <v>-713.02517291191919</v>
          </cell>
          <cell r="S1345">
            <v>-736.16240582325781</v>
          </cell>
          <cell r="T1345">
            <v>-723.25557900506737</v>
          </cell>
          <cell r="U1345">
            <v>-665.99549373521279</v>
          </cell>
          <cell r="V1345">
            <v>-656.70195789233981</v>
          </cell>
          <cell r="W1345">
            <v>-644.69448348647654</v>
          </cell>
          <cell r="X1345">
            <v>-632.45022236737009</v>
          </cell>
          <cell r="Y1345">
            <v>-619.96212020332086</v>
          </cell>
          <cell r="Z1345">
            <v>-607.41108365350931</v>
          </cell>
          <cell r="AA1345" t="str">
            <v>X</v>
          </cell>
        </row>
        <row r="1346">
          <cell r="B1346" t="str">
            <v>d</v>
          </cell>
          <cell r="C1346">
            <v>1.0015646151053581</v>
          </cell>
          <cell r="D1346" t="str">
            <v xml:space="preserve">  IMF</v>
          </cell>
          <cell r="F1346">
            <v>-719.27256735489368</v>
          </cell>
          <cell r="G1346">
            <v>-784.54318570211717</v>
          </cell>
          <cell r="H1346">
            <v>-908.52493508645318</v>
          </cell>
          <cell r="I1346">
            <v>-760.85036496350381</v>
          </cell>
          <cell r="J1346">
            <v>-626.77925403312179</v>
          </cell>
          <cell r="K1346">
            <v>-517.05009582654486</v>
          </cell>
          <cell r="L1346">
            <v>-472.00383207953143</v>
          </cell>
          <cell r="M1346">
            <v>-455.4</v>
          </cell>
          <cell r="N1346">
            <v>-456.2</v>
          </cell>
          <cell r="O1346">
            <v>-478.4</v>
          </cell>
          <cell r="P1346">
            <v>-483.8</v>
          </cell>
          <cell r="Q1346">
            <v>-451.5</v>
          </cell>
          <cell r="R1346">
            <v>-482.22227767382395</v>
          </cell>
          <cell r="S1346">
            <v>-525.19313975182922</v>
          </cell>
          <cell r="T1346">
            <v>-527.04542376697214</v>
          </cell>
          <cell r="U1346">
            <v>-485.98715523045092</v>
          </cell>
          <cell r="V1346">
            <v>-486.74753807453448</v>
          </cell>
          <cell r="W1346">
            <v>-484.75110396261891</v>
          </cell>
          <cell r="X1346">
            <v>-482.51744064337737</v>
          </cell>
          <cell r="Y1346">
            <v>-480.03958598925738</v>
          </cell>
          <cell r="Z1346">
            <v>-477.49852575003814</v>
          </cell>
          <cell r="AA1346" t="str">
            <v>X</v>
          </cell>
        </row>
        <row r="1347">
          <cell r="B1347" t="str">
            <v>d</v>
          </cell>
          <cell r="C1347">
            <v>0.86956521739130443</v>
          </cell>
          <cell r="D1347" t="str">
            <v xml:space="preserve">  Arrears provisions</v>
          </cell>
          <cell r="F1347">
            <v>-71.013155042613718</v>
          </cell>
          <cell r="G1347">
            <v>-48.382577558940902</v>
          </cell>
          <cell r="H1347">
            <v>-44.555143881540538</v>
          </cell>
          <cell r="I1347">
            <v>-34.48540145985401</v>
          </cell>
          <cell r="J1347">
            <v>-24.807477976555454</v>
          </cell>
          <cell r="K1347">
            <v>-26.350004883530527</v>
          </cell>
          <cell r="L1347">
            <v>-23.777739387181384</v>
          </cell>
          <cell r="M1347">
            <v>-23.1</v>
          </cell>
          <cell r="N1347">
            <v>-19.899999999999999</v>
          </cell>
          <cell r="O1347">
            <v>-22</v>
          </cell>
          <cell r="P1347">
            <v>-22.9</v>
          </cell>
          <cell r="Q1347">
            <v>-23.2</v>
          </cell>
          <cell r="R1347">
            <v>-21.207933333333333</v>
          </cell>
          <cell r="S1347">
            <v>-11.374304166666668</v>
          </cell>
          <cell r="T1347">
            <v>-6.6151933333333339</v>
          </cell>
          <cell r="U1347">
            <v>-0.41337659999999998</v>
          </cell>
          <cell r="V1347">
            <v>-0.35945791304347829</v>
          </cell>
          <cell r="W1347">
            <v>-0.34841761909578234</v>
          </cell>
          <cell r="X1347">
            <v>-0.3378198192308321</v>
          </cell>
          <cell r="Y1347">
            <v>-0.32757230930155157</v>
          </cell>
          <cell r="Z1347">
            <v>-0.31759599870926103</v>
          </cell>
          <cell r="AA1347" t="str">
            <v>X</v>
          </cell>
        </row>
        <row r="1348">
          <cell r="B1348" t="str">
            <v>d</v>
          </cell>
          <cell r="C1348">
            <v>0.94431915074932371</v>
          </cell>
          <cell r="D1348" t="str">
            <v xml:space="preserve">  Other</v>
          </cell>
          <cell r="F1348">
            <v>-160.71918108938326</v>
          </cell>
          <cell r="G1348">
            <v>-224.36436136125914</v>
          </cell>
          <cell r="H1348">
            <v>-167.88146603363626</v>
          </cell>
          <cell r="I1348">
            <v>-238.53350364963504</v>
          </cell>
          <cell r="J1348">
            <v>-167.26080068261214</v>
          </cell>
          <cell r="K1348">
            <v>-182.91302607323436</v>
          </cell>
          <cell r="L1348">
            <v>-282.93009988535169</v>
          </cell>
          <cell r="M1348">
            <v>-267.39999999999998</v>
          </cell>
          <cell r="N1348">
            <v>-254.8</v>
          </cell>
          <cell r="O1348">
            <v>-241.9</v>
          </cell>
          <cell r="P1348">
            <v>-308.60000000000002</v>
          </cell>
          <cell r="Q1348">
            <v>-226.3</v>
          </cell>
          <cell r="R1348">
            <v>-209.5949619047619</v>
          </cell>
          <cell r="S1348">
            <v>-199.5949619047619</v>
          </cell>
          <cell r="T1348">
            <v>-189.5949619047619</v>
          </cell>
          <cell r="U1348">
            <v>-179.5949619047619</v>
          </cell>
          <cell r="V1348">
            <v>-169.5949619047619</v>
          </cell>
          <cell r="W1348">
            <v>-159.5949619047619</v>
          </cell>
          <cell r="X1348">
            <v>-149.5949619047619</v>
          </cell>
          <cell r="Y1348">
            <v>-139.5949619047619</v>
          </cell>
          <cell r="Z1348">
            <v>-129.5949619047619</v>
          </cell>
          <cell r="AA1348" t="str">
            <v>X</v>
          </cell>
        </row>
        <row r="1349">
          <cell r="B1349" t="str">
            <v>d</v>
          </cell>
          <cell r="C1349" t="e">
            <v>#DIV/0!</v>
          </cell>
          <cell r="D1349" t="str">
            <v xml:space="preserve">  Foreign currency deposits</v>
          </cell>
          <cell r="F1349" t="str">
            <v xml:space="preserve"> ... </v>
          </cell>
          <cell r="G1349" t="str">
            <v xml:space="preserve"> ... </v>
          </cell>
          <cell r="H1349" t="str">
            <v xml:space="preserve"> ... </v>
          </cell>
          <cell r="I1349" t="str">
            <v xml:space="preserve"> ... </v>
          </cell>
          <cell r="J1349" t="str">
            <v xml:space="preserve"> ... </v>
          </cell>
          <cell r="K1349" t="str">
            <v xml:space="preserve"> ... </v>
          </cell>
          <cell r="L1349" t="str">
            <v xml:space="preserve"> ... </v>
          </cell>
          <cell r="M1349">
            <v>-5.0999999999999996</v>
          </cell>
          <cell r="N1349">
            <v>-19.5</v>
          </cell>
          <cell r="O1349">
            <v>-22.1</v>
          </cell>
          <cell r="P1349">
            <v>-13.7</v>
          </cell>
          <cell r="Q1349">
            <v>-7.4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 t="str">
            <v>X</v>
          </cell>
        </row>
        <row r="1350">
          <cell r="AA1350" t="str">
            <v>X</v>
          </cell>
        </row>
        <row r="1351">
          <cell r="C1351" t="e">
            <v>#DIV/0!</v>
          </cell>
          <cell r="D1351" t="str">
            <v>Foreign currency deposits and</v>
          </cell>
          <cell r="AA1351" t="str">
            <v>X</v>
          </cell>
        </row>
        <row r="1352">
          <cell r="B1352" t="str">
            <v>f</v>
          </cell>
          <cell r="C1352">
            <v>0.86956521739130443</v>
          </cell>
          <cell r="D1352" t="str">
            <v xml:space="preserve">  provisions for imports</v>
          </cell>
          <cell r="F1352">
            <v>21.400585470922262</v>
          </cell>
          <cell r="G1352">
            <v>46.61068656647771</v>
          </cell>
          <cell r="H1352">
            <v>35.863077500348425</v>
          </cell>
          <cell r="I1352">
            <v>49.386834525740255</v>
          </cell>
          <cell r="J1352">
            <v>59.390102854656078</v>
          </cell>
          <cell r="K1352">
            <v>123.51389103690687</v>
          </cell>
          <cell r="L1352">
            <v>76.719922595520416</v>
          </cell>
          <cell r="M1352">
            <v>35.6</v>
          </cell>
          <cell r="N1352">
            <v>55.2</v>
          </cell>
          <cell r="O1352">
            <v>53.5</v>
          </cell>
          <cell r="P1352">
            <v>46.5</v>
          </cell>
          <cell r="Q1352">
            <v>42</v>
          </cell>
          <cell r="R1352">
            <v>29.971380952380954</v>
          </cell>
          <cell r="S1352">
            <v>13.112479166666668</v>
          </cell>
          <cell r="T1352">
            <v>6.9933222222222229</v>
          </cell>
          <cell r="U1352">
            <v>0.62939899999999993</v>
          </cell>
          <cell r="V1352">
            <v>0.54730347826086956</v>
          </cell>
          <cell r="W1352">
            <v>0.53049374599642629</v>
          </cell>
          <cell r="X1352">
            <v>0.51435774643283261</v>
          </cell>
          <cell r="Y1352">
            <v>0.49875509136725993</v>
          </cell>
          <cell r="Z1352">
            <v>0.48356535902518472</v>
          </cell>
          <cell r="AA1352" t="str">
            <v>X</v>
          </cell>
        </row>
        <row r="1353">
          <cell r="AA1353" t="str">
            <v>X</v>
          </cell>
        </row>
        <row r="1354">
          <cell r="B1354" t="str">
            <v>f</v>
          </cell>
          <cell r="C1354">
            <v>1.0733431022233071</v>
          </cell>
          <cell r="D1354" t="str">
            <v>Net foreign assets (broad)</v>
          </cell>
          <cell r="F1354">
            <v>-729.381308384411</v>
          </cell>
          <cell r="G1354">
            <v>-791.64612216305272</v>
          </cell>
          <cell r="H1354">
            <v>-779.83283961314498</v>
          </cell>
          <cell r="I1354">
            <v>-724.18975423376958</v>
          </cell>
          <cell r="J1354">
            <v>-534.45176636153781</v>
          </cell>
          <cell r="K1354">
            <v>-602.34697978057193</v>
          </cell>
          <cell r="L1354">
            <v>-634.58817130376406</v>
          </cell>
          <cell r="M1354">
            <v>-602.9</v>
          </cell>
          <cell r="N1354">
            <v>-610.30000000000007</v>
          </cell>
          <cell r="O1354">
            <v>-652.79999999999995</v>
          </cell>
          <cell r="P1354">
            <v>-700.8</v>
          </cell>
          <cell r="Q1354">
            <v>-713.4434</v>
          </cell>
          <cell r="R1354">
            <v>-709.26528094363539</v>
          </cell>
          <cell r="S1354">
            <v>-718.86155571743245</v>
          </cell>
          <cell r="T1354">
            <v>-708.09829011617853</v>
          </cell>
          <cell r="U1354">
            <v>-626.65431373521278</v>
          </cell>
          <cell r="V1354">
            <v>-672.61508512617081</v>
          </cell>
          <cell r="W1354">
            <v>-641.03376460437789</v>
          </cell>
          <cell r="X1354">
            <v>-609.38849336923033</v>
          </cell>
          <cell r="Y1354">
            <v>-577.70131699846002</v>
          </cell>
          <cell r="Z1354">
            <v>-546.15908224498594</v>
          </cell>
          <cell r="AA1354" t="str">
            <v>X</v>
          </cell>
        </row>
        <row r="1355">
          <cell r="B1355" t="str">
            <v>f</v>
          </cell>
          <cell r="C1355">
            <v>1.0735479784094084</v>
          </cell>
          <cell r="D1355" t="str">
            <v>Net foreign assets (narrow)</v>
          </cell>
          <cell r="F1355">
            <v>-707.98072291348865</v>
          </cell>
          <cell r="G1355">
            <v>-745.03543559657498</v>
          </cell>
          <cell r="H1355">
            <v>-743.96976211279662</v>
          </cell>
          <cell r="I1355">
            <v>-674.80291970802932</v>
          </cell>
          <cell r="J1355">
            <v>-475.0616635068817</v>
          </cell>
          <cell r="K1355">
            <v>-478.83308874366497</v>
          </cell>
          <cell r="L1355">
            <v>-557.86824870824364</v>
          </cell>
          <cell r="M1355">
            <v>-567.29999999999995</v>
          </cell>
          <cell r="N1355">
            <v>-555.1</v>
          </cell>
          <cell r="O1355">
            <v>-599.29999999999995</v>
          </cell>
          <cell r="P1355">
            <v>-654.29999999999995</v>
          </cell>
          <cell r="Q1355">
            <v>-671.4434</v>
          </cell>
          <cell r="R1355">
            <v>-679.29389999125442</v>
          </cell>
          <cell r="S1355">
            <v>-705.74907655076584</v>
          </cell>
          <cell r="T1355">
            <v>-701.10496789395631</v>
          </cell>
          <cell r="U1355">
            <v>-626.02491473521275</v>
          </cell>
          <cell r="V1355">
            <v>-672.0677816479099</v>
          </cell>
          <cell r="W1355">
            <v>-640.50327085838148</v>
          </cell>
          <cell r="X1355">
            <v>-608.87413562279755</v>
          </cell>
          <cell r="Y1355">
            <v>-577.20256190709279</v>
          </cell>
          <cell r="Z1355">
            <v>-545.67551688596075</v>
          </cell>
          <cell r="AA1355" t="str">
            <v>X</v>
          </cell>
        </row>
        <row r="1356">
          <cell r="AA1356" t="str">
            <v>X</v>
          </cell>
        </row>
        <row r="1357">
          <cell r="C1357" t="e">
            <v>#DIV/0!</v>
          </cell>
          <cell r="D1357" t="str">
            <v>Net foreign assets (excluding</v>
          </cell>
          <cell r="AA1357" t="str">
            <v>X</v>
          </cell>
        </row>
        <row r="1358">
          <cell r="B1358" t="str">
            <v>f</v>
          </cell>
          <cell r="C1358">
            <v>1.0733431022233071</v>
          </cell>
          <cell r="D1358" t="str">
            <v xml:space="preserve">  special account)</v>
          </cell>
          <cell r="F1358">
            <v>-724.95418842087599</v>
          </cell>
          <cell r="G1358">
            <v>-770.38029156156483</v>
          </cell>
          <cell r="H1358">
            <v>-732.65412095107342</v>
          </cell>
          <cell r="I1358">
            <v>-679.19340386880606</v>
          </cell>
          <cell r="J1358">
            <v>-510.68251587256293</v>
          </cell>
          <cell r="K1358">
            <v>-602.34697978057193</v>
          </cell>
          <cell r="L1358">
            <v>-634.58817130376406</v>
          </cell>
          <cell r="M1358">
            <v>-611.19999999999993</v>
          </cell>
          <cell r="N1358">
            <v>-618.1</v>
          </cell>
          <cell r="O1358">
            <v>-661.3</v>
          </cell>
          <cell r="P1358">
            <v>-709.9</v>
          </cell>
          <cell r="Q1358">
            <v>-722.24339999999995</v>
          </cell>
          <cell r="R1358">
            <v>-709.26528094363539</v>
          </cell>
          <cell r="S1358">
            <v>-718.86155571743245</v>
          </cell>
          <cell r="T1358">
            <v>-708.09829011617853</v>
          </cell>
          <cell r="U1358">
            <v>-626.65431373521278</v>
          </cell>
          <cell r="V1358">
            <v>-672.61508512617081</v>
          </cell>
          <cell r="W1358">
            <v>-641.03376460437789</v>
          </cell>
          <cell r="X1358">
            <v>-609.38849336923033</v>
          </cell>
          <cell r="Y1358">
            <v>-577.70131699846002</v>
          </cell>
          <cell r="Z1358">
            <v>-546.15908224498594</v>
          </cell>
          <cell r="AA1358" t="str">
            <v>X</v>
          </cell>
        </row>
        <row r="1359">
          <cell r="AA1359" t="str">
            <v>X</v>
          </cell>
        </row>
        <row r="1360">
          <cell r="B1360" t="str">
            <v>f</v>
          </cell>
          <cell r="C1360">
            <v>1.3226601566049785</v>
          </cell>
          <cell r="D1360" t="str">
            <v>Net reserves  5/</v>
          </cell>
          <cell r="F1360">
            <v>56.477294049561479</v>
          </cell>
          <cell r="G1360">
            <v>20.013810496517355</v>
          </cell>
          <cell r="H1360">
            <v>126.06852069277734</v>
          </cell>
          <cell r="I1360">
            <v>26.149661824624733</v>
          </cell>
          <cell r="J1360">
            <v>93.365715159164651</v>
          </cell>
          <cell r="K1360">
            <v>-58.946879070496394</v>
          </cell>
          <cell r="L1360">
            <v>-138.80659983705138</v>
          </cell>
          <cell r="M1360">
            <v>-119.29999999999998</v>
          </cell>
          <cell r="N1360">
            <v>-114.70000000000003</v>
          </cell>
          <cell r="O1360">
            <v>-130.30000000000001</v>
          </cell>
          <cell r="P1360">
            <v>-180.4</v>
          </cell>
          <cell r="Q1360">
            <v>-231.34340000000003</v>
          </cell>
          <cell r="R1360">
            <v>-205.83506993647808</v>
          </cell>
          <cell r="S1360">
            <v>-182.2941117989366</v>
          </cell>
          <cell r="T1360">
            <v>-174.437673015873</v>
          </cell>
          <cell r="U1360">
            <v>-140.25378190476189</v>
          </cell>
          <cell r="V1360">
            <v>-185.50808913859285</v>
          </cell>
          <cell r="W1360">
            <v>-155.93424302266331</v>
          </cell>
          <cell r="X1360">
            <v>-126.5332329066222</v>
          </cell>
          <cell r="Y1360">
            <v>-97.334158699901053</v>
          </cell>
          <cell r="Z1360">
            <v>-68.342960496238575</v>
          </cell>
          <cell r="AA1360" t="str">
            <v>X</v>
          </cell>
        </row>
        <row r="1361">
          <cell r="AA1361" t="str">
            <v>X</v>
          </cell>
        </row>
        <row r="1362">
          <cell r="C1362" t="e">
            <v>#DIV/0!</v>
          </cell>
          <cell r="D1362" t="str">
            <v>Memorandum items:</v>
          </cell>
          <cell r="AA1362" t="str">
            <v>X</v>
          </cell>
        </row>
        <row r="1363">
          <cell r="AA1363" t="str">
            <v>X</v>
          </cell>
        </row>
        <row r="1364">
          <cell r="B1364" t="str">
            <v>f</v>
          </cell>
          <cell r="C1364" t="e">
            <v>#DIV/0!</v>
          </cell>
          <cell r="D1364" t="str">
            <v>Deposit money banks (net)</v>
          </cell>
          <cell r="F1364">
            <v>27.315509410636867</v>
          </cell>
          <cell r="G1364">
            <v>25.555564949010346</v>
          </cell>
          <cell r="H1364">
            <v>35.817499177684915</v>
          </cell>
          <cell r="I1364">
            <v>15.12773722627737</v>
          </cell>
          <cell r="J1364">
            <v>39.593421136548876</v>
          </cell>
          <cell r="K1364">
            <v>17.601503262142796</v>
          </cell>
          <cell r="L1364">
            <v>11.873164449609719</v>
          </cell>
          <cell r="M1364">
            <v>7.2145728643216049</v>
          </cell>
          <cell r="N1364">
            <v>2.6824190476190481</v>
          </cell>
          <cell r="O1364">
            <v>5.295384615384612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 t="str">
            <v>X</v>
          </cell>
        </row>
        <row r="1365">
          <cell r="B1365" t="str">
            <v>f</v>
          </cell>
          <cell r="C1365" t="e">
            <v>#DIV/0!</v>
          </cell>
          <cell r="D1365" t="str">
            <v xml:space="preserve">  Foreign assets</v>
          </cell>
          <cell r="F1365">
            <v>77.483561143164835</v>
          </cell>
          <cell r="G1365">
            <v>104.40228872674952</v>
          </cell>
          <cell r="H1365">
            <v>125.48292015519719</v>
          </cell>
          <cell r="I1365">
            <v>94.576642335766422</v>
          </cell>
          <cell r="J1365">
            <v>173.77112609929785</v>
          </cell>
          <cell r="K1365">
            <v>131.50002437131934</v>
          </cell>
          <cell r="L1365">
            <v>86.127557991613401</v>
          </cell>
          <cell r="M1365">
            <v>67.997989949748742</v>
          </cell>
          <cell r="N1365">
            <v>62.378257142857137</v>
          </cell>
          <cell r="O1365">
            <v>81.180923076923065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 t="str">
            <v>X</v>
          </cell>
        </row>
        <row r="1366">
          <cell r="B1366" t="str">
            <v>f</v>
          </cell>
          <cell r="C1366" t="e">
            <v>#DIV/0!</v>
          </cell>
          <cell r="D1366" t="str">
            <v xml:space="preserve">  Foreign liabilities (broad)</v>
          </cell>
          <cell r="F1366">
            <v>50.168051732527971</v>
          </cell>
          <cell r="G1366">
            <v>78.846723777739172</v>
          </cell>
          <cell r="H1366">
            <v>89.665420977512284</v>
          </cell>
          <cell r="I1366">
            <v>79.448905109489047</v>
          </cell>
          <cell r="J1366">
            <v>134.17770496274898</v>
          </cell>
          <cell r="K1366">
            <v>113.89852110917654</v>
          </cell>
          <cell r="L1366">
            <v>74.254393542003683</v>
          </cell>
          <cell r="M1366">
            <v>60.783417085427132</v>
          </cell>
          <cell r="N1366">
            <v>59.695838095238095</v>
          </cell>
          <cell r="O1366">
            <v>75.885538461538459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 t="str">
            <v>X</v>
          </cell>
        </row>
        <row r="1367">
          <cell r="AA1367" t="str">
            <v>X</v>
          </cell>
        </row>
        <row r="1368">
          <cell r="B1368" t="str">
            <v>f</v>
          </cell>
          <cell r="C1368" t="e">
            <v>#DIV/0!</v>
          </cell>
          <cell r="D1368" t="str">
            <v>Gross reserves (source IFS)</v>
          </cell>
          <cell r="G1368">
            <v>451.17</v>
          </cell>
          <cell r="H1368">
            <v>418.18</v>
          </cell>
          <cell r="I1368">
            <v>371.51</v>
          </cell>
          <cell r="J1368">
            <v>276.78999999999996</v>
          </cell>
          <cell r="K1368">
            <v>261.3</v>
          </cell>
          <cell r="L1368">
            <v>229.32</v>
          </cell>
          <cell r="M1368">
            <v>228.39</v>
          </cell>
          <cell r="N1368">
            <v>227.66</v>
          </cell>
          <cell r="O1368">
            <v>229.78</v>
          </cell>
          <cell r="P1368">
            <v>157.43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 t="str">
            <v>X</v>
          </cell>
        </row>
        <row r="1369">
          <cell r="B1369" t="str">
            <v>d</v>
          </cell>
          <cell r="C1369" t="e">
            <v>#DIV/0!</v>
          </cell>
          <cell r="D1369" t="str">
            <v xml:space="preserve">    Gross reserves minus gold</v>
          </cell>
          <cell r="G1369">
            <v>268.62</v>
          </cell>
          <cell r="H1369">
            <v>180.77</v>
          </cell>
          <cell r="I1369">
            <v>186.94</v>
          </cell>
          <cell r="J1369">
            <v>190.17</v>
          </cell>
          <cell r="K1369">
            <v>219.07</v>
          </cell>
          <cell r="L1369">
            <v>219.07</v>
          </cell>
          <cell r="M1369">
            <v>219.07</v>
          </cell>
          <cell r="N1369">
            <v>219.07</v>
          </cell>
          <cell r="O1369">
            <v>219.07</v>
          </cell>
          <cell r="P1369">
            <v>146.6</v>
          </cell>
          <cell r="Q1369" t="str">
            <v xml:space="preserve"> ... </v>
          </cell>
          <cell r="R1369" t="str">
            <v xml:space="preserve"> ... </v>
          </cell>
          <cell r="S1369" t="str">
            <v xml:space="preserve"> ... </v>
          </cell>
          <cell r="T1369" t="str">
            <v xml:space="preserve"> ... </v>
          </cell>
          <cell r="U1369" t="str">
            <v xml:space="preserve"> ... </v>
          </cell>
          <cell r="V1369" t="str">
            <v xml:space="preserve"> ... </v>
          </cell>
          <cell r="W1369" t="str">
            <v xml:space="preserve"> ... </v>
          </cell>
          <cell r="X1369" t="str">
            <v xml:space="preserve"> ... </v>
          </cell>
          <cell r="Y1369" t="str">
            <v xml:space="preserve"> ... </v>
          </cell>
          <cell r="Z1369" t="str">
            <v xml:space="preserve"> ... </v>
          </cell>
          <cell r="AA1369" t="str">
            <v>X</v>
          </cell>
        </row>
        <row r="1370">
          <cell r="B1370" t="str">
            <v>d</v>
          </cell>
          <cell r="C1370" t="e">
            <v>#DIV/0!</v>
          </cell>
          <cell r="D1370" t="str">
            <v xml:space="preserve">    Gold (national valuation)</v>
          </cell>
          <cell r="G1370">
            <v>182.55</v>
          </cell>
          <cell r="H1370">
            <v>237.41</v>
          </cell>
          <cell r="I1370">
            <v>184.57</v>
          </cell>
          <cell r="J1370">
            <v>86.62</v>
          </cell>
          <cell r="K1370">
            <v>42.23</v>
          </cell>
          <cell r="L1370">
            <v>10.25</v>
          </cell>
          <cell r="M1370">
            <v>9.32</v>
          </cell>
          <cell r="N1370">
            <v>8.59</v>
          </cell>
          <cell r="O1370">
            <v>10.71</v>
          </cell>
          <cell r="P1370">
            <v>10.83</v>
          </cell>
          <cell r="Q1370" t="str">
            <v xml:space="preserve"> ... </v>
          </cell>
          <cell r="R1370" t="str">
            <v xml:space="preserve"> ... </v>
          </cell>
          <cell r="S1370" t="str">
            <v xml:space="preserve"> ... </v>
          </cell>
          <cell r="T1370" t="str">
            <v xml:space="preserve"> ... </v>
          </cell>
          <cell r="U1370" t="str">
            <v xml:space="preserve"> ... </v>
          </cell>
          <cell r="V1370" t="str">
            <v xml:space="preserve"> ... </v>
          </cell>
          <cell r="W1370" t="str">
            <v xml:space="preserve"> ... </v>
          </cell>
          <cell r="X1370" t="str">
            <v xml:space="preserve"> ... </v>
          </cell>
          <cell r="Y1370" t="str">
            <v xml:space="preserve"> ... </v>
          </cell>
          <cell r="Z1370" t="str">
            <v xml:space="preserve"> ... </v>
          </cell>
          <cell r="AA1370" t="str">
            <v>X</v>
          </cell>
        </row>
        <row r="1371">
          <cell r="AA1371" t="str">
            <v>X</v>
          </cell>
        </row>
        <row r="1372">
          <cell r="AA1372" t="str">
            <v>X</v>
          </cell>
        </row>
        <row r="1373">
          <cell r="D1373" t="str">
            <v xml:space="preserve">   Sources:  Data provided by the Zaïrian authorities.</v>
          </cell>
          <cell r="AA1373" t="str">
            <v>X</v>
          </cell>
        </row>
        <row r="1374">
          <cell r="AA1374" t="str">
            <v>X</v>
          </cell>
        </row>
        <row r="1375">
          <cell r="D1375" t="str">
            <v xml:space="preserve">   1/  Including SDR holdings and reserve position in the Fund.</v>
          </cell>
          <cell r="AA1375" t="str">
            <v>X</v>
          </cell>
        </row>
        <row r="1376">
          <cell r="D1376" t="str">
            <v xml:space="preserve">   2/  Account for payments to Paris Club creditors.</v>
          </cell>
          <cell r="AA1376" t="str">
            <v>X</v>
          </cell>
        </row>
        <row r="1377">
          <cell r="D1377" t="str">
            <v xml:space="preserve">   3/  Counterpart of documentary credits for imports.</v>
          </cell>
          <cell r="AA1377" t="str">
            <v>X</v>
          </cell>
        </row>
        <row r="1378">
          <cell r="D1378" t="str">
            <v xml:space="preserve">   4/  In the monetary survey, the value of gold under gold swap arrangements is included as an offset under foreign liabilities.</v>
          </cell>
          <cell r="AA1378" t="str">
            <v>X</v>
          </cell>
        </row>
        <row r="1379">
          <cell r="D1379" t="str">
            <v xml:space="preserve">   5/  Corresponds to "other reserves" line in the presentation of the balance of payments.  Equals gross reserves minus "other" </v>
          </cell>
          <cell r="AA1379" t="str">
            <v>X</v>
          </cell>
        </row>
        <row r="1380">
          <cell r="D1380" t="str">
            <v>liabilities, foreign currency deposits, and provisions for imports.</v>
          </cell>
          <cell r="AA1380" t="str">
            <v>X</v>
          </cell>
        </row>
        <row r="1381">
          <cell r="AA1381" t="str">
            <v>X</v>
          </cell>
        </row>
        <row r="1382">
          <cell r="AA1382" t="str">
            <v>X</v>
          </cell>
        </row>
        <row r="1383">
          <cell r="AA1383" t="str">
            <v>X</v>
          </cell>
        </row>
        <row r="1384">
          <cell r="D1384" t="str">
            <v>*** Transfer blocks ***</v>
          </cell>
          <cell r="AA1384" t="str">
            <v>X</v>
          </cell>
        </row>
        <row r="1385">
          <cell r="D1385" t="str">
            <v>NOTE:  Source and destination must remain exactly identical !</v>
          </cell>
          <cell r="AA1385" t="str">
            <v>X</v>
          </cell>
        </row>
        <row r="1386">
          <cell r="AA1386" t="str">
            <v>X</v>
          </cell>
        </row>
        <row r="1387">
          <cell r="D1387" t="str">
            <v>TABLE  20</v>
          </cell>
          <cell r="AA1387" t="str">
            <v>X</v>
          </cell>
        </row>
        <row r="1388">
          <cell r="D1388" t="str">
            <v>Block BOP2CAD (range B2C, starting in 1990)</v>
          </cell>
          <cell r="AA1388" t="str">
            <v>X</v>
          </cell>
        </row>
        <row r="1389">
          <cell r="AA1389" t="str">
            <v>X</v>
          </cell>
        </row>
        <row r="1390">
          <cell r="E1390">
            <v>1984</v>
          </cell>
          <cell r="F1390">
            <v>1985</v>
          </cell>
          <cell r="G1390">
            <v>1986</v>
          </cell>
          <cell r="H1390">
            <v>1987</v>
          </cell>
          <cell r="I1390">
            <v>1988</v>
          </cell>
          <cell r="J1390">
            <v>1989</v>
          </cell>
          <cell r="K1390">
            <v>1990</v>
          </cell>
          <cell r="L1390">
            <v>1991</v>
          </cell>
          <cell r="M1390">
            <v>1992</v>
          </cell>
          <cell r="N1390">
            <v>1993</v>
          </cell>
          <cell r="O1390">
            <v>1994</v>
          </cell>
          <cell r="P1390">
            <v>1995</v>
          </cell>
          <cell r="Q1390">
            <v>1996</v>
          </cell>
          <cell r="R1390">
            <v>1997</v>
          </cell>
          <cell r="S1390">
            <v>1998</v>
          </cell>
          <cell r="T1390">
            <v>1999</v>
          </cell>
          <cell r="U1390">
            <v>2000</v>
          </cell>
          <cell r="V1390">
            <v>2001</v>
          </cell>
          <cell r="W1390">
            <v>2002</v>
          </cell>
          <cell r="X1390">
            <v>2003</v>
          </cell>
          <cell r="Y1390">
            <v>2004</v>
          </cell>
          <cell r="Z1390">
            <v>2005</v>
          </cell>
          <cell r="AA1390" t="str">
            <v>X</v>
          </cell>
        </row>
        <row r="1391">
          <cell r="AA1391" t="str">
            <v>X</v>
          </cell>
        </row>
        <row r="1392">
          <cell r="AA1392" t="str">
            <v>X</v>
          </cell>
        </row>
        <row r="1393">
          <cell r="C1393">
            <v>-0.3844283505517917</v>
          </cell>
          <cell r="D1393" t="str">
            <v>Gross internat. reserves (excl. spec. acct)</v>
          </cell>
          <cell r="E1393">
            <v>212.02418057340199</v>
          </cell>
          <cell r="F1393">
            <v>238.59706060986701</v>
          </cell>
          <cell r="G1393">
            <v>290.9888584242542</v>
          </cell>
          <cell r="H1393">
            <v>329.81306422676204</v>
          </cell>
          <cell r="I1393">
            <v>314.07</v>
          </cell>
          <cell r="J1393">
            <v>320.01661869643289</v>
          </cell>
          <cell r="K1393">
            <v>247.48003803964482</v>
          </cell>
          <cell r="L1393">
            <v>220.84342264382076</v>
          </cell>
          <cell r="M1393">
            <v>175.39999999999998</v>
          </cell>
          <cell r="N1393">
            <v>187.49999999999997</v>
          </cell>
          <cell r="O1393">
            <v>156.6</v>
          </cell>
          <cell r="P1393">
            <v>165.60000000000002</v>
          </cell>
          <cell r="Q1393">
            <v>28.156599999999994</v>
          </cell>
          <cell r="R1393">
            <v>33.7312729206648</v>
          </cell>
          <cell r="S1393">
            <v>30.413329272491989</v>
          </cell>
          <cell r="T1393">
            <v>22.150611111111115</v>
          </cell>
          <cell r="U1393">
            <v>39.970579000000001</v>
          </cell>
          <cell r="V1393">
            <v>-15.365823755570084</v>
          </cell>
          <cell r="W1393">
            <v>4.1912126280950357</v>
          </cell>
          <cell r="X1393">
            <v>23.576086744572532</v>
          </cell>
          <cell r="Y1393">
            <v>42.7595582962281</v>
          </cell>
          <cell r="Z1393">
            <v>61.735566767548512</v>
          </cell>
          <cell r="AA1393" t="str">
            <v>X</v>
          </cell>
        </row>
        <row r="1394">
          <cell r="C1394">
            <v>0.80030672152547055</v>
          </cell>
          <cell r="D1394" t="str">
            <v xml:space="preserve">   O/w:  free reserves</v>
          </cell>
          <cell r="E1394">
            <v>56.174853203149972</v>
          </cell>
          <cell r="F1394">
            <v>64.388163800970091</v>
          </cell>
          <cell r="G1394">
            <v>54.290119696527277</v>
          </cell>
          <cell r="H1394">
            <v>49.828344063409389</v>
          </cell>
          <cell r="I1394">
            <v>54.558391739997539</v>
          </cell>
          <cell r="J1394">
            <v>60.22136032777275</v>
          </cell>
          <cell r="K1394">
            <v>8.8000000000000007</v>
          </cell>
          <cell r="L1394">
            <v>3.8</v>
          </cell>
          <cell r="M1394">
            <v>4.9000000000000004</v>
          </cell>
          <cell r="N1394">
            <v>1.3</v>
          </cell>
          <cell r="O1394">
            <v>3.1</v>
          </cell>
          <cell r="P1394">
            <v>4.9000000000000004</v>
          </cell>
          <cell r="Q1394">
            <v>4.7</v>
          </cell>
          <cell r="R1394">
            <v>4.4000000000000004</v>
          </cell>
          <cell r="S1394">
            <v>5</v>
          </cell>
          <cell r="T1394">
            <v>-10.772761021591556</v>
          </cell>
          <cell r="U1394">
            <v>-48.629888322930391</v>
          </cell>
          <cell r="V1394">
            <v>-38.918826491874185</v>
          </cell>
          <cell r="W1394">
            <v>-19.265185576244079</v>
          </cell>
          <cell r="X1394">
            <v>0.22777224719614839</v>
          </cell>
          <cell r="Y1394">
            <v>19.531143568000036</v>
          </cell>
          <cell r="Z1394">
            <v>38.630110234454207</v>
          </cell>
          <cell r="AA1394" t="str">
            <v>X</v>
          </cell>
        </row>
        <row r="1395">
          <cell r="AA1395" t="str">
            <v>X</v>
          </cell>
        </row>
        <row r="1396">
          <cell r="D1396" t="str">
            <v xml:space="preserve">    BOP data - US$ millions:</v>
          </cell>
          <cell r="AA1396" t="str">
            <v>X</v>
          </cell>
        </row>
        <row r="1397">
          <cell r="C1397">
            <v>1.0124410719032981</v>
          </cell>
          <cell r="D1397" t="str">
            <v>Merchandise exports</v>
          </cell>
          <cell r="E1397">
            <v>1992.414438</v>
          </cell>
          <cell r="F1397">
            <v>2010.5762679999998</v>
          </cell>
          <cell r="G1397">
            <v>1768.5537750000001</v>
          </cell>
          <cell r="H1397">
            <v>1812.89816</v>
          </cell>
          <cell r="I1397">
            <v>2460.3143439999999</v>
          </cell>
          <cell r="J1397">
            <v>2417.0148320000003</v>
          </cell>
          <cell r="K1397">
            <v>2326.266404</v>
          </cell>
          <cell r="L1397">
            <v>1649.3168800000001</v>
          </cell>
          <cell r="M1397">
            <v>1245.8453514100411</v>
          </cell>
          <cell r="N1397">
            <v>1143.8784639186576</v>
          </cell>
          <cell r="O1397">
            <v>1255.457829682533</v>
          </cell>
          <cell r="P1397">
            <v>1652.0142390106732</v>
          </cell>
          <cell r="Q1397">
            <v>1652.0142390106732</v>
          </cell>
          <cell r="R1397">
            <v>1188.6875525652449</v>
          </cell>
          <cell r="S1397">
            <v>1180.0437398552008</v>
          </cell>
          <cell r="T1397">
            <v>933.34743513600029</v>
          </cell>
          <cell r="U1397">
            <v>760.31907989175477</v>
          </cell>
          <cell r="V1397">
            <v>769.77826423413762</v>
          </cell>
          <cell r="W1397">
            <v>844.08268984254244</v>
          </cell>
          <cell r="X1397">
            <v>873.5971476763026</v>
          </cell>
          <cell r="Y1397">
            <v>920.611346569342</v>
          </cell>
          <cell r="Z1397">
            <v>975.11710620740905</v>
          </cell>
          <cell r="AA1397" t="str">
            <v>X</v>
          </cell>
        </row>
        <row r="1398">
          <cell r="C1398">
            <v>1.0378112679442564</v>
          </cell>
          <cell r="D1398" t="str">
            <v xml:space="preserve">   O/w:  Gécamines</v>
          </cell>
          <cell r="E1398">
            <v>920.80000000000007</v>
          </cell>
          <cell r="F1398">
            <v>949.80000000000007</v>
          </cell>
          <cell r="G1398">
            <v>860.3</v>
          </cell>
          <cell r="H1398">
            <v>974.66364926839049</v>
          </cell>
          <cell r="I1398">
            <v>1423.5422486099999</v>
          </cell>
          <cell r="J1398">
            <v>1389.69919501</v>
          </cell>
          <cell r="K1398">
            <v>1265.337312618253</v>
          </cell>
          <cell r="L1398">
            <v>896.41364346015348</v>
          </cell>
          <cell r="M1398">
            <v>535.60451569925124</v>
          </cell>
          <cell r="N1398">
            <v>249.66448110689834</v>
          </cell>
          <cell r="O1398">
            <v>182.13792598160526</v>
          </cell>
          <cell r="P1398">
            <v>323.23270372452839</v>
          </cell>
          <cell r="Q1398">
            <v>412.64083400656989</v>
          </cell>
          <cell r="R1398">
            <v>202.15664473385917</v>
          </cell>
          <cell r="S1398">
            <v>198.7765589980423</v>
          </cell>
          <cell r="T1398">
            <v>125.50042689979202</v>
          </cell>
          <cell r="U1398">
            <v>139.24395210363483</v>
          </cell>
          <cell r="V1398">
            <v>144.50894248624257</v>
          </cell>
          <cell r="W1398">
            <v>140.44406890058656</v>
          </cell>
          <cell r="X1398">
            <v>147.51326061756214</v>
          </cell>
          <cell r="Y1398">
            <v>151.68699837346401</v>
          </cell>
          <cell r="Z1398">
            <v>156.80163365286811</v>
          </cell>
          <cell r="AA1398" t="str">
            <v>X</v>
          </cell>
        </row>
        <row r="1399">
          <cell r="C1399">
            <v>1.1748053786270345</v>
          </cell>
          <cell r="D1399" t="str">
            <v xml:space="preserve">   O/w:  Oil</v>
          </cell>
          <cell r="E1399">
            <v>330.3</v>
          </cell>
          <cell r="F1399">
            <v>301.2</v>
          </cell>
          <cell r="G1399">
            <v>146.30000000000001</v>
          </cell>
          <cell r="H1399">
            <v>192.23400000000001</v>
          </cell>
          <cell r="I1399">
            <v>143.56099999999998</v>
          </cell>
          <cell r="J1399">
            <v>160.37799999999999</v>
          </cell>
          <cell r="K1399">
            <v>229.57886879999998</v>
          </cell>
          <cell r="L1399">
            <v>165.15812750999999</v>
          </cell>
          <cell r="M1399">
            <v>155.84195965000001</v>
          </cell>
          <cell r="N1399">
            <v>127.22437380999999</v>
          </cell>
          <cell r="O1399">
            <v>123.50152634282799</v>
          </cell>
          <cell r="P1399">
            <v>166.15344279999999</v>
          </cell>
          <cell r="Q1399">
            <v>198.07950000000002</v>
          </cell>
          <cell r="R1399">
            <v>176.54039999999998</v>
          </cell>
          <cell r="S1399">
            <v>111.45847588868374</v>
          </cell>
          <cell r="T1399">
            <v>115.9</v>
          </cell>
          <cell r="U1399">
            <v>141.30000000000001</v>
          </cell>
          <cell r="V1399">
            <v>166</v>
          </cell>
          <cell r="W1399">
            <v>179.98516219295382</v>
          </cell>
          <cell r="X1399">
            <v>159.47634448638001</v>
          </cell>
          <cell r="Y1399">
            <v>157.00536119781313</v>
          </cell>
          <cell r="Z1399">
            <v>154.57285029463165</v>
          </cell>
          <cell r="AA1399" t="str">
            <v>X</v>
          </cell>
        </row>
        <row r="1400">
          <cell r="C1400">
            <v>0.83798516978466486</v>
          </cell>
          <cell r="D1400" t="str">
            <v>Merchandise imports</v>
          </cell>
          <cell r="E1400">
            <v>-1052.480268</v>
          </cell>
          <cell r="F1400">
            <v>-1288.9741299999998</v>
          </cell>
          <cell r="G1400">
            <v>-1443.116417</v>
          </cell>
          <cell r="H1400">
            <v>-1773.588528</v>
          </cell>
          <cell r="I1400">
            <v>-1610.0161599999999</v>
          </cell>
          <cell r="J1400">
            <v>-1924.5626400000001</v>
          </cell>
          <cell r="K1400">
            <v>-1738.5266360000003</v>
          </cell>
          <cell r="L1400">
            <v>-1304.266928</v>
          </cell>
          <cell r="M1400">
            <v>-934.87694355187102</v>
          </cell>
          <cell r="N1400">
            <v>-614.38784683131018</v>
          </cell>
          <cell r="O1400">
            <v>-666.74274293893905</v>
          </cell>
          <cell r="P1400">
            <v>-1351.1195795773358</v>
          </cell>
          <cell r="Q1400">
            <v>-1402.8660818168587</v>
          </cell>
          <cell r="R1400">
            <v>-1132.5491025887191</v>
          </cell>
          <cell r="S1400">
            <v>-1230.0405426328423</v>
          </cell>
          <cell r="T1400">
            <v>-1135.2390830340305</v>
          </cell>
          <cell r="U1400">
            <v>-1035.2685271311911</v>
          </cell>
          <cell r="V1400">
            <v>-867.53967248075116</v>
          </cell>
          <cell r="W1400">
            <v>-287.86059812460371</v>
          </cell>
          <cell r="X1400">
            <v>-312.54500659809105</v>
          </cell>
          <cell r="Y1400">
            <v>-352.87423685899489</v>
          </cell>
          <cell r="Z1400">
            <v>-378.83555769799443</v>
          </cell>
          <cell r="AA1400" t="str">
            <v>X</v>
          </cell>
        </row>
        <row r="1401">
          <cell r="C1401">
            <v>1.1088709677419355</v>
          </cell>
          <cell r="D1401" t="str">
            <v xml:space="preserve">   O/w:  Oil</v>
          </cell>
          <cell r="E1401">
            <v>-153.4</v>
          </cell>
          <cell r="F1401">
            <v>-173</v>
          </cell>
          <cell r="G1401">
            <v>-176</v>
          </cell>
          <cell r="H1401">
            <v>-153.80000000000001</v>
          </cell>
          <cell r="I1401">
            <v>-151.12</v>
          </cell>
          <cell r="J1401">
            <v>-138.87100000000001</v>
          </cell>
          <cell r="K1401">
            <v>-157.345</v>
          </cell>
          <cell r="L1401">
            <v>-133.33500000000001</v>
          </cell>
          <cell r="M1401">
            <v>-59.7</v>
          </cell>
          <cell r="N1401">
            <v>-61</v>
          </cell>
          <cell r="O1401">
            <v>-45.353999999999999</v>
          </cell>
          <cell r="P1401">
            <v>-52.082447279885095</v>
          </cell>
          <cell r="Q1401">
            <v>-79.2</v>
          </cell>
          <cell r="R1401">
            <v>-106.3</v>
          </cell>
          <cell r="S1401">
            <v>-126.3</v>
          </cell>
          <cell r="T1401">
            <v>-56.7</v>
          </cell>
          <cell r="U1401">
            <v>-49.6</v>
          </cell>
          <cell r="V1401">
            <v>-55</v>
          </cell>
          <cell r="W1401">
            <v>-73.025899719268224</v>
          </cell>
          <cell r="X1401">
            <v>-83.979784677158449</v>
          </cell>
          <cell r="Y1401">
            <v>-87.530400573435372</v>
          </cell>
          <cell r="Z1401">
            <v>-91.22612859764709</v>
          </cell>
          <cell r="AA1401" t="str">
            <v>X</v>
          </cell>
        </row>
        <row r="1402">
          <cell r="C1402">
            <v>0.9592846147813251</v>
          </cell>
          <cell r="D1402" t="str">
            <v>Services, receipts</v>
          </cell>
          <cell r="E1402">
            <v>135.19881900000001</v>
          </cell>
          <cell r="F1402">
            <v>113.41347799999998</v>
          </cell>
          <cell r="G1402">
            <v>318.75028900000001</v>
          </cell>
          <cell r="H1402">
            <v>232.36647599999998</v>
          </cell>
          <cell r="I1402">
            <v>241.63681600000001</v>
          </cell>
          <cell r="J1402">
            <v>198.6728</v>
          </cell>
          <cell r="K1402">
            <v>230.37445200000002</v>
          </cell>
          <cell r="L1402">
            <v>192.11766202624003</v>
          </cell>
          <cell r="M1402">
            <v>114.27643540801853</v>
          </cell>
          <cell r="N1402">
            <v>128.60254702991742</v>
          </cell>
          <cell r="O1402">
            <v>61.419934876702776</v>
          </cell>
          <cell r="P1402">
            <v>226.89105223086426</v>
          </cell>
          <cell r="Q1402">
            <v>85.77966281427841</v>
          </cell>
          <cell r="R1402">
            <v>66.459483682860608</v>
          </cell>
          <cell r="S1402">
            <v>60.28819840973037</v>
          </cell>
          <cell r="T1402">
            <v>63.56478146975973</v>
          </cell>
          <cell r="U1402">
            <v>68.696127809098058</v>
          </cell>
          <cell r="V1402">
            <v>65.899138502319303</v>
          </cell>
          <cell r="W1402">
            <v>87.497161451937046</v>
          </cell>
          <cell r="X1402">
            <v>100.62173566972758</v>
          </cell>
          <cell r="Y1402">
            <v>115.7149960201867</v>
          </cell>
          <cell r="Z1402">
            <v>133.07224542321472</v>
          </cell>
          <cell r="AA1402" t="str">
            <v>X</v>
          </cell>
        </row>
        <row r="1403">
          <cell r="C1403">
            <v>0.97826918486500347</v>
          </cell>
          <cell r="D1403" t="str">
            <v>Services, expenditure</v>
          </cell>
          <cell r="E1403">
            <v>-436.65425999999997</v>
          </cell>
          <cell r="F1403">
            <v>-360.85183599999993</v>
          </cell>
          <cell r="G1403">
            <v>-506.10553799999997</v>
          </cell>
          <cell r="H1403">
            <v>-700.84806692000006</v>
          </cell>
          <cell r="I1403">
            <v>-921.95582400000023</v>
          </cell>
          <cell r="J1403">
            <v>-864.90060395491241</v>
          </cell>
          <cell r="K1403">
            <v>-758.18691733115202</v>
          </cell>
          <cell r="L1403">
            <v>-761.21780209408018</v>
          </cell>
          <cell r="M1403">
            <v>-497.72469708524511</v>
          </cell>
          <cell r="N1403">
            <v>-431.32593584787628</v>
          </cell>
          <cell r="O1403">
            <v>-491.01259366803049</v>
          </cell>
          <cell r="P1403">
            <v>-669.39763786976084</v>
          </cell>
          <cell r="Q1403">
            <v>-568.00046998643813</v>
          </cell>
          <cell r="R1403">
            <v>-427.15839085052278</v>
          </cell>
          <cell r="S1403">
            <v>-407.41918930989385</v>
          </cell>
          <cell r="T1403">
            <v>-351.66280571946487</v>
          </cell>
          <cell r="U1403">
            <v>-241.72912861002274</v>
          </cell>
          <cell r="V1403">
            <v>-236.47615760345454</v>
          </cell>
          <cell r="W1403">
            <v>-165.30913664227413</v>
          </cell>
          <cell r="X1403">
            <v>-175.82058862885319</v>
          </cell>
          <cell r="Y1403">
            <v>-168.92299492038194</v>
          </cell>
          <cell r="Z1403">
            <v>-178.15026305375574</v>
          </cell>
          <cell r="AA1403" t="str">
            <v>X</v>
          </cell>
        </row>
        <row r="1404">
          <cell r="C1404">
            <v>1.0090837032575402</v>
          </cell>
          <cell r="D1404" t="str">
            <v>Income, receipts</v>
          </cell>
          <cell r="E1404">
            <v>26.650259999999999</v>
          </cell>
          <cell r="F1404">
            <v>27.414179999999998</v>
          </cell>
          <cell r="G1404">
            <v>36.016319000000003</v>
          </cell>
          <cell r="H1404">
            <v>46.550879999999999</v>
          </cell>
          <cell r="I1404">
            <v>13.573592</v>
          </cell>
          <cell r="J1404">
            <v>32.68488</v>
          </cell>
          <cell r="K1404">
            <v>27.270474000000004</v>
          </cell>
          <cell r="L1404">
            <v>34.255070676480003</v>
          </cell>
          <cell r="M1404">
            <v>21.125571186016973</v>
          </cell>
          <cell r="N1404">
            <v>22.341376248411279</v>
          </cell>
          <cell r="O1404">
            <v>5.0109503978661945</v>
          </cell>
          <cell r="P1404">
            <v>13.806757742243263</v>
          </cell>
          <cell r="Q1404">
            <v>10.116520430185171</v>
          </cell>
          <cell r="R1404">
            <v>10.394067573348625</v>
          </cell>
          <cell r="S1404">
            <v>9.9562925735205141</v>
          </cell>
          <cell r="T1404">
            <v>10.388440984747129</v>
          </cell>
          <cell r="U1404">
            <v>16.218087755314897</v>
          </cell>
          <cell r="V1404">
            <v>16.365408051888924</v>
          </cell>
          <cell r="W1404">
            <v>16.700916309178655</v>
          </cell>
          <cell r="X1404">
            <v>17.050307269098901</v>
          </cell>
          <cell r="Y1404">
            <v>17.407304995593009</v>
          </cell>
          <cell r="Z1404">
            <v>17.76630556092741</v>
          </cell>
          <cell r="AA1404" t="str">
            <v>X</v>
          </cell>
        </row>
        <row r="1405">
          <cell r="C1405">
            <v>1.0879846087946239</v>
          </cell>
          <cell r="D1405" t="str">
            <v>Income, expenditure</v>
          </cell>
          <cell r="E1405">
            <v>-597.58082999999999</v>
          </cell>
          <cell r="F1405">
            <v>-595.39537599999994</v>
          </cell>
          <cell r="G1405">
            <v>-609.16139405024842</v>
          </cell>
          <cell r="H1405">
            <v>-692.53761098186578</v>
          </cell>
          <cell r="I1405">
            <v>-763.43353372439947</v>
          </cell>
          <cell r="J1405">
            <v>-681.72685365040377</v>
          </cell>
          <cell r="K1405">
            <v>-779.67481476728801</v>
          </cell>
          <cell r="L1405">
            <v>-716.24314666447458</v>
          </cell>
          <cell r="M1405">
            <v>-615.41217589502423</v>
          </cell>
          <cell r="N1405">
            <v>-511.05941838293529</v>
          </cell>
          <cell r="O1405">
            <v>-446.32720127240151</v>
          </cell>
          <cell r="P1405">
            <v>-456.87750342622076</v>
          </cell>
          <cell r="Q1405">
            <v>-487.43309449977687</v>
          </cell>
          <cell r="R1405">
            <v>-489.64778836270085</v>
          </cell>
          <cell r="S1405">
            <v>-484.77634232880968</v>
          </cell>
          <cell r="T1405">
            <v>-439.75456686986746</v>
          </cell>
          <cell r="U1405">
            <v>-425.6830821080992</v>
          </cell>
          <cell r="V1405">
            <v>-463.13664155787006</v>
          </cell>
          <cell r="W1405">
            <v>-470.66712541077476</v>
          </cell>
          <cell r="X1405">
            <v>-474.49206882830157</v>
          </cell>
          <cell r="Y1405">
            <v>-478.23276104781542</v>
          </cell>
          <cell r="Z1405">
            <v>-114.73209351015065</v>
          </cell>
          <cell r="AA1405" t="str">
            <v>X</v>
          </cell>
        </row>
        <row r="1406">
          <cell r="C1406">
            <v>1.2899145154917473</v>
          </cell>
          <cell r="D1406" t="str">
            <v>Current transfers, official</v>
          </cell>
          <cell r="E1406">
            <v>43.562925</v>
          </cell>
          <cell r="F1406">
            <v>49.751660000000001</v>
          </cell>
          <cell r="G1406">
            <v>46.032257874999999</v>
          </cell>
          <cell r="H1406">
            <v>55.091205062380737</v>
          </cell>
          <cell r="I1406">
            <v>56.405847200000011</v>
          </cell>
          <cell r="J1406">
            <v>69.035632098798558</v>
          </cell>
          <cell r="K1406">
            <v>54.172262304628525</v>
          </cell>
          <cell r="L1406">
            <v>25.430408499999999</v>
          </cell>
          <cell r="M1406">
            <v>7.9725000000000001</v>
          </cell>
          <cell r="N1406">
            <v>6.455000000000001</v>
          </cell>
          <cell r="O1406">
            <v>98.540312762328156</v>
          </cell>
          <cell r="P1406">
            <v>340.40276549587713</v>
          </cell>
          <cell r="Q1406">
            <v>221.10304800000003</v>
          </cell>
          <cell r="R1406">
            <v>66.599367102828751</v>
          </cell>
          <cell r="S1406">
            <v>182.16991810608874</v>
          </cell>
          <cell r="T1406">
            <v>131.39904483909933</v>
          </cell>
          <cell r="U1406">
            <v>137.52410999019057</v>
          </cell>
          <cell r="V1406">
            <v>177.39434570643044</v>
          </cell>
          <cell r="W1406">
            <v>296.13362527823375</v>
          </cell>
          <cell r="X1406">
            <v>78.697005305125131</v>
          </cell>
          <cell r="Y1406">
            <v>-0.25796702402588306</v>
          </cell>
          <cell r="Z1406">
            <v>-0.25660060490190523</v>
          </cell>
          <cell r="AA1406" t="str">
            <v>X</v>
          </cell>
        </row>
        <row r="1407">
          <cell r="C1407">
            <v>0.57724056283857539</v>
          </cell>
          <cell r="D1407" t="str">
            <v>Current transfers, private</v>
          </cell>
          <cell r="E1407">
            <v>-91.225889999999993</v>
          </cell>
          <cell r="F1407">
            <v>-54.828359999999996</v>
          </cell>
          <cell r="G1407">
            <v>-62.17801</v>
          </cell>
          <cell r="H1407">
            <v>-69.30003644</v>
          </cell>
          <cell r="I1407">
            <v>-67.195999999999998</v>
          </cell>
          <cell r="J1407">
            <v>-108.9496</v>
          </cell>
          <cell r="K1407">
            <v>-81.40440000000001</v>
          </cell>
          <cell r="L1407">
            <v>-82.089600000000004</v>
          </cell>
          <cell r="M1407">
            <v>-97.177627455678078</v>
          </cell>
          <cell r="N1407">
            <v>-122.87756936626204</v>
          </cell>
          <cell r="O1407">
            <v>-98.214627798177389</v>
          </cell>
          <cell r="P1407">
            <v>-124.38960236480359</v>
          </cell>
          <cell r="Q1407">
            <v>-137.48171522722828</v>
          </cell>
          <cell r="R1407">
            <v>-114.20970654075825</v>
          </cell>
          <cell r="S1407">
            <v>-149.20842138250012</v>
          </cell>
          <cell r="T1407">
            <v>-176.79392817581214</v>
          </cell>
          <cell r="U1407">
            <v>-131.32695450645232</v>
          </cell>
          <cell r="V1407">
            <v>-75.807245135180523</v>
          </cell>
          <cell r="W1407">
            <v>-75.508669312209008</v>
          </cell>
          <cell r="X1407">
            <v>-75.180961513711409</v>
          </cell>
          <cell r="Y1407">
            <v>-74.810436967506092</v>
          </cell>
          <cell r="Z1407">
            <v>-74.414175421552514</v>
          </cell>
          <cell r="AA1407" t="str">
            <v>X</v>
          </cell>
        </row>
        <row r="1408">
          <cell r="AA1408" t="str">
            <v>X</v>
          </cell>
        </row>
        <row r="1409">
          <cell r="C1409" t="e">
            <v>#DIV/0!</v>
          </cell>
          <cell r="D1409" t="str">
            <v>Official grants</v>
          </cell>
          <cell r="E1409">
            <v>130.68877499999999</v>
          </cell>
          <cell r="F1409">
            <v>149.25498000000002</v>
          </cell>
          <cell r="G1409">
            <v>138.096773625</v>
          </cell>
          <cell r="H1409">
            <v>165.27361518714221</v>
          </cell>
          <cell r="I1409">
            <v>169.2175416</v>
          </cell>
          <cell r="J1409">
            <v>207.10689629639566</v>
          </cell>
          <cell r="K1409">
            <v>162.5167869138856</v>
          </cell>
          <cell r="L1409">
            <v>76.291225499999996</v>
          </cell>
          <cell r="M1409">
            <v>23.9175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0.94950813607043971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 t="str">
            <v>X</v>
          </cell>
        </row>
        <row r="1410">
          <cell r="C1410" t="e">
            <v>#DIV/0!</v>
          </cell>
          <cell r="D1410" t="str">
            <v>Debt cancellation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95.170680000000004</v>
          </cell>
          <cell r="K1410">
            <v>108.7155762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 t="str">
            <v>X</v>
          </cell>
        </row>
        <row r="1411">
          <cell r="AA1411" t="str">
            <v>X</v>
          </cell>
        </row>
        <row r="1412">
          <cell r="C1412" t="e">
            <v>#DIV/0!</v>
          </cell>
          <cell r="D1412" t="str">
            <v>Official capital, disbursements</v>
          </cell>
          <cell r="E1412">
            <v>135.30132</v>
          </cell>
          <cell r="F1412">
            <v>157.3777</v>
          </cell>
          <cell r="G1412">
            <v>284.23014947568998</v>
          </cell>
          <cell r="H1412">
            <v>439.89964948463381</v>
          </cell>
          <cell r="I1412">
            <v>467.5569999999999</v>
          </cell>
          <cell r="J1412">
            <v>383.45703342175062</v>
          </cell>
          <cell r="K1412">
            <v>224.23229485423107</v>
          </cell>
          <cell r="L1412">
            <v>221.47532140000001</v>
          </cell>
          <cell r="M1412">
            <v>66.897642089053761</v>
          </cell>
          <cell r="N1412">
            <v>13.96336015525705</v>
          </cell>
          <cell r="O1412">
            <v>1.5999999999999999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 t="str">
            <v>X</v>
          </cell>
        </row>
        <row r="1413">
          <cell r="C1413">
            <v>0.99048744460856708</v>
          </cell>
          <cell r="D1413" t="str">
            <v>Official capital, amortization due</v>
          </cell>
          <cell r="E1413">
            <v>-430.50420000000003</v>
          </cell>
          <cell r="F1413">
            <v>-452.84163999999998</v>
          </cell>
          <cell r="G1413">
            <v>-460.03548196703036</v>
          </cell>
          <cell r="H1413">
            <v>-493.43952752053212</v>
          </cell>
          <cell r="I1413">
            <v>-467.87230879999998</v>
          </cell>
          <cell r="J1413">
            <v>-544.81208800000002</v>
          </cell>
          <cell r="K1413">
            <v>-539.53649117100588</v>
          </cell>
          <cell r="L1413">
            <v>-611.5344884290605</v>
          </cell>
          <cell r="M1413">
            <v>-593.90402689972188</v>
          </cell>
          <cell r="N1413">
            <v>-551.7176196745105</v>
          </cell>
          <cell r="O1413">
            <v>-640.09836551244052</v>
          </cell>
          <cell r="P1413">
            <v>-565.74047486376685</v>
          </cell>
          <cell r="Q1413">
            <v>-335.755005752697</v>
          </cell>
          <cell r="R1413">
            <v>-314.85601226051728</v>
          </cell>
          <cell r="S1413">
            <v>-381.93351687089506</v>
          </cell>
          <cell r="T1413">
            <v>-348.49158758193511</v>
          </cell>
          <cell r="U1413">
            <v>-338.5</v>
          </cell>
          <cell r="V1413">
            <v>-335.28</v>
          </cell>
          <cell r="W1413">
            <v>-310.08999999999997</v>
          </cell>
          <cell r="X1413">
            <v>-336.24</v>
          </cell>
          <cell r="Y1413">
            <v>-165.82297236756301</v>
          </cell>
          <cell r="Z1413">
            <v>-165.82297236756301</v>
          </cell>
          <cell r="AA1413" t="str">
            <v>X</v>
          </cell>
        </row>
        <row r="1414">
          <cell r="C1414">
            <v>5.918097754293262</v>
          </cell>
          <cell r="D1414" t="str">
            <v>Private and s-t capital, inflows</v>
          </cell>
          <cell r="E1414">
            <v>64.780631999999997</v>
          </cell>
          <cell r="F1414">
            <v>194.53914399999996</v>
          </cell>
          <cell r="G1414">
            <v>583.65207499999997</v>
          </cell>
          <cell r="H1414">
            <v>787.48572000000001</v>
          </cell>
          <cell r="I1414">
            <v>954.989552</v>
          </cell>
          <cell r="J1414">
            <v>783.53988799999991</v>
          </cell>
          <cell r="K1414">
            <v>1099.0950740000001</v>
          </cell>
          <cell r="L1414">
            <v>1068.396144</v>
          </cell>
          <cell r="M1414">
            <v>386.45711556287046</v>
          </cell>
          <cell r="N1414">
            <v>275.07819505856389</v>
          </cell>
          <cell r="O1414">
            <v>96.210247639030925</v>
          </cell>
          <cell r="P1414">
            <v>214.23485763380796</v>
          </cell>
          <cell r="Q1414">
            <v>311.39712555461625</v>
          </cell>
          <cell r="R1414">
            <v>142.56596368287362</v>
          </cell>
          <cell r="S1414">
            <v>153.93119139978353</v>
          </cell>
          <cell r="T1414">
            <v>160.74621300797173</v>
          </cell>
          <cell r="U1414">
            <v>60.560000000000009</v>
          </cell>
          <cell r="V1414">
            <v>358.4</v>
          </cell>
          <cell r="W1414">
            <v>68.797774328943078</v>
          </cell>
          <cell r="X1414">
            <v>65.721451672957002</v>
          </cell>
          <cell r="Y1414">
            <v>65.350804179671968</v>
          </cell>
          <cell r="Z1414">
            <v>64.985927544194752</v>
          </cell>
          <cell r="AA1414" t="str">
            <v>X</v>
          </cell>
        </row>
        <row r="1415">
          <cell r="C1415">
            <v>1.1382663986888566</v>
          </cell>
          <cell r="D1415" t="str">
            <v>Private and s-t capital, outflows</v>
          </cell>
          <cell r="E1415">
            <v>-589.17574799999988</v>
          </cell>
          <cell r="F1415">
            <v>-460.25362199999995</v>
          </cell>
          <cell r="G1415">
            <v>-406.73803900000001</v>
          </cell>
          <cell r="H1415">
            <v>-673.56537200000002</v>
          </cell>
          <cell r="I1415">
            <v>-1041.000432</v>
          </cell>
          <cell r="J1415">
            <v>-975.16300799999999</v>
          </cell>
          <cell r="K1415">
            <v>-1372.4781840000001</v>
          </cell>
          <cell r="L1415">
            <v>-814.32883200000003</v>
          </cell>
          <cell r="M1415">
            <v>-49.85634799900005</v>
          </cell>
          <cell r="N1415">
            <v>-358.85835599010619</v>
          </cell>
          <cell r="O1415">
            <v>-251.97922000698577</v>
          </cell>
          <cell r="P1415">
            <v>-487.37854830118727</v>
          </cell>
          <cell r="Q1415">
            <v>-530.74050395093718</v>
          </cell>
          <cell r="R1415">
            <v>-374.47048147448794</v>
          </cell>
          <cell r="S1415">
            <v>-384.84426829995431</v>
          </cell>
          <cell r="T1415">
            <v>-368.61727741241879</v>
          </cell>
          <cell r="U1415">
            <v>-182.70307306156212</v>
          </cell>
          <cell r="V1415">
            <v>-207.96476900317137</v>
          </cell>
          <cell r="W1415">
            <v>-111.43163637586298</v>
          </cell>
          <cell r="X1415">
            <v>-118.02496722341665</v>
          </cell>
          <cell r="Y1415">
            <v>-124.98098393400544</v>
          </cell>
          <cell r="Z1415">
            <v>-132.93363275102831</v>
          </cell>
          <cell r="AA1415" t="str">
            <v>X</v>
          </cell>
        </row>
        <row r="1416">
          <cell r="AA1416" t="str">
            <v>X</v>
          </cell>
        </row>
        <row r="1417">
          <cell r="C1417">
            <v>5.3683050099510151E-3</v>
          </cell>
          <cell r="D1417" t="str">
            <v>Errors and omissions</v>
          </cell>
          <cell r="E1417">
            <v>143.62440120000011</v>
          </cell>
          <cell r="F1417">
            <v>127.36880543057997</v>
          </cell>
          <cell r="G1417">
            <v>-212.51830910314337</v>
          </cell>
          <cell r="H1417">
            <v>175.68222575926188</v>
          </cell>
          <cell r="I1417">
            <v>-257.69034139400372</v>
          </cell>
          <cell r="J1417">
            <v>404.2179914304412</v>
          </cell>
          <cell r="K1417">
            <v>149.61460108027299</v>
          </cell>
          <cell r="L1417">
            <v>-451.43689968555094</v>
          </cell>
          <cell r="M1417">
            <v>-1688.8288624544966</v>
          </cell>
          <cell r="N1417">
            <v>-129.90451239806856</v>
          </cell>
          <cell r="O1417">
            <v>-80.492962771428594</v>
          </cell>
          <cell r="P1417">
            <v>-219.16510693672285</v>
          </cell>
          <cell r="Q1417">
            <v>518.98645620531204</v>
          </cell>
          <cell r="R1417">
            <v>715.31657256923506</v>
          </cell>
          <cell r="S1417">
            <v>779.44075963375542</v>
          </cell>
          <cell r="T1417">
            <v>957.66618396257434</v>
          </cell>
          <cell r="U1417">
            <v>632.77787977064679</v>
          </cell>
          <cell r="V1417">
            <v>3.3969446621589441</v>
          </cell>
          <cell r="W1417">
            <v>-640.53846772423663</v>
          </cell>
          <cell r="X1417">
            <v>-418.44088208904344</v>
          </cell>
          <cell r="Y1417">
            <v>-357.68242490597385</v>
          </cell>
          <cell r="Z1417">
            <v>-382.34075909661459</v>
          </cell>
          <cell r="AA1417" t="str">
            <v>X</v>
          </cell>
        </row>
        <row r="1418">
          <cell r="AA1418" t="str">
            <v>X</v>
          </cell>
        </row>
        <row r="1419">
          <cell r="C1419">
            <v>1.0505444890889215</v>
          </cell>
          <cell r="D1419" t="str">
            <v>Net change in arrears</v>
          </cell>
          <cell r="E1419">
            <v>-76.106992500000004</v>
          </cell>
          <cell r="F1419">
            <v>-51.528505000000003</v>
          </cell>
          <cell r="G1419">
            <v>50.982740319999998</v>
          </cell>
          <cell r="H1419">
            <v>136.1868984223978</v>
          </cell>
          <cell r="I1419">
            <v>515.62192538477746</v>
          </cell>
          <cell r="J1419">
            <v>-513.94301734751616</v>
          </cell>
          <cell r="K1419">
            <v>490.93544859659505</v>
          </cell>
          <cell r="L1419">
            <v>1430.5476301536542</v>
          </cell>
          <cell r="M1419">
            <v>2612.4516568540171</v>
          </cell>
          <cell r="N1419">
            <v>1115.9158899603183</v>
          </cell>
          <cell r="O1419">
            <v>1140.7468451240841</v>
          </cell>
          <cell r="P1419">
            <v>1073.7488772044871</v>
          </cell>
          <cell r="Q1419">
            <v>638.30151469091982</v>
          </cell>
          <cell r="R1419">
            <v>605.1682723975257</v>
          </cell>
          <cell r="S1419">
            <v>628.05145036203191</v>
          </cell>
          <cell r="T1419">
            <v>526.1605756925328</v>
          </cell>
          <cell r="U1419">
            <v>704.32999999999993</v>
          </cell>
          <cell r="V1419">
            <v>739.93000000000006</v>
          </cell>
          <cell r="W1419">
            <v>716.26</v>
          </cell>
          <cell r="X1419">
            <v>743.05</v>
          </cell>
          <cell r="Y1419">
            <v>572.41297236756304</v>
          </cell>
          <cell r="Z1419">
            <v>204.362972367563</v>
          </cell>
          <cell r="AA1419" t="str">
            <v>X</v>
          </cell>
        </row>
        <row r="1420">
          <cell r="C1420">
            <v>0.66176431227884147</v>
          </cell>
          <cell r="D1420" t="str">
            <v>Net Fund credit</v>
          </cell>
          <cell r="E1420">
            <v>97.201698300000004</v>
          </cell>
          <cell r="F1420">
            <v>47.117373569419975</v>
          </cell>
          <cell r="G1420">
            <v>-41.570809682000004</v>
          </cell>
          <cell r="H1420">
            <v>-23.805602800000003</v>
          </cell>
          <cell r="I1420">
            <v>-130.61911930959999</v>
          </cell>
          <cell r="J1420">
            <v>-135.715825024</v>
          </cell>
          <cell r="K1420">
            <v>-151.83277339999998</v>
          </cell>
          <cell r="L1420">
            <v>-32.787954400000018</v>
          </cell>
          <cell r="M1420">
            <v>13.308021176088907</v>
          </cell>
          <cell r="N1420">
            <v>18.448623228904211</v>
          </cell>
          <cell r="O1420">
            <v>7.6500547586093575</v>
          </cell>
          <cell r="P1420">
            <v>0.36406712887259118</v>
          </cell>
          <cell r="Q1420">
            <v>-12.151235020611413</v>
          </cell>
          <cell r="R1420">
            <v>27.978158391977018</v>
          </cell>
          <cell r="S1420">
            <v>13.142606013897648</v>
          </cell>
          <cell r="T1420">
            <v>16.5033741009028</v>
          </cell>
          <cell r="U1420">
            <v>16.985480200322481</v>
          </cell>
          <cell r="V1420">
            <v>11.240384623492286</v>
          </cell>
          <cell r="W1420">
            <v>6.3791806832728302</v>
          </cell>
          <cell r="X1420">
            <v>6.3514950244342403</v>
          </cell>
          <cell r="Y1420">
            <v>6.3201920886341361</v>
          </cell>
          <cell r="Z1420">
            <v>6.2867148200966785</v>
          </cell>
          <cell r="AA1420" t="str">
            <v>X</v>
          </cell>
        </row>
        <row r="1421">
          <cell r="C1421">
            <v>0</v>
          </cell>
          <cell r="D1421" t="str">
            <v>Other reserves (increase, -)</v>
          </cell>
          <cell r="E1421">
            <v>26.650259999999999</v>
          </cell>
          <cell r="F1421">
            <v>-30.460199999999997</v>
          </cell>
          <cell r="G1421">
            <v>41.125476106732108</v>
          </cell>
          <cell r="H1421">
            <v>-93.751739653418795</v>
          </cell>
          <cell r="I1421">
            <v>93.311714643226182</v>
          </cell>
          <cell r="J1421">
            <v>-66.156648309274047</v>
          </cell>
          <cell r="K1421">
            <v>152.60638269052734</v>
          </cell>
          <cell r="L1421">
            <v>76.075309016792247</v>
          </cell>
          <cell r="M1421">
            <v>-14.471112345069864</v>
          </cell>
          <cell r="N1421">
            <v>-4.5521971089604225</v>
          </cell>
          <cell r="O1421">
            <v>8.2315387272487026</v>
          </cell>
          <cell r="P1421">
            <v>38.98552171677381</v>
          </cell>
          <cell r="Q1421">
            <v>36.72953954856257</v>
          </cell>
          <cell r="R1421">
            <v>29.722044111811787</v>
          </cell>
          <cell r="S1421">
            <v>30.248616334815928</v>
          </cell>
          <cell r="T1421">
            <v>20.78319959994079</v>
          </cell>
          <cell r="U1421">
            <v>-32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 t="str">
            <v>X</v>
          </cell>
        </row>
        <row r="1422">
          <cell r="C1422" t="e">
            <v>#DIV/0!</v>
          </cell>
          <cell r="D1422" t="str">
            <v>Debt rescheduling _x001E__1_x001F_/</v>
          </cell>
          <cell r="E1422">
            <v>477.65465999999998</v>
          </cell>
          <cell r="F1422">
            <v>418.32007999999996</v>
          </cell>
          <cell r="G1422">
            <v>473.98414339999999</v>
          </cell>
          <cell r="H1422">
            <v>669.4016544000001</v>
          </cell>
          <cell r="I1422">
            <v>287.1553864</v>
          </cell>
          <cell r="J1422">
            <v>1225.02965103872</v>
          </cell>
          <cell r="K1422">
            <v>395.84046002930546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 t="str">
            <v>X</v>
          </cell>
        </row>
        <row r="1423">
          <cell r="C1423" t="e">
            <v>#DIV/0!</v>
          </cell>
          <cell r="D1423" t="str">
            <v>Financing gap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 t="str">
            <v>X</v>
          </cell>
        </row>
        <row r="1424">
          <cell r="C1424" t="e">
            <v>#DIV/0!</v>
          </cell>
          <cell r="D1424" t="str">
            <v xml:space="preserve">   O/w:  to be identified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 t="str">
            <v>X</v>
          </cell>
        </row>
        <row r="1425">
          <cell r="AA1425" t="str">
            <v>X</v>
          </cell>
        </row>
        <row r="1426">
          <cell r="C1426">
            <v>0.90460017986057195</v>
          </cell>
          <cell r="D1426" t="str">
            <v>Export unit values ($)</v>
          </cell>
          <cell r="E1426">
            <v>83.228686209969197</v>
          </cell>
          <cell r="F1426">
            <v>77.417543432255982</v>
          </cell>
          <cell r="G1426">
            <v>73.935903107718573</v>
          </cell>
          <cell r="H1426">
            <v>73.937341728408711</v>
          </cell>
          <cell r="I1426">
            <v>98.657419497707934</v>
          </cell>
          <cell r="J1426">
            <v>99.999999999999972</v>
          </cell>
          <cell r="K1426">
            <v>99.093283185382319</v>
          </cell>
          <cell r="L1426">
            <v>97.395354804317165</v>
          </cell>
          <cell r="M1426">
            <v>109.50230796267124</v>
          </cell>
          <cell r="N1426">
            <v>116.79755102776826</v>
          </cell>
          <cell r="O1426">
            <v>146.42420327589389</v>
          </cell>
          <cell r="P1426">
            <v>150.47960936058496</v>
          </cell>
          <cell r="Q1426">
            <v>148.97112356590603</v>
          </cell>
          <cell r="R1426">
            <v>126.32711281045596</v>
          </cell>
          <cell r="S1426">
            <v>117.23737273016857</v>
          </cell>
          <cell r="T1426">
            <v>118.98695170400178</v>
          </cell>
          <cell r="U1426">
            <v>111.94807459895077</v>
          </cell>
          <cell r="V1426">
            <v>101.26824841725559</v>
          </cell>
          <cell r="W1426">
            <v>129.80076361931231</v>
          </cell>
          <cell r="X1426">
            <v>133.4579347336134</v>
          </cell>
          <cell r="Y1426">
            <v>139.7139285592817</v>
          </cell>
          <cell r="Z1426">
            <v>146.85078744809599</v>
          </cell>
          <cell r="AA1426" t="str">
            <v>X</v>
          </cell>
        </row>
        <row r="1427">
          <cell r="C1427">
            <v>1.1192138741994813</v>
          </cell>
          <cell r="D1427" t="str">
            <v>Export volume</v>
          </cell>
          <cell r="E1427">
            <v>99.043807067022996</v>
          </cell>
          <cell r="F1427">
            <v>107.44886940482117</v>
          </cell>
          <cell r="G1427">
            <v>98.965442785776318</v>
          </cell>
          <cell r="H1427">
            <v>101.44490981819732</v>
          </cell>
          <cell r="I1427">
            <v>103.176675786082</v>
          </cell>
          <cell r="J1427">
            <v>100.00000000000003</v>
          </cell>
          <cell r="K1427">
            <v>97.126092157892515</v>
          </cell>
          <cell r="L1427">
            <v>70.062647510391656</v>
          </cell>
          <cell r="M1427">
            <v>47.071880419458275</v>
          </cell>
          <cell r="N1427">
            <v>40.519756916979034</v>
          </cell>
          <cell r="O1427">
            <v>35.473982254433636</v>
          </cell>
          <cell r="P1427">
            <v>45.421012983903928</v>
          </cell>
          <cell r="Q1427">
            <v>45.88094744117366</v>
          </cell>
          <cell r="R1427">
            <v>38.930665606098856</v>
          </cell>
          <cell r="S1427">
            <v>41.644026332800458</v>
          </cell>
          <cell r="T1427">
            <v>32.453734901987261</v>
          </cell>
          <cell r="U1427">
            <v>28.099587534792139</v>
          </cell>
          <cell r="V1427">
            <v>31.44944822822216</v>
          </cell>
          <cell r="W1427">
            <v>26.904717177820185</v>
          </cell>
          <cell r="X1427">
            <v>27.082421442581392</v>
          </cell>
          <cell r="Y1427">
            <v>27.261974249812003</v>
          </cell>
          <cell r="Z1427">
            <v>27.472689650025416</v>
          </cell>
          <cell r="AA1427" t="str">
            <v>X</v>
          </cell>
        </row>
        <row r="1428">
          <cell r="C1428">
            <v>1.017710175297724</v>
          </cell>
          <cell r="D1428" t="str">
            <v>Import unit values ($)</v>
          </cell>
          <cell r="E1428">
            <v>78.8191595374809</v>
          </cell>
          <cell r="F1428">
            <v>77.219927572383895</v>
          </cell>
          <cell r="G1428">
            <v>83.467910928248983</v>
          </cell>
          <cell r="H1428">
            <v>94.042462090452403</v>
          </cell>
          <cell r="I1428">
            <v>98.427111531772582</v>
          </cell>
          <cell r="J1428">
            <v>100.00000000000001</v>
          </cell>
          <cell r="K1428">
            <v>109.13707731275929</v>
          </cell>
          <cell r="L1428">
            <v>104.97841535027916</v>
          </cell>
          <cell r="M1428">
            <v>107.09606985377344</v>
          </cell>
          <cell r="N1428">
            <v>101.80709981629914</v>
          </cell>
          <cell r="O1428">
            <v>104.3665588105908</v>
          </cell>
          <cell r="P1428">
            <v>114.58402009555145</v>
          </cell>
          <cell r="Q1428">
            <v>111.54201788301229</v>
          </cell>
          <cell r="R1428">
            <v>103.64285089451597</v>
          </cell>
          <cell r="S1428">
            <v>72.291446337454943</v>
          </cell>
          <cell r="T1428">
            <v>72.620878817099964</v>
          </cell>
          <cell r="U1428">
            <v>70.965790197944301</v>
          </cell>
          <cell r="V1428">
            <v>72.222606782491397</v>
          </cell>
          <cell r="W1428">
            <v>79.949876433723446</v>
          </cell>
          <cell r="X1428">
            <v>79.739473459713835</v>
          </cell>
          <cell r="Y1428">
            <v>79.668344951156158</v>
          </cell>
          <cell r="Z1428">
            <v>80.078935550681138</v>
          </cell>
          <cell r="AA1428" t="str">
            <v>X</v>
          </cell>
        </row>
        <row r="1429">
          <cell r="C1429">
            <v>0.82340256600020567</v>
          </cell>
          <cell r="D1429" t="str">
            <v>Import volume</v>
          </cell>
          <cell r="E1429">
            <v>69.382526762615115</v>
          </cell>
          <cell r="F1429">
            <v>86.732678818051923</v>
          </cell>
          <cell r="G1429">
            <v>89.835868846177419</v>
          </cell>
          <cell r="H1429">
            <v>97.993400690399625</v>
          </cell>
          <cell r="I1429">
            <v>84.993055780923669</v>
          </cell>
          <cell r="J1429">
            <v>99.999999999999986</v>
          </cell>
          <cell r="K1429">
            <v>82.770766834895994</v>
          </cell>
          <cell r="L1429">
            <v>64.555673792039741</v>
          </cell>
          <cell r="M1429">
            <v>45.35747444202957</v>
          </cell>
          <cell r="N1429">
            <v>31.356855132244121</v>
          </cell>
          <cell r="O1429">
            <v>33.194404534816854</v>
          </cell>
          <cell r="P1429">
            <v>61.268561177840766</v>
          </cell>
          <cell r="Q1429">
            <v>65.35001132677894</v>
          </cell>
          <cell r="R1429">
            <v>56.778725368780869</v>
          </cell>
          <cell r="S1429">
            <v>88.409810866193112</v>
          </cell>
          <cell r="T1429">
            <v>81.225759911578152</v>
          </cell>
          <cell r="U1429">
            <v>75.800473315292152</v>
          </cell>
          <cell r="V1429">
            <v>62.414304231841676</v>
          </cell>
          <cell r="W1429">
            <v>18.708216006323859</v>
          </cell>
          <cell r="X1429">
            <v>20.366066159497795</v>
          </cell>
          <cell r="Y1429">
            <v>23.014529770560465</v>
          </cell>
          <cell r="Z1429">
            <v>24.581047881528573</v>
          </cell>
          <cell r="AA1429" t="str">
            <v>X</v>
          </cell>
        </row>
        <row r="1430">
          <cell r="AA1430" t="str">
            <v>X</v>
          </cell>
        </row>
        <row r="1431">
          <cell r="C1431" t="e">
            <v>#DIV/0!</v>
          </cell>
          <cell r="D1431" t="str">
            <v>Export commodity prices (%)</v>
          </cell>
          <cell r="AA1431" t="str">
            <v>X</v>
          </cell>
        </row>
        <row r="1432">
          <cell r="C1432">
            <v>2.222124273454154</v>
          </cell>
          <cell r="D1432" t="str">
            <v xml:space="preserve">   Copper</v>
          </cell>
          <cell r="E1432" t="str">
            <v xml:space="preserve"> . . . </v>
          </cell>
          <cell r="F1432">
            <v>0.99889012208656425</v>
          </cell>
          <cell r="G1432">
            <v>-1.5698587127158561</v>
          </cell>
          <cell r="H1432">
            <v>19.808612440191382</v>
          </cell>
          <cell r="I1432">
            <v>56.416400425985074</v>
          </cell>
          <cell r="J1432">
            <v>2.2127659574468055</v>
          </cell>
          <cell r="K1432">
            <v>-3.1973355537052441</v>
          </cell>
          <cell r="L1432">
            <v>-11.164630999483919</v>
          </cell>
          <cell r="M1432">
            <v>0.62935708752904418</v>
          </cell>
          <cell r="N1432">
            <v>-16.309054171076696</v>
          </cell>
          <cell r="O1432">
            <v>29.225109220510461</v>
          </cell>
          <cell r="P1432">
            <v>0.80071174377223997</v>
          </cell>
          <cell r="Q1432">
            <v>-10.944395410414828</v>
          </cell>
          <cell r="R1432">
            <v>-0.89197224975222866</v>
          </cell>
          <cell r="S1432">
            <v>-36.6</v>
          </cell>
          <cell r="T1432">
            <v>10.252365930599382</v>
          </cell>
          <cell r="U1432">
            <v>-0.14306151645207876</v>
          </cell>
          <cell r="V1432">
            <v>-0.31790046830532503</v>
          </cell>
          <cell r="W1432">
            <v>8.478547759369178</v>
          </cell>
          <cell r="X1432">
            <v>6.7415730337078514</v>
          </cell>
          <cell r="Y1432">
            <v>2.1052631578947398</v>
          </cell>
          <cell r="Z1432">
            <v>3.0927835051546424</v>
          </cell>
          <cell r="AA1432" t="str">
            <v>X</v>
          </cell>
        </row>
        <row r="1433">
          <cell r="C1433">
            <v>0.62900250646311306</v>
          </cell>
          <cell r="D1433" t="str">
            <v xml:space="preserve">   Oil</v>
          </cell>
          <cell r="E1433" t="str">
            <v xml:space="preserve"> . . . </v>
          </cell>
          <cell r="F1433">
            <v>-8.0502573418104646</v>
          </cell>
          <cell r="G1433">
            <v>-50.18217727381073</v>
          </cell>
          <cell r="H1433">
            <v>33.288227109697715</v>
          </cell>
          <cell r="I1433">
            <v>-18.946285372281594</v>
          </cell>
          <cell r="J1433">
            <v>20.451470683829584</v>
          </cell>
          <cell r="K1433">
            <v>31.986219609439161</v>
          </cell>
          <cell r="L1433">
            <v>-18.888560040235717</v>
          </cell>
          <cell r="M1433">
            <v>0.24547724928720527</v>
          </cell>
          <cell r="N1433">
            <v>-12.32451555771128</v>
          </cell>
          <cell r="O1433">
            <v>-5.4389722725141212</v>
          </cell>
          <cell r="P1433">
            <v>13.628386044935283</v>
          </cell>
          <cell r="Q1433">
            <v>12.456291516578787</v>
          </cell>
          <cell r="R1433">
            <v>-5.9459459459459651</v>
          </cell>
          <cell r="S1433">
            <v>-32.143437141605943</v>
          </cell>
          <cell r="T1433">
            <v>12.829607543833603</v>
          </cell>
          <cell r="U1433">
            <v>27.790887449712557</v>
          </cell>
          <cell r="V1433">
            <v>17.480537862703471</v>
          </cell>
          <cell r="W1433">
            <v>8.4247965017794115</v>
          </cell>
          <cell r="X1433">
            <v>-11.394726907869909</v>
          </cell>
          <cell r="Y1433">
            <v>-1.5494356210164568</v>
          </cell>
          <cell r="Z1433">
            <v>-1.5493170963230369</v>
          </cell>
          <cell r="AA1433" t="str">
            <v>X</v>
          </cell>
        </row>
        <row r="1434">
          <cell r="C1434">
            <v>1.5821834321077175</v>
          </cell>
          <cell r="D1434" t="str">
            <v xml:space="preserve">   Diamonds</v>
          </cell>
          <cell r="E1434" t="str">
            <v xml:space="preserve"> . . . </v>
          </cell>
          <cell r="F1434">
            <v>-15.008503401360542</v>
          </cell>
          <cell r="G1434">
            <v>-3.686177723887468</v>
          </cell>
          <cell r="H1434">
            <v>-2.2300558351589927</v>
          </cell>
          <cell r="I1434">
            <v>54.170164364614067</v>
          </cell>
          <cell r="J1434">
            <v>-4.0156609505605729</v>
          </cell>
          <cell r="K1434">
            <v>-6.892314762122993</v>
          </cell>
          <cell r="L1434">
            <v>-9.9569560843812468</v>
          </cell>
          <cell r="M1434">
            <v>46.21717711720683</v>
          </cell>
          <cell r="N1434">
            <v>16.838243855020636</v>
          </cell>
          <cell r="O1434">
            <v>-12.755617976618311</v>
          </cell>
          <cell r="P1434">
            <v>8.2691332561660005</v>
          </cell>
          <cell r="Q1434">
            <v>-4.6950148706235382</v>
          </cell>
          <cell r="R1434">
            <v>-6.6867404860913808</v>
          </cell>
          <cell r="S1434">
            <v>0.16843301444501435</v>
          </cell>
          <cell r="T1434">
            <v>6.0186627279143892</v>
          </cell>
          <cell r="U1434">
            <v>-11.337284284264342</v>
          </cell>
          <cell r="V1434">
            <v>-17.937663359658245</v>
          </cell>
          <cell r="W1434">
            <v>18.279860609755275</v>
          </cell>
          <cell r="X1434">
            <v>7.3483546421497152</v>
          </cell>
          <cell r="Y1434">
            <v>7.5</v>
          </cell>
          <cell r="Z1434">
            <v>8</v>
          </cell>
          <cell r="AA1434" t="str">
            <v>X</v>
          </cell>
        </row>
        <row r="1435">
          <cell r="C1435">
            <v>0.57163639790274712</v>
          </cell>
          <cell r="D1435" t="str">
            <v xml:space="preserve">   Coffee</v>
          </cell>
          <cell r="E1435" t="str">
            <v xml:space="preserve"> . . . </v>
          </cell>
          <cell r="F1435">
            <v>-13.090847608837976</v>
          </cell>
          <cell r="G1435">
            <v>28.288798753515607</v>
          </cell>
          <cell r="H1435">
            <v>-46.317010078078404</v>
          </cell>
          <cell r="I1435">
            <v>5.9942899023993448</v>
          </cell>
          <cell r="J1435">
            <v>-38.70184989440623</v>
          </cell>
          <cell r="K1435">
            <v>14.781510275713572</v>
          </cell>
          <cell r="L1435">
            <v>-5.360368443806081</v>
          </cell>
          <cell r="M1435">
            <v>-21.600555525202964</v>
          </cell>
          <cell r="N1435">
            <v>22.392537926339998</v>
          </cell>
          <cell r="O1435">
            <v>138.49060922908203</v>
          </cell>
          <cell r="P1435">
            <v>-16.134061659228351</v>
          </cell>
          <cell r="Q1435">
            <v>-3.0272397210542437</v>
          </cell>
          <cell r="R1435">
            <v>4.6746423623776394</v>
          </cell>
          <cell r="S1435">
            <v>-12.149141411890938</v>
          </cell>
          <cell r="T1435">
            <v>-15.082044851995434</v>
          </cell>
          <cell r="U1435">
            <v>-43.715070701417829</v>
          </cell>
          <cell r="V1435">
            <v>-24.989125549822404</v>
          </cell>
          <cell r="W1435">
            <v>9.4995211160706106</v>
          </cell>
          <cell r="X1435">
            <v>27.91335740072202</v>
          </cell>
          <cell r="Y1435">
            <v>18.604651162790717</v>
          </cell>
          <cell r="Z1435">
            <v>17.647058823529392</v>
          </cell>
          <cell r="AA1435" t="str">
            <v>X</v>
          </cell>
        </row>
        <row r="1436">
          <cell r="AA1436" t="str">
            <v>X</v>
          </cell>
        </row>
        <row r="1437">
          <cell r="C1437" t="e">
            <v>#DIV/0!</v>
          </cell>
          <cell r="D1437" t="str">
            <v>Export volumes</v>
          </cell>
          <cell r="AA1437" t="str">
            <v>X</v>
          </cell>
        </row>
        <row r="1438">
          <cell r="C1438">
            <v>-1.1734714176874013</v>
          </cell>
          <cell r="D1438" t="str">
            <v xml:space="preserve">   Copper</v>
          </cell>
          <cell r="E1438" t="str">
            <v xml:space="preserve"> . . . </v>
          </cell>
          <cell r="F1438">
            <v>5.1096524653571578</v>
          </cell>
          <cell r="G1438">
            <v>-0.83150608135447612</v>
          </cell>
          <cell r="H1438">
            <v>1.3164868218169232</v>
          </cell>
          <cell r="I1438">
            <v>-8.4075240544328693</v>
          </cell>
          <cell r="J1438">
            <v>-4.8503883055275026</v>
          </cell>
          <cell r="K1438">
            <v>-12.35129812319596</v>
          </cell>
          <cell r="L1438">
            <v>-33.405398303759739</v>
          </cell>
          <cell r="M1438">
            <v>-36.85740514542087</v>
          </cell>
          <cell r="N1438">
            <v>-52.036093976389751</v>
          </cell>
          <cell r="O1438">
            <v>-77.985097592494469</v>
          </cell>
          <cell r="P1438">
            <v>102.63997233644858</v>
          </cell>
          <cell r="Q1438">
            <v>14.857142857142861</v>
          </cell>
          <cell r="R1438">
            <v>-6.467661691542304</v>
          </cell>
          <cell r="S1438">
            <v>1.6040862451053783</v>
          </cell>
          <cell r="T1438">
            <v>-18.331312774093561</v>
          </cell>
          <cell r="U1438">
            <v>-7.3137175489010531</v>
          </cell>
          <cell r="V1438">
            <v>8.5824385006741437</v>
          </cell>
          <cell r="W1438">
            <v>-2.866242038216555</v>
          </cell>
          <cell r="X1438">
            <v>0</v>
          </cell>
          <cell r="Y1438">
            <v>0</v>
          </cell>
          <cell r="Z1438">
            <v>0</v>
          </cell>
          <cell r="AA1438" t="str">
            <v>X</v>
          </cell>
        </row>
        <row r="1439">
          <cell r="C1439">
            <v>0</v>
          </cell>
          <cell r="D1439" t="str">
            <v xml:space="preserve">   Oil</v>
          </cell>
          <cell r="E1439" t="str">
            <v xml:space="preserve"> . . . </v>
          </cell>
          <cell r="F1439">
            <v>-0.8264462809917319</v>
          </cell>
          <cell r="G1439">
            <v>-2.5</v>
          </cell>
          <cell r="H1439">
            <v>-1.4188034188034067</v>
          </cell>
          <cell r="I1439">
            <v>-7.8631524189353428</v>
          </cell>
          <cell r="J1439">
            <v>-7.2537814771794018</v>
          </cell>
          <cell r="K1439">
            <v>8.457235039873396</v>
          </cell>
          <cell r="L1439">
            <v>-11.307697963715185</v>
          </cell>
          <cell r="M1439">
            <v>-5.8718197961480314</v>
          </cell>
          <cell r="N1439">
            <v>-6.8875514900962855</v>
          </cell>
          <cell r="O1439">
            <v>2.6572956850995837</v>
          </cell>
          <cell r="P1439">
            <v>18.399585349178111</v>
          </cell>
          <cell r="Q1439">
            <v>6.0099009900990268</v>
          </cell>
          <cell r="R1439">
            <v>-5.2395629027738977</v>
          </cell>
          <cell r="S1439">
            <v>-6.9584072540903037</v>
          </cell>
          <cell r="T1439">
            <v>-7.8389830508474603</v>
          </cell>
          <cell r="U1439">
            <v>-4.5977011494252622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 t="str">
            <v>X</v>
          </cell>
        </row>
        <row r="1440">
          <cell r="C1440">
            <v>-1.2449123542185849</v>
          </cell>
          <cell r="D1440" t="str">
            <v xml:space="preserve">   Diamonds</v>
          </cell>
          <cell r="E1440" t="str">
            <v xml:space="preserve"> . . . </v>
          </cell>
          <cell r="F1440">
            <v>61.662928325178598</v>
          </cell>
          <cell r="G1440">
            <v>-53.122210081282226</v>
          </cell>
          <cell r="H1440">
            <v>52.780073471066459</v>
          </cell>
          <cell r="I1440">
            <v>27.70007103945963</v>
          </cell>
          <cell r="J1440">
            <v>-1.4271008191620069</v>
          </cell>
          <cell r="K1440">
            <v>2.9922210640465039</v>
          </cell>
          <cell r="L1440">
            <v>-34.48659348207201</v>
          </cell>
          <cell r="M1440">
            <v>-29.724192710354131</v>
          </cell>
          <cell r="N1440">
            <v>43.345326721372629</v>
          </cell>
          <cell r="O1440">
            <v>5.3408083277642078</v>
          </cell>
          <cell r="P1440">
            <v>13.450566203479923</v>
          </cell>
          <cell r="Q1440">
            <v>1.4071332338325675</v>
          </cell>
          <cell r="R1440">
            <v>3.4147434502930736</v>
          </cell>
          <cell r="S1440">
            <v>17.112658403610752</v>
          </cell>
          <cell r="T1440">
            <v>-24.74545687191771</v>
          </cell>
          <cell r="U1440">
            <v>-14.092452639692539</v>
          </cell>
          <cell r="V1440">
            <v>17.543868392393549</v>
          </cell>
          <cell r="W1440">
            <v>-49.661721756824633</v>
          </cell>
          <cell r="X1440">
            <v>0</v>
          </cell>
          <cell r="Y1440">
            <v>0</v>
          </cell>
          <cell r="Z1440">
            <v>0</v>
          </cell>
          <cell r="AA1440" t="str">
            <v>X</v>
          </cell>
        </row>
        <row r="1441">
          <cell r="C1441">
            <v>0.62022981009151901</v>
          </cell>
          <cell r="D1441" t="str">
            <v xml:space="preserve">   Coffee</v>
          </cell>
          <cell r="E1441" t="str">
            <v xml:space="preserve"> . . . </v>
          </cell>
          <cell r="F1441">
            <v>-15.256123202277138</v>
          </cell>
          <cell r="G1441">
            <v>112.00898200022257</v>
          </cell>
          <cell r="H1441">
            <v>-25.024971387476981</v>
          </cell>
          <cell r="I1441">
            <v>-44.812464014516188</v>
          </cell>
          <cell r="J1441">
            <v>110.77653629025423</v>
          </cell>
          <cell r="K1441">
            <v>-19.615826987818281</v>
          </cell>
          <cell r="L1441">
            <v>-6.5369511634707749</v>
          </cell>
          <cell r="M1441">
            <v>15.369152750451022</v>
          </cell>
          <cell r="N1441">
            <v>-2.8005862513464308</v>
          </cell>
          <cell r="O1441">
            <v>19.129802888545754</v>
          </cell>
          <cell r="P1441">
            <v>28.360655737704889</v>
          </cell>
          <cell r="Q1441">
            <v>-26.015028661379887</v>
          </cell>
          <cell r="R1441">
            <v>-65.475712565234858</v>
          </cell>
          <cell r="S1441">
            <v>-20</v>
          </cell>
          <cell r="T1441">
            <v>60.717756161321404</v>
          </cell>
          <cell r="U1441">
            <v>-77.390669102017654</v>
          </cell>
          <cell r="V1441">
            <v>-48</v>
          </cell>
          <cell r="W1441">
            <v>74.307692307692349</v>
          </cell>
          <cell r="X1441">
            <v>-2.9126213592233228</v>
          </cell>
          <cell r="Y1441">
            <v>0</v>
          </cell>
          <cell r="Z1441">
            <v>0</v>
          </cell>
          <cell r="AA1441" t="str">
            <v>X</v>
          </cell>
        </row>
        <row r="1442">
          <cell r="AA1442" t="str">
            <v>X</v>
          </cell>
        </row>
        <row r="1443">
          <cell r="C1443">
            <v>0.81144877321563624</v>
          </cell>
          <cell r="D1443" t="str">
            <v>Import tax base (US$)</v>
          </cell>
          <cell r="E1443">
            <v>990.06535907999989</v>
          </cell>
          <cell r="F1443">
            <v>1115.46389836</v>
          </cell>
          <cell r="G1443">
            <v>1140.73206916</v>
          </cell>
          <cell r="H1443">
            <v>1124.5638792432001</v>
          </cell>
          <cell r="I1443">
            <v>1362.9389852727272</v>
          </cell>
          <cell r="J1443">
            <v>1397.5626519999996</v>
          </cell>
          <cell r="K1443">
            <v>1447.6690144379202</v>
          </cell>
          <cell r="L1443">
            <v>1224.4208249216949</v>
          </cell>
          <cell r="M1443">
            <v>773.49986970763075</v>
          </cell>
          <cell r="N1443">
            <v>529.40168205133102</v>
          </cell>
          <cell r="O1443">
            <v>385.29866265098974</v>
          </cell>
          <cell r="P1443">
            <v>1005.1306665063943</v>
          </cell>
          <cell r="Q1443">
            <v>1104.8925831816316</v>
          </cell>
          <cell r="R1443">
            <v>1010.0633014554501</v>
          </cell>
          <cell r="S1443">
            <v>1008.075169005334</v>
          </cell>
          <cell r="T1443">
            <v>980.66947136968645</v>
          </cell>
          <cell r="U1443">
            <v>924.32674222213939</v>
          </cell>
          <cell r="V1443">
            <v>750.04380102656069</v>
          </cell>
          <cell r="W1443">
            <v>-1.2334473404217272</v>
          </cell>
          <cell r="X1443">
            <v>15.603685112735945</v>
          </cell>
          <cell r="Y1443">
            <v>112.64376516704546</v>
          </cell>
          <cell r="Z1443">
            <v>126.98904789159005</v>
          </cell>
          <cell r="AA1443" t="str">
            <v>X</v>
          </cell>
        </row>
        <row r="1444">
          <cell r="AA1444" t="str">
            <v>X</v>
          </cell>
        </row>
        <row r="1445">
          <cell r="D1445" t="str">
            <v>TABLE  21</v>
          </cell>
          <cell r="AA1445" t="str">
            <v>X</v>
          </cell>
        </row>
        <row r="1446">
          <cell r="D1446" t="str">
            <v>Block CAD2BOP (range C2B, starting in 1990)</v>
          </cell>
          <cell r="AA1446" t="str">
            <v>X</v>
          </cell>
        </row>
        <row r="1447">
          <cell r="AA1447" t="str">
            <v>X</v>
          </cell>
        </row>
        <row r="1448">
          <cell r="E1448">
            <v>1984</v>
          </cell>
          <cell r="F1448">
            <v>1985</v>
          </cell>
          <cell r="G1448">
            <v>1986</v>
          </cell>
          <cell r="H1448">
            <v>1987</v>
          </cell>
          <cell r="I1448">
            <v>1988</v>
          </cell>
          <cell r="J1448">
            <v>1989</v>
          </cell>
          <cell r="K1448">
            <v>1990</v>
          </cell>
          <cell r="L1448">
            <v>1991</v>
          </cell>
          <cell r="M1448">
            <v>1992</v>
          </cell>
          <cell r="N1448">
            <v>1993</v>
          </cell>
          <cell r="O1448">
            <v>1994</v>
          </cell>
          <cell r="P1448">
            <v>1995</v>
          </cell>
          <cell r="Q1448">
            <v>1996</v>
          </cell>
          <cell r="R1448">
            <v>1997</v>
          </cell>
          <cell r="S1448">
            <v>1998</v>
          </cell>
          <cell r="T1448">
            <v>1999</v>
          </cell>
          <cell r="U1448">
            <v>2000</v>
          </cell>
          <cell r="V1448">
            <v>2001</v>
          </cell>
          <cell r="W1448">
            <v>2002</v>
          </cell>
          <cell r="X1448">
            <v>2003</v>
          </cell>
          <cell r="Y1448">
            <v>2004</v>
          </cell>
          <cell r="Z1448">
            <v>2005</v>
          </cell>
          <cell r="AA1448" t="str">
            <v>X</v>
          </cell>
        </row>
        <row r="1449">
          <cell r="AA1449" t="str">
            <v>X</v>
          </cell>
        </row>
        <row r="1450">
          <cell r="AA1450" t="str">
            <v>X</v>
          </cell>
        </row>
        <row r="1451">
          <cell r="C1451">
            <v>0.99126138032279476</v>
          </cell>
          <cell r="D1451" t="str">
            <v>US$ per SDR, period average</v>
          </cell>
          <cell r="E1451">
            <v>1.02501</v>
          </cell>
          <cell r="F1451">
            <v>1.0153399999999999</v>
          </cell>
          <cell r="G1451">
            <v>1.17317</v>
          </cell>
          <cell r="H1451">
            <v>1.29308</v>
          </cell>
          <cell r="I1451">
            <v>1.34392</v>
          </cell>
          <cell r="J1451">
            <v>1.28176</v>
          </cell>
          <cell r="K1451">
            <v>1.3567400000000001</v>
          </cell>
          <cell r="L1451">
            <v>1.36816</v>
          </cell>
          <cell r="M1451">
            <v>1.4083714124011315</v>
          </cell>
          <cell r="N1451">
            <v>1.396336015525705</v>
          </cell>
          <cell r="O1451">
            <v>1.4317001136760554</v>
          </cell>
          <cell r="P1451">
            <v>1.5169463703024828</v>
          </cell>
          <cell r="Q1451">
            <v>1.4517604564649238</v>
          </cell>
          <cell r="R1451">
            <v>1.3760205607320271</v>
          </cell>
          <cell r="S1451">
            <v>1.3564401943863644</v>
          </cell>
          <cell r="T1451">
            <v>1.3673157631539994</v>
          </cell>
          <cell r="U1451">
            <v>1.3185437199443006</v>
          </cell>
          <cell r="V1451">
            <v>1.3070214678479399</v>
          </cell>
          <cell r="W1451">
            <v>1.3018736088311897</v>
          </cell>
          <cell r="X1451">
            <v>1.2962234743743346</v>
          </cell>
          <cell r="Y1451">
            <v>1.2898351201294154</v>
          </cell>
          <cell r="Z1451">
            <v>1.2830030245095261</v>
          </cell>
          <cell r="AA1451" t="str">
            <v>X</v>
          </cell>
        </row>
        <row r="1452">
          <cell r="C1452">
            <v>1.0015646151053581</v>
          </cell>
          <cell r="D1452" t="str">
            <v>US$ per SDR, end of period</v>
          </cell>
          <cell r="E1452">
            <v>0.98021000000000003</v>
          </cell>
          <cell r="F1452">
            <v>1.09842</v>
          </cell>
          <cell r="G1452">
            <v>1.2232000000000001</v>
          </cell>
          <cell r="H1452">
            <v>1.41866</v>
          </cell>
          <cell r="I1452">
            <v>1.3456999999999999</v>
          </cell>
          <cell r="J1452">
            <v>1.31416</v>
          </cell>
          <cell r="K1452">
            <v>1.42266</v>
          </cell>
          <cell r="L1452">
            <v>1.4304300000000001</v>
          </cell>
          <cell r="M1452">
            <v>1.375005255473376</v>
          </cell>
          <cell r="N1452">
            <v>1.3735999999999999</v>
          </cell>
          <cell r="O1452">
            <v>1.4599</v>
          </cell>
          <cell r="P1452">
            <v>1.4864999999999999</v>
          </cell>
          <cell r="Q1452">
            <v>1.4379999999999999</v>
          </cell>
          <cell r="R1452">
            <v>1.349250916826592</v>
          </cell>
          <cell r="S1452">
            <v>1.4080245033561105</v>
          </cell>
          <cell r="T1452">
            <v>1.3725141243931567</v>
          </cell>
          <cell r="U1452">
            <v>1.3029146252827102</v>
          </cell>
          <cell r="V1452">
            <v>1.3049531851864196</v>
          </cell>
          <cell r="W1452">
            <v>1.2996008149131875</v>
          </cell>
          <cell r="X1452">
            <v>1.2936124414031565</v>
          </cell>
          <cell r="Y1452">
            <v>1.2869693994350064</v>
          </cell>
          <cell r="Z1452">
            <v>1.2801569054960809</v>
          </cell>
          <cell r="AA1452" t="str">
            <v>X</v>
          </cell>
        </row>
        <row r="1453">
          <cell r="C1453">
            <v>1.1517993073711619</v>
          </cell>
          <cell r="D1453" t="str">
            <v>Z. or NZ. per SDR, end of period</v>
          </cell>
          <cell r="E1453">
            <v>39.649492410744628</v>
          </cell>
          <cell r="F1453">
            <v>61.283575379638869</v>
          </cell>
          <cell r="G1453">
            <v>86.969488032627851</v>
          </cell>
          <cell r="H1453">
            <v>186.55374477297295</v>
          </cell>
          <cell r="I1453">
            <v>368.72179999999997</v>
          </cell>
          <cell r="J1453">
            <v>597.44470977689946</v>
          </cell>
          <cell r="K1453">
            <v>2845.3194726677607</v>
          </cell>
          <cell r="L1453">
            <v>91079.769390000001</v>
          </cell>
          <cell r="M1453">
            <v>2736260.4583920185</v>
          </cell>
          <cell r="N1453">
            <v>144228000</v>
          </cell>
          <cell r="O1453">
            <v>4744.6750000000002</v>
          </cell>
          <cell r="P1453">
            <v>22046.281499999997</v>
          </cell>
          <cell r="Q1453">
            <v>161990.70000000001</v>
          </cell>
          <cell r="R1453">
            <v>141671.34626679216</v>
          </cell>
          <cell r="S1453">
            <v>337925.8808054665</v>
          </cell>
          <cell r="T1453">
            <v>617631.35597692046</v>
          </cell>
          <cell r="U1453">
            <v>6514573.1264135512</v>
          </cell>
          <cell r="V1453">
            <v>7503480.8148219129</v>
          </cell>
          <cell r="W1453">
            <v>7709491.954228011</v>
          </cell>
          <cell r="X1453">
            <v>7914709.0002369322</v>
          </cell>
          <cell r="Y1453">
            <v>8120390.8196150605</v>
          </cell>
          <cell r="Z1453">
            <v>8331133.1252779448</v>
          </cell>
          <cell r="AA1453" t="str">
            <v>X</v>
          </cell>
        </row>
        <row r="1454">
          <cell r="AA1454" t="str">
            <v>X</v>
          </cell>
        </row>
        <row r="1455">
          <cell r="C1455">
            <v>0.75823509637530528</v>
          </cell>
          <cell r="D1455" t="str">
            <v>Real GDP - industrial countries, $%</v>
          </cell>
          <cell r="E1455">
            <v>4.72</v>
          </cell>
          <cell r="F1455">
            <v>3.4354</v>
          </cell>
          <cell r="G1455">
            <v>3.2115</v>
          </cell>
          <cell r="H1455">
            <v>3.4903</v>
          </cell>
          <cell r="I1455">
            <v>4.5548000000000002</v>
          </cell>
          <cell r="J1455">
            <v>3.7315</v>
          </cell>
          <cell r="K1455">
            <v>2.7503000000000002</v>
          </cell>
          <cell r="L1455">
            <v>1.1808000000000001</v>
          </cell>
          <cell r="M1455">
            <v>1.9313</v>
          </cell>
          <cell r="N1455">
            <v>1.2336655367761833</v>
          </cell>
          <cell r="O1455">
            <v>3.1975948036869464</v>
          </cell>
          <cell r="P1455">
            <v>2.5652908143139377</v>
          </cell>
          <cell r="Q1455">
            <v>3.1852070036118687</v>
          </cell>
          <cell r="R1455">
            <v>3.3300739530563384</v>
          </cell>
          <cell r="S1455">
            <v>2.6</v>
          </cell>
          <cell r="T1455">
            <v>3.2523231747058734</v>
          </cell>
          <cell r="U1455">
            <v>4.0999999999999996</v>
          </cell>
          <cell r="V1455">
            <v>3.1087638951387513</v>
          </cell>
          <cell r="W1455">
            <v>3.0360556247361439</v>
          </cell>
          <cell r="X1455">
            <v>2.951207471770334</v>
          </cell>
          <cell r="Y1455">
            <v>2.8755430191031346</v>
          </cell>
          <cell r="Z1455">
            <v>2.8306850902485339</v>
          </cell>
          <cell r="AA1455" t="str">
            <v>X</v>
          </cell>
        </row>
        <row r="1456">
          <cell r="C1456">
            <v>1.3496365460500805</v>
          </cell>
          <cell r="D1456" t="str">
            <v>GDP deflator - industrial countries, $%</v>
          </cell>
          <cell r="E1456">
            <v>6.41</v>
          </cell>
          <cell r="F1456">
            <v>5.1650999999999998</v>
          </cell>
          <cell r="G1456">
            <v>3.8971</v>
          </cell>
          <cell r="H1456">
            <v>3.3287</v>
          </cell>
          <cell r="I1456">
            <v>3.7780999999999998</v>
          </cell>
          <cell r="J1456">
            <v>4.4062999999999999</v>
          </cell>
          <cell r="K1456">
            <v>4.6108000000000002</v>
          </cell>
          <cell r="L1456">
            <v>5.2049000000000003</v>
          </cell>
          <cell r="M1456">
            <v>3.3069999999999999</v>
          </cell>
          <cell r="N1456">
            <v>2.799731424053538</v>
          </cell>
          <cell r="O1456">
            <v>2.1950803089781266</v>
          </cell>
          <cell r="P1456">
            <v>2.1784015148736873</v>
          </cell>
          <cell r="Q1456">
            <v>1.7380875159375646</v>
          </cell>
          <cell r="R1456">
            <v>1.7087339439159568</v>
          </cell>
          <cell r="S1456">
            <v>1.4037178120935412</v>
          </cell>
          <cell r="T1456">
            <v>0.9</v>
          </cell>
          <cell r="U1456">
            <v>1.3</v>
          </cell>
          <cell r="V1456">
            <v>1.7545275098651048</v>
          </cell>
          <cell r="W1456">
            <v>1.8316357674524377</v>
          </cell>
          <cell r="X1456">
            <v>1.8632272163559942</v>
          </cell>
          <cell r="Y1456">
            <v>1.871329660225955</v>
          </cell>
          <cell r="Z1456">
            <v>1.8595245257502979</v>
          </cell>
          <cell r="AA1456" t="str">
            <v>X</v>
          </cell>
        </row>
        <row r="1457">
          <cell r="C1457">
            <v>-1.1597404428574443</v>
          </cell>
          <cell r="D1457" t="str">
            <v>Manuf. prices - industrial countries, $%</v>
          </cell>
          <cell r="E1457">
            <v>-3.17</v>
          </cell>
          <cell r="F1457">
            <v>0.2442</v>
          </cell>
          <cell r="G1457">
            <v>20.309899999999999</v>
          </cell>
          <cell r="H1457">
            <v>13.4628</v>
          </cell>
          <cell r="I1457">
            <v>6.5743</v>
          </cell>
          <cell r="J1457">
            <v>-0.61339999999999995</v>
          </cell>
          <cell r="K1457">
            <v>9.7494999999999994</v>
          </cell>
          <cell r="L1457">
            <v>-0.3488</v>
          </cell>
          <cell r="M1457">
            <v>3.5476000000000001</v>
          </cell>
          <cell r="N1457">
            <v>-5.6538732279265655</v>
          </cell>
          <cell r="O1457">
            <v>3.0324896191871922</v>
          </cell>
          <cell r="P1457">
            <v>10.25897012997458</v>
          </cell>
          <cell r="Q1457">
            <v>-3.128587303248263</v>
          </cell>
          <cell r="R1457">
            <v>-7.7873370303468503</v>
          </cell>
          <cell r="S1457">
            <v>-1.700300494065123</v>
          </cell>
          <cell r="T1457">
            <v>-1.8761748392297601</v>
          </cell>
          <cell r="U1457">
            <v>0.7</v>
          </cell>
          <cell r="V1457">
            <v>-0.81181831000021087</v>
          </cell>
          <cell r="W1457">
            <v>0.68466069347486458</v>
          </cell>
          <cell r="X1457">
            <v>0.99999999999997347</v>
          </cell>
          <cell r="Y1457">
            <v>1.0000000000000486</v>
          </cell>
          <cell r="Z1457">
            <v>0.9999999999999587</v>
          </cell>
          <cell r="AA1457" t="str">
            <v>X</v>
          </cell>
        </row>
        <row r="1458">
          <cell r="C1458">
            <v>-0.3441668672229905</v>
          </cell>
          <cell r="D1458" t="str">
            <v>Non-oil import unit values, $%</v>
          </cell>
          <cell r="E1458">
            <v>-2.91</v>
          </cell>
          <cell r="F1458">
            <v>-1.1380999999999999</v>
          </cell>
          <cell r="G1458">
            <v>17.150600000000001</v>
          </cell>
          <cell r="H1458">
            <v>11.1442</v>
          </cell>
          <cell r="I1458">
            <v>7.5632999999999999</v>
          </cell>
          <cell r="J1458">
            <v>-0.432</v>
          </cell>
          <cell r="K1458">
            <v>7.5069999999999997</v>
          </cell>
          <cell r="L1458">
            <v>-2.6970000000000001</v>
          </cell>
          <cell r="M1458">
            <v>2.4068000000000001</v>
          </cell>
          <cell r="N1458">
            <v>-4.1209235346257342</v>
          </cell>
          <cell r="O1458">
            <v>2.9020732996253984</v>
          </cell>
          <cell r="P1458">
            <v>9.2380225053681677</v>
          </cell>
          <cell r="Q1458">
            <v>-3.5239972197111817</v>
          </cell>
          <cell r="R1458">
            <v>-7.3398582817669489</v>
          </cell>
          <cell r="S1458">
            <v>-30.066539184267114</v>
          </cell>
          <cell r="T1458">
            <v>-0.84521686897703596</v>
          </cell>
          <cell r="U1458">
            <v>-3.5190437700338886</v>
          </cell>
          <cell r="V1458">
            <v>1.2111382699531452</v>
          </cell>
          <cell r="W1458">
            <v>1.7390152775067413</v>
          </cell>
          <cell r="X1458">
            <v>1.3919656516156462</v>
          </cell>
          <cell r="Y1458">
            <v>1.1544250753787018</v>
          </cell>
          <cell r="Z1458">
            <v>1.2265263721754154</v>
          </cell>
          <cell r="AA1458" t="str">
            <v>X</v>
          </cell>
        </row>
        <row r="1459">
          <cell r="C1459">
            <v>1.5443748418442673</v>
          </cell>
          <cell r="D1459" t="str">
            <v>Commodity prices - dev. countries, $%</v>
          </cell>
          <cell r="E1459">
            <v>0.08</v>
          </cell>
          <cell r="F1459">
            <v>-13.1516</v>
          </cell>
          <cell r="G1459">
            <v>-1.4621</v>
          </cell>
          <cell r="H1459">
            <v>9.2965999999999998</v>
          </cell>
          <cell r="I1459">
            <v>24.162299999999998</v>
          </cell>
          <cell r="J1459">
            <v>-1.6167</v>
          </cell>
          <cell r="K1459">
            <v>-24.370594433612894</v>
          </cell>
          <cell r="L1459">
            <v>-5.6820000000000004</v>
          </cell>
          <cell r="M1459">
            <v>0.1041</v>
          </cell>
          <cell r="N1459">
            <v>1.828535682647354</v>
          </cell>
          <cell r="O1459">
            <v>13.353128768755575</v>
          </cell>
          <cell r="P1459">
            <v>8.3751003461946674</v>
          </cell>
          <cell r="Q1459">
            <v>-1.1609348474433734</v>
          </cell>
          <cell r="R1459">
            <v>-3.1610533449681832</v>
          </cell>
          <cell r="S1459">
            <v>-14.69477705165637</v>
          </cell>
          <cell r="T1459">
            <v>-7.0525294387745534</v>
          </cell>
          <cell r="U1459">
            <v>1.8</v>
          </cell>
          <cell r="V1459">
            <v>2.7798747153196812</v>
          </cell>
          <cell r="W1459">
            <v>6.7773872436597333</v>
          </cell>
          <cell r="X1459">
            <v>4.2204850727883381</v>
          </cell>
          <cell r="Y1459">
            <v>3.1843917043975152</v>
          </cell>
          <cell r="Z1459">
            <v>3.5094776375429926</v>
          </cell>
          <cell r="AA1459" t="str">
            <v>X</v>
          </cell>
        </row>
        <row r="1460">
          <cell r="AA1460" t="str">
            <v>X</v>
          </cell>
        </row>
        <row r="1461">
          <cell r="C1461">
            <v>0.99126138032279465</v>
          </cell>
          <cell r="D1461" t="str">
            <v>Official unrequited transfers</v>
          </cell>
          <cell r="E1461">
            <v>174.2517</v>
          </cell>
          <cell r="F1461">
            <v>199.00664</v>
          </cell>
          <cell r="G1461">
            <v>184.1290315</v>
          </cell>
          <cell r="H1461">
            <v>220.36482024952295</v>
          </cell>
          <cell r="I1461">
            <v>225.62338880000001</v>
          </cell>
          <cell r="J1461">
            <v>276.14252839519423</v>
          </cell>
          <cell r="K1461">
            <v>216.6890492185141</v>
          </cell>
          <cell r="L1461">
            <v>101.72163399999999</v>
          </cell>
          <cell r="M1461">
            <v>31.89</v>
          </cell>
          <cell r="N1461">
            <v>25.82</v>
          </cell>
          <cell r="O1461">
            <v>139.1612510493126</v>
          </cell>
          <cell r="P1461">
            <v>357.14201267650401</v>
          </cell>
          <cell r="Q1461">
            <v>221.103048</v>
          </cell>
          <cell r="R1461">
            <v>68.801000000000002</v>
          </cell>
          <cell r="S1461">
            <v>183.11942624215919</v>
          </cell>
          <cell r="T1461">
            <v>131.39904483909933</v>
          </cell>
          <cell r="U1461">
            <v>137.12854687420727</v>
          </cell>
          <cell r="V1461">
            <v>135.93023265618575</v>
          </cell>
          <cell r="W1461">
            <v>135.39485531844375</v>
          </cell>
          <cell r="X1461">
            <v>134.80724133493081</v>
          </cell>
          <cell r="Y1461">
            <v>134.1428524934592</v>
          </cell>
          <cell r="Z1461">
            <v>133.43231454899072</v>
          </cell>
          <cell r="AA1461" t="str">
            <v>X</v>
          </cell>
        </row>
        <row r="1462">
          <cell r="C1462">
            <v>1.1333333333333333</v>
          </cell>
          <cell r="D1462" t="str">
            <v xml:space="preserve">    Of which:  Relief operations</v>
          </cell>
          <cell r="E1462" t="str">
            <v xml:space="preserve">            (. . .)</v>
          </cell>
          <cell r="F1462" t="str">
            <v xml:space="preserve">            (. . .)</v>
          </cell>
          <cell r="G1462" t="str">
            <v xml:space="preserve">            (. . .)</v>
          </cell>
          <cell r="H1462" t="str">
            <v xml:space="preserve">            (. . .)</v>
          </cell>
          <cell r="I1462" t="str">
            <v xml:space="preserve">            (. . .)</v>
          </cell>
          <cell r="J1462" t="str">
            <v xml:space="preserve">            (. . .)</v>
          </cell>
          <cell r="K1462" t="str">
            <v xml:space="preserve">... </v>
          </cell>
          <cell r="L1462" t="str">
            <v xml:space="preserve">... </v>
          </cell>
          <cell r="M1462" t="str">
            <v xml:space="preserve">... </v>
          </cell>
          <cell r="N1462" t="str">
            <v xml:space="preserve">... </v>
          </cell>
          <cell r="O1462">
            <v>85</v>
          </cell>
          <cell r="P1462">
            <v>85</v>
          </cell>
          <cell r="Q1462">
            <v>75</v>
          </cell>
          <cell r="R1462">
            <v>25</v>
          </cell>
          <cell r="S1462">
            <v>25</v>
          </cell>
          <cell r="T1462">
            <v>25</v>
          </cell>
          <cell r="U1462">
            <v>75</v>
          </cell>
          <cell r="V1462">
            <v>85</v>
          </cell>
          <cell r="W1462">
            <v>42.5</v>
          </cell>
          <cell r="X1462">
            <v>42.5</v>
          </cell>
          <cell r="Y1462">
            <v>42.5</v>
          </cell>
          <cell r="Z1462">
            <v>42.5</v>
          </cell>
          <cell r="AA1462" t="str">
            <v>X</v>
          </cell>
        </row>
        <row r="1463">
          <cell r="C1463" t="e">
            <v>#DIV/0!</v>
          </cell>
          <cell r="D1463" t="str">
            <v>Disbursements. of official loans</v>
          </cell>
          <cell r="E1463">
            <v>135.30132</v>
          </cell>
          <cell r="F1463">
            <v>157.3777</v>
          </cell>
          <cell r="G1463">
            <v>284.23014947568998</v>
          </cell>
          <cell r="H1463">
            <v>439.89964948463381</v>
          </cell>
          <cell r="I1463">
            <v>467.5569999999999</v>
          </cell>
          <cell r="J1463">
            <v>383.45703342175062</v>
          </cell>
          <cell r="K1463">
            <v>224.23229485423107</v>
          </cell>
          <cell r="L1463">
            <v>221.47532140000001</v>
          </cell>
          <cell r="M1463">
            <v>66.897642089053761</v>
          </cell>
          <cell r="N1463">
            <v>13.96336015525705</v>
          </cell>
          <cell r="O1463">
            <v>1.6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241.7456779708134</v>
          </cell>
          <cell r="Y1463">
            <v>248.95107653617873</v>
          </cell>
          <cell r="Z1463">
            <v>256.33489497552978</v>
          </cell>
          <cell r="AA1463" t="str">
            <v>X</v>
          </cell>
        </row>
        <row r="1464">
          <cell r="C1464" t="e">
            <v>#DIV/0!</v>
          </cell>
          <cell r="D1464" t="str">
            <v xml:space="preserve">    O/w:  Loans to Gécamines</v>
          </cell>
          <cell r="E1464">
            <v>0</v>
          </cell>
          <cell r="F1464">
            <v>0</v>
          </cell>
          <cell r="G1464">
            <v>0</v>
          </cell>
          <cell r="H1464">
            <v>7.6291719999999996</v>
          </cell>
          <cell r="I1464">
            <v>9.9550000000000054</v>
          </cell>
          <cell r="J1464">
            <v>16.718478264939989</v>
          </cell>
          <cell r="K1464">
            <v>15.999247680410219</v>
          </cell>
          <cell r="L1464">
            <v>41.062476793731456</v>
          </cell>
          <cell r="M1464">
            <v>7.3798662009819296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38.886704231230041</v>
          </cell>
          <cell r="Y1464">
            <v>38.695053603882464</v>
          </cell>
          <cell r="Z1464">
            <v>38.490090735285783</v>
          </cell>
          <cell r="AA1464" t="str">
            <v>X</v>
          </cell>
        </row>
        <row r="1465">
          <cell r="C1465" t="e">
            <v>#DIV/0!</v>
          </cell>
          <cell r="D1465" t="str">
            <v xml:space="preserve">    Program loans (identifiable)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 t="str">
            <v>X</v>
          </cell>
        </row>
        <row r="1466">
          <cell r="AA1466" t="str">
            <v>X</v>
          </cell>
        </row>
        <row r="1467">
          <cell r="C1467" t="e">
            <v>#DIV/0!</v>
          </cell>
          <cell r="D1467" t="str">
            <v>Debt relief</v>
          </cell>
          <cell r="AA1467" t="str">
            <v>X</v>
          </cell>
        </row>
        <row r="1468">
          <cell r="C1468" t="e">
            <v>#DIV/0!</v>
          </cell>
          <cell r="D1468" t="str">
            <v xml:space="preserve">  Interest   *</v>
          </cell>
          <cell r="E1468">
            <v>162.97658999999999</v>
          </cell>
          <cell r="F1468">
            <v>99.503320000000002</v>
          </cell>
          <cell r="G1468">
            <v>180.83242379999999</v>
          </cell>
          <cell r="H1468">
            <v>300.88678520000002</v>
          </cell>
          <cell r="I1468">
            <v>226.8268176</v>
          </cell>
          <cell r="J1468">
            <v>623.86984507813327</v>
          </cell>
          <cell r="K1468">
            <v>192.45947625997445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2702.6131747505888</v>
          </cell>
          <cell r="Y1468">
            <v>-234.49503795986621</v>
          </cell>
          <cell r="Z1468">
            <v>-166.14836911065052</v>
          </cell>
          <cell r="AA1468" t="str">
            <v>X</v>
          </cell>
        </row>
        <row r="1469">
          <cell r="C1469" t="e">
            <v>#DIV/0!</v>
          </cell>
          <cell r="D1469" t="str">
            <v xml:space="preserve">  Amortization   *</v>
          </cell>
          <cell r="E1469">
            <v>314.67806999999999</v>
          </cell>
          <cell r="F1469">
            <v>318.81675999999999</v>
          </cell>
          <cell r="G1469">
            <v>293.15171959999998</v>
          </cell>
          <cell r="H1469">
            <v>368.51486920000002</v>
          </cell>
          <cell r="I1469">
            <v>60.328568799999999</v>
          </cell>
          <cell r="J1469">
            <v>696.33048596058677</v>
          </cell>
          <cell r="K1469">
            <v>312.096559969331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2308.7558555678702</v>
          </cell>
          <cell r="Y1469">
            <v>153.51</v>
          </cell>
          <cell r="Z1469">
            <v>278.0445070422536</v>
          </cell>
          <cell r="AA1469" t="str">
            <v>X</v>
          </cell>
        </row>
        <row r="1470">
          <cell r="AA1470" t="str">
            <v>X</v>
          </cell>
        </row>
        <row r="1471">
          <cell r="C1471" t="e">
            <v>#DIV/0!</v>
          </cell>
          <cell r="D1471" t="str">
            <v>Debt cancellation (i+p)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95.170680000000004</v>
          </cell>
          <cell r="K1471">
            <v>108.7155762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 t="str">
            <v>X</v>
          </cell>
        </row>
        <row r="1472">
          <cell r="AA1472" t="str">
            <v>X</v>
          </cell>
        </row>
        <row r="1473">
          <cell r="C1473">
            <v>0.79062938881484124</v>
          </cell>
          <cell r="D1473" t="str">
            <v>Interest due on public debt USD</v>
          </cell>
          <cell r="E1473">
            <v>425.37914999999998</v>
          </cell>
          <cell r="F1473">
            <v>389.78902599999998</v>
          </cell>
          <cell r="G1473">
            <v>456.64929405024844</v>
          </cell>
          <cell r="H1473">
            <v>511.87881802186575</v>
          </cell>
          <cell r="I1473">
            <v>533.62321372439953</v>
          </cell>
          <cell r="J1473">
            <v>494.67323784655332</v>
          </cell>
          <cell r="K1473">
            <v>588.53310088540343</v>
          </cell>
          <cell r="L1473">
            <v>527.20650861139768</v>
          </cell>
          <cell r="M1473">
            <v>485.19922670780409</v>
          </cell>
          <cell r="N1473">
            <v>412.02968651841979</v>
          </cell>
          <cell r="O1473">
            <v>380.73558474684154</v>
          </cell>
          <cell r="P1473">
            <v>353.05647261630924</v>
          </cell>
          <cell r="Q1473">
            <v>246.35011469936316</v>
          </cell>
          <cell r="R1473">
            <v>226.95580274755287</v>
          </cell>
          <cell r="S1473">
            <v>165.95789223746453</v>
          </cell>
          <cell r="T1473">
            <v>136.54937515063</v>
          </cell>
          <cell r="U1473">
            <v>117.6442072834176</v>
          </cell>
          <cell r="V1473">
            <v>93.012967702094954</v>
          </cell>
          <cell r="W1473">
            <v>79.181272862479304</v>
          </cell>
          <cell r="X1473">
            <v>66.64803889202733</v>
          </cell>
          <cell r="Y1473">
            <v>43.643304225273269</v>
          </cell>
          <cell r="Z1473">
            <v>38.543266987441321</v>
          </cell>
          <cell r="AA1473" t="str">
            <v>X</v>
          </cell>
          <cell r="AB1473" t="str">
            <v>ok</v>
          </cell>
        </row>
        <row r="1474">
          <cell r="C1474">
            <v>0.75524676596022455</v>
          </cell>
          <cell r="D1474" t="str">
            <v xml:space="preserve">  Of which:  IMF charges USD</v>
          </cell>
          <cell r="E1474">
            <v>55.576042200000003</v>
          </cell>
          <cell r="F1474">
            <v>57.356371808120002</v>
          </cell>
          <cell r="G1474">
            <v>64.843501513139998</v>
          </cell>
          <cell r="H1474">
            <v>60.938981159999997</v>
          </cell>
          <cell r="I1474">
            <v>57.302312273040002</v>
          </cell>
          <cell r="J1474">
            <v>57.260064479999997</v>
          </cell>
          <cell r="K1474">
            <v>48.381561408179998</v>
          </cell>
          <cell r="L1474">
            <v>36.085219999999978</v>
          </cell>
          <cell r="M1474">
            <v>29.143749337127229</v>
          </cell>
          <cell r="N1474">
            <v>23.33859195527522</v>
          </cell>
          <cell r="O1474">
            <v>19.347044687342727</v>
          </cell>
          <cell r="P1474">
            <v>22.60250091750699</v>
          </cell>
          <cell r="Q1474">
            <v>29.804642171224881</v>
          </cell>
          <cell r="R1474">
            <v>28.057059233326033</v>
          </cell>
          <cell r="S1474">
            <v>15.17548936882255</v>
          </cell>
          <cell r="T1474">
            <v>16.5033741009028</v>
          </cell>
          <cell r="U1474">
            <v>22.151534495064251</v>
          </cell>
          <cell r="V1474">
            <v>16.729874788453632</v>
          </cell>
          <cell r="W1474">
            <v>15.752670666857396</v>
          </cell>
          <cell r="X1474">
            <v>15.684304039929449</v>
          </cell>
          <cell r="Y1474">
            <v>15.607004953565925</v>
          </cell>
          <cell r="Z1474">
            <v>15.524336596565265</v>
          </cell>
          <cell r="AA1474" t="str">
            <v>X</v>
          </cell>
          <cell r="AB1474" t="str">
            <v>ok</v>
          </cell>
        </row>
        <row r="1475">
          <cell r="C1475">
            <v>0.76190476190476186</v>
          </cell>
          <cell r="D1475" t="str">
            <v>IMF charges SDR</v>
          </cell>
          <cell r="U1475">
            <v>16.8</v>
          </cell>
          <cell r="V1475">
            <v>12.8</v>
          </cell>
          <cell r="W1475">
            <v>12.1</v>
          </cell>
          <cell r="X1475">
            <v>12.1</v>
          </cell>
          <cell r="Y1475">
            <v>12.1</v>
          </cell>
          <cell r="Z1475">
            <v>12.1</v>
          </cell>
          <cell r="AA1475" t="str">
            <v>X</v>
          </cell>
          <cell r="AB1475" t="str">
            <v>ok</v>
          </cell>
        </row>
        <row r="1476">
          <cell r="C1476">
            <v>1.0000736235802772</v>
          </cell>
          <cell r="D1476" t="str">
            <v>Amortization due on public debt USD</v>
          </cell>
          <cell r="E1476">
            <v>-430.50420000000003</v>
          </cell>
          <cell r="F1476">
            <v>-452.84163999999998</v>
          </cell>
          <cell r="G1476">
            <v>-460.03548196703036</v>
          </cell>
          <cell r="H1476">
            <v>-493.43952752053207</v>
          </cell>
          <cell r="I1476">
            <v>-467.87230879999998</v>
          </cell>
          <cell r="J1476">
            <v>-544.81208800000002</v>
          </cell>
          <cell r="K1476">
            <v>-539.53649117100588</v>
          </cell>
          <cell r="L1476">
            <v>-611.5344884290605</v>
          </cell>
          <cell r="M1476">
            <v>-593.90402689972188</v>
          </cell>
          <cell r="N1476">
            <v>-551.7176196745105</v>
          </cell>
          <cell r="O1476">
            <v>-640.09836551244052</v>
          </cell>
          <cell r="P1476">
            <v>-565.74047486376685</v>
          </cell>
          <cell r="Q1476">
            <v>-335.755005752697</v>
          </cell>
          <cell r="R1476">
            <v>-314.85601226051728</v>
          </cell>
          <cell r="S1476">
            <v>-381.93351687089506</v>
          </cell>
          <cell r="T1476">
            <v>-348.49158758193511</v>
          </cell>
          <cell r="U1476">
            <v>-335.27531583087</v>
          </cell>
          <cell r="V1476">
            <v>-335.3</v>
          </cell>
          <cell r="W1476">
            <v>-310.10000000000002</v>
          </cell>
          <cell r="X1476">
            <v>-336.24</v>
          </cell>
          <cell r="Y1476">
            <v>-165.82297236756301</v>
          </cell>
          <cell r="Z1476">
            <v>-165.82297236756301</v>
          </cell>
          <cell r="AA1476" t="str">
            <v>X</v>
          </cell>
          <cell r="AB1476" t="str">
            <v>ok</v>
          </cell>
        </row>
        <row r="1477">
          <cell r="AA1477" t="str">
            <v>X</v>
          </cell>
        </row>
        <row r="1478">
          <cell r="C1478" t="e">
            <v>#DIV/0!</v>
          </cell>
          <cell r="D1478" t="str">
            <v>Total debt service paid (incl. IMF)</v>
          </cell>
          <cell r="AA1478" t="str">
            <v>X</v>
          </cell>
        </row>
        <row r="1479">
          <cell r="C1479" t="e">
            <v>#DIV/0!</v>
          </cell>
          <cell r="D1479" t="str">
            <v xml:space="preserve">    Interest</v>
          </cell>
          <cell r="G1479">
            <v>285.83091963024845</v>
          </cell>
          <cell r="H1479">
            <v>146.90915712</v>
          </cell>
          <cell r="I1479">
            <v>147.64535713962209</v>
          </cell>
          <cell r="J1479">
            <v>168.01206335534937</v>
          </cell>
          <cell r="K1479">
            <v>141.22434380537533</v>
          </cell>
          <cell r="L1479">
            <v>54.77975824</v>
          </cell>
          <cell r="M1479">
            <v>27.187201744991441</v>
          </cell>
          <cell r="N1479">
            <v>10.056411983816126</v>
          </cell>
          <cell r="O1479">
            <v>6.0619900853180582</v>
          </cell>
          <cell r="P1479">
            <v>20.924758231952453</v>
          </cell>
          <cell r="Q1479">
            <v>8.5653866931430489</v>
          </cell>
          <cell r="R1479">
            <v>0</v>
          </cell>
          <cell r="S1479">
            <v>1.2887524722462904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 t="str">
            <v>X</v>
          </cell>
        </row>
        <row r="1480">
          <cell r="C1480" t="e">
            <v>#DIV/0!</v>
          </cell>
          <cell r="D1480" t="str">
            <v xml:space="preserve">    Amortization</v>
          </cell>
          <cell r="G1480">
            <v>242.01528434903034</v>
          </cell>
          <cell r="H1480">
            <v>242.14047840000001</v>
          </cell>
          <cell r="I1480">
            <v>181.6919729096</v>
          </cell>
          <cell r="J1480">
            <v>408.96142182400001</v>
          </cell>
          <cell r="K1480">
            <v>192.2636254</v>
          </cell>
          <cell r="L1480">
            <v>77.273676800000004</v>
          </cell>
          <cell r="M1480">
            <v>11.407808440449166</v>
          </cell>
          <cell r="N1480">
            <v>2.7926720310514099</v>
          </cell>
          <cell r="O1480">
            <v>5.6349998434153132</v>
          </cell>
          <cell r="P1480">
            <v>1.3136755566819431</v>
          </cell>
          <cell r="Q1480">
            <v>33.390490498693246</v>
          </cell>
          <cell r="R1480">
            <v>0</v>
          </cell>
          <cell r="S1480">
            <v>0.74413088267861016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 t="str">
            <v>X</v>
          </cell>
        </row>
        <row r="1481">
          <cell r="AA1481" t="str">
            <v>X</v>
          </cell>
        </row>
        <row r="1482">
          <cell r="AA1482" t="str">
            <v>X</v>
          </cell>
        </row>
        <row r="1483">
          <cell r="C1483">
            <v>0.66176431227884158</v>
          </cell>
          <cell r="D1483" t="str">
            <v>Net Fund credit USD</v>
          </cell>
          <cell r="E1483">
            <v>97.201698300000004</v>
          </cell>
          <cell r="F1483">
            <v>47.117373569420003</v>
          </cell>
          <cell r="G1483">
            <v>-41.570809681999997</v>
          </cell>
          <cell r="H1483">
            <v>-23.805602799999999</v>
          </cell>
          <cell r="I1483">
            <v>-130.61911930959999</v>
          </cell>
          <cell r="J1483">
            <v>-135.715825024</v>
          </cell>
          <cell r="K1483">
            <v>-151.83277339999998</v>
          </cell>
          <cell r="L1483">
            <v>-32.787954400000018</v>
          </cell>
          <cell r="M1483">
            <v>13.308021176088907</v>
          </cell>
          <cell r="N1483">
            <v>18.448623228904211</v>
          </cell>
          <cell r="O1483">
            <v>7.6500547586093575</v>
          </cell>
          <cell r="P1483">
            <v>0.36406712887259118</v>
          </cell>
          <cell r="Q1483">
            <v>-12.151235020611413</v>
          </cell>
          <cell r="R1483">
            <v>28.057059233326026</v>
          </cell>
          <cell r="S1483">
            <v>13.142606013897648</v>
          </cell>
          <cell r="T1483">
            <v>16.5033741009028</v>
          </cell>
          <cell r="U1483">
            <v>16.985480200322478</v>
          </cell>
          <cell r="V1483">
            <v>11.240384623492284</v>
          </cell>
          <cell r="W1483">
            <v>17.314918997454825</v>
          </cell>
          <cell r="X1483">
            <v>-541.8304391887475</v>
          </cell>
          <cell r="Y1483">
            <v>0</v>
          </cell>
          <cell r="Z1483">
            <v>0</v>
          </cell>
          <cell r="AA1483" t="str">
            <v>X</v>
          </cell>
        </row>
        <row r="1484">
          <cell r="C1484" t="e">
            <v>#DIV/0!</v>
          </cell>
          <cell r="D1484" t="str">
            <v xml:space="preserve">    SAF drawings</v>
          </cell>
          <cell r="E1484">
            <v>0</v>
          </cell>
          <cell r="F1484">
            <v>0</v>
          </cell>
          <cell r="G1484">
            <v>0</v>
          </cell>
          <cell r="H1484">
            <v>75.257255999999998</v>
          </cell>
          <cell r="I1484">
            <v>0</v>
          </cell>
          <cell r="J1484">
            <v>111.897648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 t="str">
            <v>X</v>
          </cell>
        </row>
        <row r="1485">
          <cell r="C1485" t="e">
            <v>#DIV/0!</v>
          </cell>
          <cell r="D1485" t="str">
            <v xml:space="preserve">    Purchases (GRA)</v>
          </cell>
          <cell r="E1485">
            <v>161.95158000000001</v>
          </cell>
          <cell r="F1485">
            <v>171.59245999999999</v>
          </cell>
          <cell r="G1485">
            <v>94.557501999999999</v>
          </cell>
          <cell r="H1485">
            <v>90.256984000000003</v>
          </cell>
          <cell r="I1485">
            <v>0</v>
          </cell>
          <cell r="J1485">
            <v>96.132000000000005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 t="str">
            <v>X</v>
          </cell>
        </row>
        <row r="1486">
          <cell r="C1486" t="e">
            <v>#DIV/0!</v>
          </cell>
          <cell r="D1486" t="str">
            <v xml:space="preserve">    Repurchases </v>
          </cell>
          <cell r="E1486">
            <v>-65.006134200000005</v>
          </cell>
          <cell r="F1486">
            <v>-124.22125143058</v>
          </cell>
          <cell r="G1486">
            <v>-136.128311682</v>
          </cell>
          <cell r="H1486">
            <v>-189.3198428</v>
          </cell>
          <cell r="I1486">
            <v>-265.26646410960001</v>
          </cell>
          <cell r="J1486">
            <v>-215.325938624</v>
          </cell>
          <cell r="K1486">
            <v>-189.73262693000001</v>
          </cell>
          <cell r="L1486">
            <v>-107.98202800000001</v>
          </cell>
          <cell r="M1486">
            <v>-54.616323672605262</v>
          </cell>
          <cell r="N1486">
            <v>-80.548807599837232</v>
          </cell>
          <cell r="O1486">
            <v>-79.15392313356989</v>
          </cell>
          <cell r="P1486">
            <v>-44.143139375802249</v>
          </cell>
          <cell r="Q1486">
            <v>-29.572360498190498</v>
          </cell>
          <cell r="R1486">
            <v>-20.100000000000001</v>
          </cell>
          <cell r="S1486">
            <v>-23.683445793985925</v>
          </cell>
          <cell r="T1486">
            <v>-11.935299296571259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 t="str">
            <v>X</v>
          </cell>
        </row>
        <row r="1487">
          <cell r="C1487" t="e">
            <v>#DIV/0!</v>
          </cell>
          <cell r="D1487" t="str">
            <v xml:space="preserve">    Burden sharing refunds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1.36816</v>
          </cell>
          <cell r="M1487">
            <v>1.2069743004277698</v>
          </cell>
          <cell r="N1487">
            <v>3.2115728357091213</v>
          </cell>
          <cell r="O1487">
            <v>0.42951003410281663</v>
          </cell>
          <cell r="P1487">
            <v>1.2135570962419864</v>
          </cell>
          <cell r="Q1487">
            <v>3.5873000879248269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 t="str">
            <v>X</v>
          </cell>
        </row>
        <row r="1488">
          <cell r="C1488">
            <v>0.66176431227884158</v>
          </cell>
          <cell r="D1488" t="str">
            <v xml:space="preserve">    Arrears </v>
          </cell>
          <cell r="E1488">
            <v>0.25625249999999999</v>
          </cell>
          <cell r="F1488">
            <v>-0.25383499999999998</v>
          </cell>
          <cell r="G1488">
            <v>0</v>
          </cell>
          <cell r="H1488">
            <v>0</v>
          </cell>
          <cell r="I1488">
            <v>134.64734480000001</v>
          </cell>
          <cell r="J1488">
            <v>-128.4195344</v>
          </cell>
          <cell r="K1488">
            <v>37.899853530000023</v>
          </cell>
          <cell r="L1488">
            <v>73.825913599999993</v>
          </cell>
          <cell r="M1488">
            <v>66.717370548266402</v>
          </cell>
          <cell r="N1488">
            <v>95.785857993032323</v>
          </cell>
          <cell r="O1488">
            <v>86.374467858076429</v>
          </cell>
          <cell r="P1488">
            <v>43.293649408432856</v>
          </cell>
          <cell r="Q1488">
            <v>13.833825389654258</v>
          </cell>
          <cell r="R1488">
            <v>48.07815839197702</v>
          </cell>
          <cell r="S1488">
            <v>36.826051807883573</v>
          </cell>
          <cell r="T1488">
            <v>28.438673397474059</v>
          </cell>
          <cell r="U1488">
            <v>16.985480200322478</v>
          </cell>
          <cell r="V1488">
            <v>11.240384623492284</v>
          </cell>
          <cell r="W1488">
            <v>17.314918997454825</v>
          </cell>
          <cell r="X1488">
            <v>-541.8304391887475</v>
          </cell>
          <cell r="Y1488">
            <v>0</v>
          </cell>
          <cell r="Z1488">
            <v>0</v>
          </cell>
          <cell r="AA1488" t="str">
            <v>X</v>
          </cell>
        </row>
        <row r="1489">
          <cell r="AA1489" t="str">
            <v>X</v>
          </cell>
        </row>
        <row r="1490">
          <cell r="C1490" t="e">
            <v>#DIV/0!</v>
          </cell>
          <cell r="D1490" t="str">
            <v>Net change in debt arrears (excl. IMF)</v>
          </cell>
          <cell r="AA1490" t="str">
            <v>X</v>
          </cell>
        </row>
        <row r="1491">
          <cell r="C1491">
            <v>0.42454904237810492</v>
          </cell>
          <cell r="D1491" t="str">
            <v xml:space="preserve">    Excluding Gécamines Trust</v>
          </cell>
          <cell r="E1491">
            <v>-76.106992500000004</v>
          </cell>
          <cell r="F1491">
            <v>-51.528505000000003</v>
          </cell>
          <cell r="G1491">
            <v>50.982740319999998</v>
          </cell>
          <cell r="H1491">
            <v>136.1868984223978</v>
          </cell>
          <cell r="I1491">
            <v>515.62192538477746</v>
          </cell>
          <cell r="J1491">
            <v>-513.94301734751616</v>
          </cell>
          <cell r="K1491">
            <v>470.17596940960311</v>
          </cell>
          <cell r="L1491">
            <v>1409.0150463575339</v>
          </cell>
          <cell r="M1491">
            <v>2600.1264988754101</v>
          </cell>
          <cell r="N1491">
            <v>1042.0474318091633</v>
          </cell>
          <cell r="O1491">
            <v>1237.5682048906865</v>
          </cell>
          <cell r="P1491">
            <v>1142.5205714446429</v>
          </cell>
          <cell r="Q1491">
            <v>-1894.1608987570276</v>
          </cell>
          <cell r="R1491">
            <v>1648.2502147034184</v>
          </cell>
          <cell r="S1491">
            <v>1865.6901928076497</v>
          </cell>
          <cell r="T1491">
            <v>1836.3935323048304</v>
          </cell>
          <cell r="U1491">
            <v>965.52142209214935</v>
          </cell>
          <cell r="V1491">
            <v>409.91119514476804</v>
          </cell>
          <cell r="W1491">
            <v>467.44121192626142</v>
          </cell>
          <cell r="X1491">
            <v>-13416.469007685082</v>
          </cell>
          <cell r="Y1491">
            <v>0</v>
          </cell>
          <cell r="Z1491">
            <v>0</v>
          </cell>
          <cell r="AA1491" t="str">
            <v>X</v>
          </cell>
        </row>
        <row r="1492">
          <cell r="C1492">
            <v>0.72469678693644235</v>
          </cell>
          <cell r="D1492" t="str">
            <v xml:space="preserve">    Including Gécamines Trust</v>
          </cell>
          <cell r="E1492">
            <v>-76.106992500000004</v>
          </cell>
          <cell r="F1492">
            <v>-51.528505000000003</v>
          </cell>
          <cell r="G1492">
            <v>50.982740319999998</v>
          </cell>
          <cell r="H1492">
            <v>136.1868984223978</v>
          </cell>
          <cell r="I1492">
            <v>515.62192538477746</v>
          </cell>
          <cell r="J1492">
            <v>-513.94301734751616</v>
          </cell>
          <cell r="K1492">
            <v>490.93544859659505</v>
          </cell>
          <cell r="L1492">
            <v>1430.5476301536542</v>
          </cell>
          <cell r="M1492">
            <v>2612.4516568540171</v>
          </cell>
          <cell r="N1492">
            <v>1124.2878250090109</v>
          </cell>
          <cell r="O1492">
            <v>1353.781957301806</v>
          </cell>
          <cell r="P1492">
            <v>1262.5542298159255</v>
          </cell>
          <cell r="Q1492">
            <v>-1576.3505951328061</v>
          </cell>
          <cell r="R1492">
            <v>1501.7496284533622</v>
          </cell>
          <cell r="S1492">
            <v>2229.3561405936389</v>
          </cell>
          <cell r="T1492">
            <v>2290.8228958476934</v>
          </cell>
          <cell r="U1492">
            <v>739.4875280051167</v>
          </cell>
          <cell r="V1492">
            <v>535.90423552488051</v>
          </cell>
          <cell r="W1492">
            <v>578.81269382427718</v>
          </cell>
          <cell r="X1492">
            <v>-1957.1584897504649</v>
          </cell>
          <cell r="Y1492">
            <v>0</v>
          </cell>
          <cell r="Z1492">
            <v>0</v>
          </cell>
          <cell r="AA1492" t="str">
            <v>X</v>
          </cell>
        </row>
        <row r="1493">
          <cell r="AA1493" t="str">
            <v>X</v>
          </cell>
        </row>
        <row r="1494">
          <cell r="C1494">
            <v>303.56355631722016</v>
          </cell>
          <cell r="D1494" t="str">
            <v>Financing gap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10.906000000000001</v>
          </cell>
          <cell r="T1494">
            <v>-139.94200000000001</v>
          </cell>
          <cell r="U1494">
            <v>-33.844000000000001</v>
          </cell>
          <cell r="V1494">
            <v>-10273.805</v>
          </cell>
          <cell r="W1494">
            <v>-11295.967000000001</v>
          </cell>
          <cell r="X1494">
            <v>-828.47</v>
          </cell>
          <cell r="Y1494">
            <v>-4176.0290000000005</v>
          </cell>
          <cell r="Z1494">
            <v>-18552.984</v>
          </cell>
          <cell r="AA1494" t="str">
            <v>X</v>
          </cell>
        </row>
        <row r="1495">
          <cell r="AA1495" t="str">
            <v>X</v>
          </cell>
        </row>
        <row r="1496">
          <cell r="C1496">
            <v>-0.65338057581406106</v>
          </cell>
          <cell r="D1496" t="str">
            <v>Outstanding debt</v>
          </cell>
          <cell r="E1496">
            <v>5591.8790024712998</v>
          </cell>
          <cell r="F1496">
            <v>6297.3586846559401</v>
          </cell>
          <cell r="G1496">
            <v>6855.0462364198847</v>
          </cell>
          <cell r="H1496">
            <v>7981.3834191702954</v>
          </cell>
          <cell r="I1496">
            <v>8013.8013880369172</v>
          </cell>
          <cell r="J1496">
            <v>9152.6352609170026</v>
          </cell>
          <cell r="K1496">
            <v>10155.016556769207</v>
          </cell>
          <cell r="L1496">
            <v>10933.976696508496</v>
          </cell>
          <cell r="M1496">
            <v>11368.435706354485</v>
          </cell>
          <cell r="N1496">
            <v>11588.397494684048</v>
          </cell>
          <cell r="O1496">
            <v>12376.715962687227</v>
          </cell>
          <cell r="P1496">
            <v>13085.136436273482</v>
          </cell>
          <cell r="Q1496">
            <v>13086.320041741999</v>
          </cell>
          <cell r="R1496">
            <v>12633.923480113506</v>
          </cell>
          <cell r="S1496">
            <v>13650.727027046496</v>
          </cell>
          <cell r="T1496">
            <v>13383.548102681953</v>
          </cell>
          <cell r="U1496">
            <v>12834.481791710052</v>
          </cell>
          <cell r="V1496">
            <v>-8385.8011033425955</v>
          </cell>
          <cell r="W1496">
            <v>-21978.596867473716</v>
          </cell>
          <cell r="X1496">
            <v>-19823.350584210872</v>
          </cell>
          <cell r="Y1496">
            <v>-23891.481547321167</v>
          </cell>
          <cell r="Z1496">
            <v>-42486.161014062331</v>
          </cell>
          <cell r="AA1496" t="str">
            <v>X</v>
          </cell>
        </row>
        <row r="1497">
          <cell r="C1497">
            <v>-0.72644131457725647</v>
          </cell>
          <cell r="D1497" t="str">
            <v xml:space="preserve">    Of which:  excluding IMF</v>
          </cell>
          <cell r="E1497">
            <v>4916.8083754712998</v>
          </cell>
          <cell r="F1497">
            <v>5489.9040870664803</v>
          </cell>
          <cell r="G1497">
            <v>5999.2032871398851</v>
          </cell>
          <cell r="H1497">
            <v>7014.9071075702959</v>
          </cell>
          <cell r="I1497">
            <v>7227.8219282279179</v>
          </cell>
          <cell r="J1497">
            <v>8524.2202445010025</v>
          </cell>
          <cell r="K1497">
            <v>9633.9246519692078</v>
          </cell>
          <cell r="L1497">
            <v>10445.749481058496</v>
          </cell>
          <cell r="M1497">
            <v>10887.311430301368</v>
          </cell>
          <cell r="N1497">
            <v>11092.775976459248</v>
          </cell>
          <cell r="O1497">
            <v>11842.592964620128</v>
          </cell>
          <cell r="P1497">
            <v>12542.120053994982</v>
          </cell>
          <cell r="Q1497">
            <v>12576.61</v>
          </cell>
          <cell r="R1497">
            <v>12128.16</v>
          </cell>
          <cell r="S1497">
            <v>13109.29</v>
          </cell>
          <cell r="T1497">
            <v>12839.2</v>
          </cell>
          <cell r="U1497">
            <v>12302.03</v>
          </cell>
          <cell r="V1497">
            <v>-8936.7028451688475</v>
          </cell>
          <cell r="W1497">
            <v>-22544.523732408299</v>
          </cell>
          <cell r="X1497">
            <v>-19823.350584210872</v>
          </cell>
          <cell r="Y1497">
            <v>-23891.481547321167</v>
          </cell>
          <cell r="Z1497">
            <v>-42486.161014062331</v>
          </cell>
          <cell r="AA1497" t="str">
            <v>X</v>
          </cell>
        </row>
        <row r="1498">
          <cell r="AA1498" t="str">
            <v>X</v>
          </cell>
        </row>
        <row r="1499">
          <cell r="C1499">
            <v>1.01</v>
          </cell>
          <cell r="D1499" t="str">
            <v>GDP at market prices</v>
          </cell>
          <cell r="E1499">
            <v>7450.6392910262321</v>
          </cell>
          <cell r="F1499">
            <v>7389.1107346557565</v>
          </cell>
          <cell r="G1499">
            <v>7779.9530354439457</v>
          </cell>
          <cell r="H1499">
            <v>8000.269778296336</v>
          </cell>
          <cell r="I1499">
            <v>8902.6629497098129</v>
          </cell>
          <cell r="J1499">
            <v>8549.8667244610479</v>
          </cell>
          <cell r="K1499">
            <v>8551.8885584125019</v>
          </cell>
          <cell r="L1499">
            <v>8114.6350567855088</v>
          </cell>
          <cell r="M1499">
            <v>7480.2283080072293</v>
          </cell>
          <cell r="N1499">
            <v>6730.9955340869055</v>
          </cell>
          <cell r="O1499">
            <v>6520.4703403600106</v>
          </cell>
          <cell r="P1499">
            <v>5113.9379329070098</v>
          </cell>
          <cell r="Q1499">
            <v>8558.9981008244649</v>
          </cell>
          <cell r="R1499">
            <v>7983.4198341828969</v>
          </cell>
          <cell r="S1499">
            <v>6693.0101533872248</v>
          </cell>
          <cell r="T1499">
            <v>6014.3461686328319</v>
          </cell>
          <cell r="U1499">
            <v>4978.3550573377452</v>
          </cell>
          <cell r="V1499">
            <v>5028.1386079111226</v>
          </cell>
          <cell r="W1499">
            <v>5782.3593990977906</v>
          </cell>
          <cell r="X1499">
            <v>6649.7133089624585</v>
          </cell>
          <cell r="Y1499">
            <v>7647.1703053068268</v>
          </cell>
          <cell r="Z1499">
            <v>8794.2458511028508</v>
          </cell>
          <cell r="AA1499" t="str">
            <v>X</v>
          </cell>
        </row>
        <row r="1500">
          <cell r="C1500">
            <v>-8.519716703663234E-2</v>
          </cell>
          <cell r="D1500" t="str">
            <v>Real GDP in Zaïre (%)</v>
          </cell>
          <cell r="E1500">
            <v>5.5481999999999996</v>
          </cell>
          <cell r="F1500">
            <v>0.4641826621502948</v>
          </cell>
          <cell r="G1500">
            <v>4.2682792682797199</v>
          </cell>
          <cell r="H1500">
            <v>2.671118530884808</v>
          </cell>
          <cell r="I1500">
            <v>0.46457607433217191</v>
          </cell>
          <cell r="J1500">
            <v>-1.2601156069364161</v>
          </cell>
          <cell r="K1500">
            <v>-6.5683175272216374</v>
          </cell>
          <cell r="L1500">
            <v>-8.4210526315789451</v>
          </cell>
          <cell r="M1500">
            <v>-10.467980295566505</v>
          </cell>
          <cell r="N1500">
            <v>-13.525905547913808</v>
          </cell>
          <cell r="O1500">
            <v>-3.8706256627783659</v>
          </cell>
          <cell r="P1500">
            <v>0.69865784151500065</v>
          </cell>
          <cell r="Q1500">
            <v>-1.0772320613474733</v>
          </cell>
          <cell r="R1500">
            <v>-5.4263565891472751</v>
          </cell>
          <cell r="S1500">
            <v>-1.7369242779078746</v>
          </cell>
          <cell r="T1500">
            <v>-11.051603577722148</v>
          </cell>
          <cell r="U1500">
            <v>-11.737479481800477</v>
          </cell>
          <cell r="V1500">
            <v>1</v>
          </cell>
          <cell r="W1500">
            <v>5</v>
          </cell>
          <cell r="X1500">
            <v>10</v>
          </cell>
          <cell r="Y1500">
            <v>10</v>
          </cell>
          <cell r="Z1500">
            <v>10</v>
          </cell>
          <cell r="AA1500" t="str">
            <v>X</v>
          </cell>
        </row>
        <row r="1501">
          <cell r="AA1501" t="str">
            <v>X</v>
          </cell>
        </row>
        <row r="1502">
          <cell r="D1502" t="str">
            <v xml:space="preserve">Government operating expenses </v>
          </cell>
          <cell r="AA1502" t="str">
            <v>X</v>
          </cell>
        </row>
        <row r="1503">
          <cell r="C1503">
            <v>0</v>
          </cell>
          <cell r="D1503" t="str">
            <v xml:space="preserve">        Operating expenses (DRC fr)</v>
          </cell>
          <cell r="F1503">
            <v>9.532</v>
          </cell>
          <cell r="G1503">
            <v>12.323</v>
          </cell>
          <cell r="H1503">
            <v>24.213000000000001</v>
          </cell>
          <cell r="I1503">
            <v>125</v>
          </cell>
          <cell r="J1503">
            <v>169.965</v>
          </cell>
          <cell r="K1503">
            <v>298.24459999999999</v>
          </cell>
          <cell r="L1503">
            <v>10811.913399999999</v>
          </cell>
          <cell r="M1503">
            <v>392797.76500000001</v>
          </cell>
          <cell r="N1503">
            <v>7802611.9000000004</v>
          </cell>
          <cell r="O1503">
            <v>149.72799999999998</v>
          </cell>
          <cell r="P1503">
            <v>892.11629999999991</v>
          </cell>
          <cell r="Q1503">
            <v>10867.973830000001</v>
          </cell>
          <cell r="R1503">
            <v>25799.0913</v>
          </cell>
          <cell r="S1503">
            <v>22152.046999999999</v>
          </cell>
          <cell r="T1503">
            <v>1875.547</v>
          </cell>
          <cell r="U1503">
            <v>5185.299</v>
          </cell>
          <cell r="AA1503" t="str">
            <v>X</v>
          </cell>
        </row>
        <row r="1504">
          <cell r="C1504">
            <v>0</v>
          </cell>
          <cell r="D1504" t="str">
            <v xml:space="preserve">        Capital expenditure (DRC fr)</v>
          </cell>
          <cell r="F1504">
            <v>0.95600000000000007</v>
          </cell>
          <cell r="G1504">
            <v>1.0389999999999999</v>
          </cell>
          <cell r="H1504">
            <v>4.1779999999999999</v>
          </cell>
          <cell r="I1504">
            <v>8.3960000000000008</v>
          </cell>
          <cell r="J1504">
            <v>19.437000000000001</v>
          </cell>
          <cell r="K1504">
            <v>62.606300000000005</v>
          </cell>
          <cell r="L1504">
            <v>2173.9880000000003</v>
          </cell>
          <cell r="M1504">
            <v>100068.1473</v>
          </cell>
          <cell r="N1504">
            <v>994312.4</v>
          </cell>
          <cell r="O1504">
            <v>40.313000000000002</v>
          </cell>
          <cell r="P1504">
            <v>105.431</v>
          </cell>
          <cell r="Q1504">
            <v>1322.3491300000001</v>
          </cell>
          <cell r="R1504">
            <v>3808.0317999999997</v>
          </cell>
          <cell r="S1504">
            <v>888.56600000000003</v>
          </cell>
          <cell r="T1504">
            <v>162.21600000000001</v>
          </cell>
          <cell r="U1504">
            <v>323.00299999999999</v>
          </cell>
          <cell r="AA1504" t="str">
            <v>X</v>
          </cell>
        </row>
        <row r="1505">
          <cell r="C1505">
            <v>0</v>
          </cell>
          <cell r="D1505" t="str">
            <v xml:space="preserve">        Operating expenses (USD)</v>
          </cell>
          <cell r="F1505">
            <v>170.84739875471831</v>
          </cell>
          <cell r="G1505">
            <v>173.31933234268283</v>
          </cell>
          <cell r="H1505">
            <v>184.12932220579296</v>
          </cell>
          <cell r="I1505">
            <v>456.20437956204387</v>
          </cell>
          <cell r="J1505">
            <v>373.86087908186278</v>
          </cell>
          <cell r="K1505">
            <v>149.12232763731706</v>
          </cell>
          <cell r="L1505">
            <v>169.80373784806747</v>
          </cell>
          <cell r="M1505">
            <v>197.38581155778894</v>
          </cell>
          <cell r="N1505">
            <v>74.310589523809526</v>
          </cell>
          <cell r="O1505">
            <v>46.070153846153836</v>
          </cell>
          <cell r="P1505">
            <v>60.15213404355741</v>
          </cell>
          <cell r="Q1505">
            <v>96.475577718597407</v>
          </cell>
          <cell r="R1505">
            <v>245.70563142857142</v>
          </cell>
          <cell r="S1505">
            <v>92.300195833333333</v>
          </cell>
          <cell r="T1505">
            <v>4.1678822222222225</v>
          </cell>
          <cell r="U1505">
            <v>1.0370598</v>
          </cell>
          <cell r="AA1505" t="str">
            <v>X</v>
          </cell>
        </row>
        <row r="1506">
          <cell r="C1506">
            <v>0</v>
          </cell>
          <cell r="D1506" t="str">
            <v xml:space="preserve">        Capital expenditure (USD)</v>
          </cell>
          <cell r="F1506">
            <v>17.134925850766965</v>
          </cell>
          <cell r="G1506">
            <v>14.613226187133606</v>
          </cell>
          <cell r="H1506">
            <v>31.771870820460208</v>
          </cell>
          <cell r="I1506">
            <v>30.642335766423358</v>
          </cell>
          <cell r="J1506">
            <v>42.754295923950032</v>
          </cell>
          <cell r="K1506">
            <v>31.303155801513807</v>
          </cell>
          <cell r="L1506">
            <v>34.143011951690674</v>
          </cell>
          <cell r="M1506">
            <v>50.285501155778896</v>
          </cell>
          <cell r="N1506">
            <v>9.4696419047619056</v>
          </cell>
          <cell r="O1506">
            <v>12.404</v>
          </cell>
          <cell r="P1506">
            <v>7.1088261074775811</v>
          </cell>
          <cell r="Q1506">
            <v>11.738563071460275</v>
          </cell>
          <cell r="R1506">
            <v>36.266969523809522</v>
          </cell>
          <cell r="S1506">
            <v>3.7023583333333336</v>
          </cell>
          <cell r="T1506">
            <v>0.36048000000000002</v>
          </cell>
          <cell r="U1506">
            <v>6.460059999999998E-2</v>
          </cell>
          <cell r="AA1506" t="str">
            <v>X</v>
          </cell>
        </row>
        <row r="1507">
          <cell r="AA1507" t="str">
            <v>X</v>
          </cell>
        </row>
        <row r="1508">
          <cell r="AA1508" t="str">
            <v>X</v>
          </cell>
        </row>
        <row r="1509">
          <cell r="D1509" t="str">
            <v>END!!!!!</v>
          </cell>
          <cell r="AA1509" t="str">
            <v>X</v>
          </cell>
        </row>
        <row r="1510">
          <cell r="D1510" t="str">
            <v>More below: Rows 1094-1193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Index"/>
      <sheetName val="Exp"/>
      <sheetName val="BoP-Sum"/>
      <sheetName val="Tax base"/>
      <sheetName val="Sheet1"/>
      <sheetName val="RED"/>
      <sheetName val="Main"/>
      <sheetName val="AMB"/>
      <sheetName val="BOP-tb12"/>
      <sheetName val="Debt"/>
      <sheetName val="BOP-tb13"/>
      <sheetName val="BoP-tb14"/>
      <sheetName val="BOP-tb16"/>
      <sheetName val="BOP-tb15"/>
      <sheetName val="BOP-tb17"/>
      <sheetName val="BOP-tb18"/>
      <sheetName val="33_CI"/>
      <sheetName val="32_CCE"/>
      <sheetName val="BoP_Sum"/>
    </sheetNames>
    <sheetDataSet>
      <sheetData sheetId="0" refreshError="1">
        <row r="2">
          <cell r="A2" t="str">
            <v>File name:</v>
          </cell>
          <cell r="C2" t="str">
            <v>CDBOP.xls</v>
          </cell>
        </row>
        <row r="4">
          <cell r="A4" t="str">
            <v>File Description:</v>
          </cell>
          <cell r="C4" t="str">
            <v>Democratic Republic of the Congo - Balance of Payments, 1984-2005</v>
          </cell>
        </row>
        <row r="6">
          <cell r="A6" t="str">
            <v xml:space="preserve">Last Update: </v>
          </cell>
          <cell r="C6" t="str">
            <v>Sep. 15, 1999</v>
          </cell>
        </row>
        <row r="8">
          <cell r="A8" t="str">
            <v>Report Outputs/External Transfer Worksheet</v>
          </cell>
        </row>
        <row r="10">
          <cell r="A10" t="str">
            <v>NOTE:</v>
          </cell>
          <cell r="B10" t="str">
            <v>Convergence is done by running the Recalc macro in CDCAD.</v>
          </cell>
        </row>
        <row r="12">
          <cell r="A12" t="str">
            <v>Receives data from:</v>
          </cell>
          <cell r="E12" t="str">
            <v>Supplies data to:</v>
          </cell>
        </row>
        <row r="13">
          <cell r="A13" t="str">
            <v xml:space="preserve">Direct:         </v>
          </cell>
          <cell r="C13" t="str">
            <v>Indirect:</v>
          </cell>
          <cell r="E13" t="str">
            <v xml:space="preserve">Direct:         </v>
          </cell>
          <cell r="G13" t="str">
            <v>Indirect:</v>
          </cell>
        </row>
        <row r="14">
          <cell r="A14" t="str">
            <v>CDCAD.xls</v>
          </cell>
          <cell r="E14" t="str">
            <v>CDCAD.xls</v>
          </cell>
        </row>
        <row r="15">
          <cell r="C15" t="str">
            <v>CDDET.xls</v>
          </cell>
          <cell r="G15" t="str">
            <v>CDDET.xls</v>
          </cell>
        </row>
        <row r="19">
          <cell r="A19" t="str">
            <v>Macros:</v>
          </cell>
        </row>
        <row r="28">
          <cell r="A28" t="str">
            <v>Files must be stored in the default  directory for recalc macro to work.</v>
          </cell>
        </row>
        <row r="30">
          <cell r="A30" t="str">
            <v>Tables output:</v>
          </cell>
        </row>
        <row r="31">
          <cell r="B31" t="str">
            <v>Range name</v>
          </cell>
          <cell r="D31" t="str">
            <v>Orientation</v>
          </cell>
          <cell r="E31" t="str">
            <v>Description</v>
          </cell>
        </row>
        <row r="33">
          <cell r="B33" t="str">
            <v>Whole</v>
          </cell>
          <cell r="D33" t="str">
            <v>Portrait</v>
          </cell>
          <cell r="E33" t="str">
            <v>Complete worksheet</v>
          </cell>
        </row>
        <row r="34">
          <cell r="B34" t="str">
            <v>Summary</v>
          </cell>
          <cell r="D34" t="str">
            <v>Portrait</v>
          </cell>
          <cell r="E34" t="str">
            <v>Summary worksheet</v>
          </cell>
        </row>
        <row r="36">
          <cell r="B36" t="str">
            <v>RED</v>
          </cell>
          <cell r="D36" t="str">
            <v>Portrait</v>
          </cell>
          <cell r="E36" t="str">
            <v>RED Tables</v>
          </cell>
        </row>
        <row r="38">
          <cell r="B38" t="str">
            <v>Note: SR BOP table is in ZRCAD.</v>
          </cell>
        </row>
        <row r="42">
          <cell r="B42" t="str">
            <v>PERFUME FOR MONEY ARAMIS CALECHE EAU DE PARFUME 25-30</v>
          </cell>
        </row>
        <row r="46">
          <cell r="A46" t="str">
            <v>OTHER NOTES:</v>
          </cell>
        </row>
        <row r="47">
          <cell r="A47" t="str">
            <v>1. Technical assistance in 1988 was SDR 85.8 million.  This</v>
          </cell>
        </row>
        <row r="48">
          <cell r="A48" t="str">
            <v xml:space="preserve">   is the only part of aid which should be put in services.</v>
          </cell>
        </row>
        <row r="50">
          <cell r="A50" t="str">
            <v>2. Normal adjustment for fraud:</v>
          </cell>
        </row>
        <row r="51">
          <cell r="A51" t="str">
            <v xml:space="preserve">   On export side:</v>
          </cell>
          <cell r="G51" t="str">
            <v xml:space="preserve">   On expenditure side:</v>
          </cell>
        </row>
        <row r="52">
          <cell r="A52" t="str">
            <v xml:space="preserve">   Diamond -- 25% of artisanal exports</v>
          </cell>
          <cell r="G52" t="str">
            <v xml:space="preserve">   Imports -- 30%</v>
          </cell>
        </row>
        <row r="53">
          <cell r="A53" t="str">
            <v xml:space="preserve">   Gold -- 25% of artisanal exports</v>
          </cell>
          <cell r="G53" t="str">
            <v xml:space="preserve">   Shipping -- 5%</v>
          </cell>
        </row>
        <row r="54">
          <cell r="A54" t="str">
            <v xml:space="preserve">   Cassiterite -- 10% of ROC exports</v>
          </cell>
          <cell r="G54" t="str">
            <v xml:space="preserve">   Interest -- 5%</v>
          </cell>
        </row>
        <row r="55">
          <cell r="A55" t="str">
            <v xml:space="preserve">   Coffee -- 25% of OZACAF</v>
          </cell>
        </row>
        <row r="56">
          <cell r="A56" t="str">
            <v xml:space="preserve">   Tea, Cocoa, Quinine, Industrial exports -- 25% of ROC</v>
          </cell>
          <cell r="G56" t="str">
            <v xml:space="preserve">   Other services -- 5%</v>
          </cell>
        </row>
        <row r="57">
          <cell r="A57" t="str">
            <v xml:space="preserve">   Palm oil -- 10% of ROC</v>
          </cell>
          <cell r="G57" t="str">
            <v xml:space="preserve">   Private transfers -- 20%</v>
          </cell>
        </row>
        <row r="58">
          <cell r="G58" t="str">
            <v xml:space="preserve">   Private capital -- 40%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C_Cd-bop"/>
      <sheetName val="OUT-BOP"/>
      <sheetName val="IN-BOP"/>
      <sheetName val="CNTR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BoP-tb16"/>
      <sheetName val="T11"/>
      <sheetName val="T12"/>
      <sheetName val="T13"/>
      <sheetName val="To Fiscal"/>
      <sheetName val="T14"/>
      <sheetName val="T15"/>
      <sheetName val="T16"/>
      <sheetName val="T17"/>
      <sheetName val="BOP-tb12"/>
      <sheetName val="BOP-tb13"/>
      <sheetName val="BoP-tb14"/>
      <sheetName val="BOP-tb15"/>
      <sheetName val="BoP-SDR"/>
      <sheetName val="BoP-CFR"/>
      <sheetName val="BoP-FR"/>
      <sheetName val="Info"/>
      <sheetName val="BoP-Q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C_Cd-bop"/>
      <sheetName val="OUT-BOP"/>
      <sheetName val="IN-BOP"/>
      <sheetName val="CNTR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BoP-tb16"/>
      <sheetName val="T11"/>
      <sheetName val="T12"/>
      <sheetName val="T13"/>
      <sheetName val="To Fiscal"/>
      <sheetName val="T14"/>
      <sheetName val="T15"/>
      <sheetName val="T16"/>
      <sheetName val="T17"/>
      <sheetName val="BOP-tb12"/>
      <sheetName val="BOP-tb13"/>
      <sheetName val="BoP-tb14"/>
      <sheetName val="BOP-tb15"/>
      <sheetName val="BoP-SDR"/>
      <sheetName val="BoP-CFR"/>
      <sheetName val="BoP-FR"/>
      <sheetName val="Info"/>
      <sheetName val="BoP-Q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OC_Cd-bop"/>
      <sheetName val="OUT-BOP"/>
      <sheetName val="IN-BOP"/>
      <sheetName val="CNTR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BoP-tb16"/>
      <sheetName val="T11"/>
      <sheetName val="T12"/>
      <sheetName val="T13"/>
      <sheetName val="To Fiscal"/>
      <sheetName val="T14"/>
      <sheetName val="T15"/>
      <sheetName val="T16"/>
      <sheetName val="T17"/>
      <sheetName val="BOP-tb12"/>
      <sheetName val="BOP-tb13"/>
      <sheetName val="BoP-tb14"/>
      <sheetName val="BOP-tb15"/>
      <sheetName val="BoP-SDR"/>
      <sheetName val="BoP-CFR"/>
      <sheetName val="BoP-FR"/>
      <sheetName val="Info"/>
      <sheetName val="BoP-Qu"/>
      <sheetName val="To_Fis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OC_Cd-bop"/>
      <sheetName val="OUT-BOP"/>
      <sheetName val="IN-BOP"/>
      <sheetName val="CNTR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BoP-tb16"/>
      <sheetName val="T11"/>
      <sheetName val="T12"/>
      <sheetName val="T13"/>
      <sheetName val="To Fiscal"/>
      <sheetName val="T14"/>
      <sheetName val="T15"/>
      <sheetName val="T16"/>
      <sheetName val="T17"/>
      <sheetName val="BOP-tb12"/>
      <sheetName val="BOP-tb13"/>
      <sheetName val="BoP-tb14"/>
      <sheetName val="BOP-tb15"/>
      <sheetName val="BoP-SDR"/>
      <sheetName val="BoP-CFR"/>
      <sheetName val="BoP-FR"/>
      <sheetName val="Info"/>
      <sheetName val="BoP-Q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  <sheetName val="Asm"/>
      <sheetName val="T1"/>
      <sheetName val="BDDBIL"/>
      <sheetName val="NEW-IDA"/>
      <sheetName val="Main"/>
      <sheetName val="Kin"/>
      <sheetName val="BNCBIL"/>
      <sheetName val="Projections"/>
      <sheetName val="PDVSA"/>
      <sheetName val="Gin"/>
      <sheetName val="Din"/>
      <sheetName val="ExIm bfSBA04"/>
      <sheetName val="KA bfSBA04"/>
    </sheetNames>
    <sheetDataSet>
      <sheetData sheetId="0" refreshError="1"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A7" t="str">
            <v>Basic assumptions:</v>
          </cell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A8" t="str">
            <v>-----------------</v>
          </cell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  <cell r="L9">
            <v>8409563.7742662001</v>
          </cell>
          <cell r="M9">
            <v>9260372.3486374617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  <cell r="L10">
            <v>6</v>
          </cell>
          <cell r="M10">
            <v>6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  <cell r="L11">
            <v>4.2502483308480432</v>
          </cell>
          <cell r="M11">
            <v>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  <cell r="L12">
            <v>4</v>
          </cell>
          <cell r="M12">
            <v>4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  <cell r="L13">
            <v>106.37023887580715</v>
          </cell>
          <cell r="M13">
            <v>106.37023887580715</v>
          </cell>
        </row>
        <row r="14"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  <cell r="L16">
            <v>-1.774814315047095</v>
          </cell>
          <cell r="M16">
            <v>-1.5384615384615457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  <cell r="L17">
            <v>13.313328783964106</v>
          </cell>
          <cell r="M17">
            <v>13.519736982165103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  <cell r="L18">
            <v>-1.6557218307210364</v>
          </cell>
          <cell r="M18">
            <v>-1.5267175572519285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  <cell r="L19">
            <v>11.7125</v>
          </cell>
          <cell r="M19">
            <v>11.7125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  <cell r="L20">
            <v>10.74709149481969</v>
          </cell>
          <cell r="M20">
            <v>10.74709149481969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  <cell r="L21">
            <v>6.6403444932305984</v>
          </cell>
          <cell r="M21">
            <v>6.6403444932305984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4.1326994265055177</v>
          </cell>
          <cell r="M22">
            <v>3.88410818212227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  <cell r="L23">
            <v>114.01878481177484</v>
          </cell>
          <cell r="M23">
            <v>115.38701022951614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  <cell r="L24">
            <v>69.460570767291458</v>
          </cell>
          <cell r="M24">
            <v>70.297899898830565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  <cell r="L25">
            <v>1.1879835963668033</v>
          </cell>
          <cell r="M25">
            <v>1.2054740153868706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  <cell r="L26">
            <v>3.0163322072169541</v>
          </cell>
          <cell r="M26">
            <v>2.7868095468772891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  <cell r="L27">
            <v>133.22412026971227</v>
          </cell>
          <cell r="M27">
            <v>134.82280971294881</v>
          </cell>
        </row>
        <row r="28"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  <cell r="L30">
            <v>52.138134315819471</v>
          </cell>
          <cell r="M30">
            <v>52.140954522830221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  <cell r="L31">
            <v>5.65</v>
          </cell>
          <cell r="M31">
            <v>5.65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  <cell r="L32">
            <v>10.735199633178999</v>
          </cell>
          <cell r="M32">
            <v>10.874757228410324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  <cell r="L33">
            <v>1.0000000000000009</v>
          </cell>
          <cell r="M33">
            <v>1.2999999999999901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  <cell r="L34" t="str">
            <v>-</v>
          </cell>
          <cell r="M34" t="str">
            <v>-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 xml:space="preserve"> 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 xml:space="preserve"> 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 xml:space="preserve"> 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 xml:space="preserve"> 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 xml:space="preserve"> </v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 xml:space="preserve"> 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 xml:space="preserve"> </v>
          </cell>
        </row>
        <row r="127">
          <cell r="A127" t="str">
            <v>(In billions of U.S. dollars, unless otherwise indicated)</v>
          </cell>
        </row>
        <row r="128">
          <cell r="A128" t="str">
            <v xml:space="preserve"> 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  <sheetName val="Asm"/>
      <sheetName val="T1"/>
      <sheetName val="BDDBIL"/>
      <sheetName val="NEW-IDA"/>
      <sheetName val="Main"/>
      <sheetName val="Kin"/>
      <sheetName val="BNCBIL"/>
      <sheetName val="Projections"/>
      <sheetName val="PDVSA"/>
      <sheetName val="Gin"/>
      <sheetName val="Din"/>
      <sheetName val="ExIm bfSBA04"/>
      <sheetName val="KA bfSBA04"/>
    </sheetNames>
    <sheetDataSet>
      <sheetData sheetId="0" refreshError="1"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A7" t="str">
            <v>Basic assumptions:</v>
          </cell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A8" t="str">
            <v>-----------------</v>
          </cell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  <cell r="L9">
            <v>8409563.7742662001</v>
          </cell>
          <cell r="M9">
            <v>9260372.3486374617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  <cell r="L10">
            <v>6</v>
          </cell>
          <cell r="M10">
            <v>6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  <cell r="L11">
            <v>4.2502483308480432</v>
          </cell>
          <cell r="M11">
            <v>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  <cell r="L12">
            <v>4</v>
          </cell>
          <cell r="M12">
            <v>4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  <cell r="L13">
            <v>106.37023887580715</v>
          </cell>
          <cell r="M13">
            <v>106.37023887580715</v>
          </cell>
        </row>
        <row r="14"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  <cell r="L16">
            <v>-1.774814315047095</v>
          </cell>
          <cell r="M16">
            <v>-1.5384615384615457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  <cell r="L17">
            <v>13.313328783964106</v>
          </cell>
          <cell r="M17">
            <v>13.519736982165103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  <cell r="L18">
            <v>-1.6557218307210364</v>
          </cell>
          <cell r="M18">
            <v>-1.5267175572519285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  <cell r="L19">
            <v>11.7125</v>
          </cell>
          <cell r="M19">
            <v>11.7125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  <cell r="L20">
            <v>10.74709149481969</v>
          </cell>
          <cell r="M20">
            <v>10.74709149481969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  <cell r="L21">
            <v>6.6403444932305984</v>
          </cell>
          <cell r="M21">
            <v>6.6403444932305984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4.1326994265055177</v>
          </cell>
          <cell r="M22">
            <v>3.88410818212227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  <cell r="L23">
            <v>114.01878481177484</v>
          </cell>
          <cell r="M23">
            <v>115.38701022951614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  <cell r="L24">
            <v>69.460570767291458</v>
          </cell>
          <cell r="M24">
            <v>70.297899898830565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  <cell r="L25">
            <v>1.1879835963668033</v>
          </cell>
          <cell r="M25">
            <v>1.2054740153868706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  <cell r="L26">
            <v>3.0163322072169541</v>
          </cell>
          <cell r="M26">
            <v>2.7868095468772891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  <cell r="L27">
            <v>133.22412026971227</v>
          </cell>
          <cell r="M27">
            <v>134.82280971294881</v>
          </cell>
        </row>
        <row r="28"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  <cell r="L30">
            <v>52.138134315819471</v>
          </cell>
          <cell r="M30">
            <v>52.140954522830221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  <cell r="L31">
            <v>5.65</v>
          </cell>
          <cell r="M31">
            <v>5.65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  <cell r="L32">
            <v>10.735199633178999</v>
          </cell>
          <cell r="M32">
            <v>10.874757228410324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  <cell r="L33">
            <v>1.0000000000000009</v>
          </cell>
          <cell r="M33">
            <v>1.2999999999999901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  <cell r="L34" t="str">
            <v>-</v>
          </cell>
          <cell r="M34" t="str">
            <v>-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 xml:space="preserve"> 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 xml:space="preserve"> 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 xml:space="preserve"> 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 xml:space="preserve"> 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 xml:space="preserve"> </v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 xml:space="preserve"> 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 xml:space="preserve"> </v>
          </cell>
        </row>
        <row r="127">
          <cell r="A127" t="str">
            <v>(In billions of U.S. dollars, unless otherwise indicated)</v>
          </cell>
        </row>
        <row r="128">
          <cell r="A128" t="str">
            <v xml:space="preserve"> 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7">
          <cell r="A7" t="str">
            <v>Basic assumptions:</v>
          </cell>
        </row>
        <row r="8">
          <cell r="A8" t="str">
            <v>-----------------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 xml:space="preserve"> 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 xml:space="preserve"> 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 xml:space="preserve"> 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 xml:space="preserve"> 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 xml:space="preserve"> </v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 xml:space="preserve"> 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 xml:space="preserve"> </v>
          </cell>
        </row>
        <row r="127">
          <cell r="A127" t="str">
            <v>(In billions of U.S. dollars, unless otherwise indicated)</v>
          </cell>
        </row>
        <row r="128">
          <cell r="A128" t="str">
            <v xml:space="preserve"> 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W1" t="str">
            <v>BANQUE  CENTRALE DU CONGO</v>
          </cell>
          <cell r="FX1" t="str">
            <v xml:space="preserve"> </v>
          </cell>
        </row>
        <row r="2">
          <cell r="FW2" t="str">
            <v xml:space="preserve">       DIRECTION DES ETUDES</v>
          </cell>
          <cell r="GF2" t="str">
            <v>ACTIF</v>
          </cell>
        </row>
        <row r="3">
          <cell r="FX3" t="str">
            <v>BILAN  CONSOLIDE   DE BANQUES  CREATRICES  DE MONNAIES</v>
          </cell>
        </row>
        <row r="4">
          <cell r="FW4" t="str">
            <v xml:space="preserve"> </v>
          </cell>
        </row>
        <row r="5">
          <cell r="FW5" t="str">
            <v>DECEMBRE2001</v>
          </cell>
          <cell r="GF5" t="str">
            <v>DECEMBRE2001</v>
          </cell>
        </row>
        <row r="7">
          <cell r="FY7">
            <v>1</v>
          </cell>
          <cell r="FZ7">
            <v>2</v>
          </cell>
          <cell r="GA7">
            <v>3</v>
          </cell>
          <cell r="GB7">
            <v>4</v>
          </cell>
          <cell r="GC7">
            <v>5</v>
          </cell>
          <cell r="GD7" t="str">
            <v>6=(2+4)</v>
          </cell>
          <cell r="GE7" t="str">
            <v>7=(3+5)</v>
          </cell>
          <cell r="GF7" t="str">
            <v>8=(6+7)</v>
          </cell>
        </row>
        <row r="8">
          <cell r="FW8" t="str">
            <v>ACTIF</v>
          </cell>
          <cell r="FY8" t="str">
            <v>PROVISIONS</v>
          </cell>
          <cell r="FZ8" t="str">
            <v>ZAIRE</v>
          </cell>
          <cell r="GB8" t="str">
            <v>MONNAIES ETRANGERES</v>
          </cell>
          <cell r="GD8" t="str">
            <v>TOTAL</v>
          </cell>
          <cell r="GE8" t="str">
            <v>TOTAL</v>
          </cell>
          <cell r="GF8" t="str">
            <v>TOTAL</v>
          </cell>
        </row>
        <row r="9">
          <cell r="FX9" t="str">
            <v>CODE</v>
          </cell>
          <cell r="FY9" t="str">
            <v>ET</v>
          </cell>
          <cell r="FZ9" t="str">
            <v>Résidents</v>
          </cell>
          <cell r="GA9" t="str">
            <v>Non Résidents</v>
          </cell>
          <cell r="GB9" t="str">
            <v>Résidents</v>
          </cell>
          <cell r="GC9" t="str">
            <v>Non Résidents</v>
          </cell>
          <cell r="GD9" t="str">
            <v>Résidents</v>
          </cell>
          <cell r="GE9" t="str">
            <v>Non Résident</v>
          </cell>
        </row>
        <row r="10">
          <cell r="FY10" t="str">
            <v>Amortissements</v>
          </cell>
        </row>
        <row r="12">
          <cell r="FW12" t="str">
            <v>CAISSE</v>
          </cell>
          <cell r="FX12">
            <v>10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3236882</v>
          </cell>
          <cell r="GF12">
            <v>0</v>
          </cell>
        </row>
        <row r="14">
          <cell r="FW14" t="str">
            <v xml:space="preserve"> Billets</v>
          </cell>
          <cell r="FX14">
            <v>101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1853928</v>
          </cell>
          <cell r="GE14">
            <v>0</v>
          </cell>
          <cell r="GF14">
            <v>0</v>
          </cell>
        </row>
        <row r="15">
          <cell r="FW15" t="str">
            <v xml:space="preserve"> Bons du Trésor et Obligations échus àencaisser</v>
          </cell>
          <cell r="FX15">
            <v>104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179120</v>
          </cell>
          <cell r="GE15">
            <v>0</v>
          </cell>
          <cell r="GF15">
            <v>0</v>
          </cell>
        </row>
        <row r="16">
          <cell r="GD16" t="str">
            <v xml:space="preserve"> </v>
          </cell>
          <cell r="GE16" t="str">
            <v xml:space="preserve"> </v>
          </cell>
          <cell r="GF16" t="str">
            <v xml:space="preserve"> </v>
          </cell>
        </row>
        <row r="17">
          <cell r="FW17" t="str">
            <v>BANQUES CENTRALES</v>
          </cell>
          <cell r="FX17">
            <v>11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</row>
        <row r="19">
          <cell r="FW19" t="str">
            <v>Comptes disponibles</v>
          </cell>
          <cell r="FX19">
            <v>111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3046008</v>
          </cell>
          <cell r="GE19">
            <v>0</v>
          </cell>
          <cell r="GF19">
            <v>0</v>
          </cell>
        </row>
        <row r="20">
          <cell r="FW20" t="str">
            <v>Valeurs assimilées</v>
          </cell>
          <cell r="FX20">
            <v>112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216834</v>
          </cell>
          <cell r="GE20">
            <v>0</v>
          </cell>
          <cell r="GF20">
            <v>0</v>
          </cell>
        </row>
        <row r="21">
          <cell r="FW21" t="str">
            <v>Comptes court terme</v>
          </cell>
          <cell r="FX21">
            <v>113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196000</v>
          </cell>
          <cell r="GE21">
            <v>0</v>
          </cell>
          <cell r="GF21">
            <v>0</v>
          </cell>
        </row>
        <row r="22">
          <cell r="FW22" t="str">
            <v>Comptes à M T + L T</v>
          </cell>
          <cell r="FX22">
            <v>114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</row>
        <row r="23">
          <cell r="FW23" t="str">
            <v>Comptes indisponibles et réserves Oblig,</v>
          </cell>
          <cell r="FX23">
            <v>116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312042</v>
          </cell>
          <cell r="GE23">
            <v>0</v>
          </cell>
          <cell r="GF23">
            <v>0</v>
          </cell>
        </row>
        <row r="24">
          <cell r="GD24" t="str">
            <v xml:space="preserve"> </v>
          </cell>
          <cell r="GE24" t="str">
            <v xml:space="preserve"> </v>
          </cell>
          <cell r="GF24" t="str">
            <v xml:space="preserve"> </v>
          </cell>
        </row>
        <row r="25">
          <cell r="FW25" t="str">
            <v>INTERVENTIONS SUR MARCHE MONETAIRE</v>
          </cell>
          <cell r="FX25">
            <v>12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</row>
        <row r="27">
          <cell r="FW27" t="str">
            <v>Prêts au jour le jour</v>
          </cell>
          <cell r="FX27">
            <v>121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</row>
        <row r="28">
          <cell r="FW28" t="str">
            <v>Prêts à court terme</v>
          </cell>
          <cell r="FX28">
            <v>122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</row>
        <row r="29">
          <cell r="FW29" t="str">
            <v>Prêts à M T et L T</v>
          </cell>
          <cell r="FX29">
            <v>123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</row>
        <row r="30">
          <cell r="GD30" t="str">
            <v xml:space="preserve"> </v>
          </cell>
          <cell r="GE30" t="str">
            <v xml:space="preserve"> </v>
          </cell>
          <cell r="GF30" t="str">
            <v xml:space="preserve"> </v>
          </cell>
        </row>
        <row r="31">
          <cell r="FW31" t="str">
            <v>MARCHE INTERBANCAIRE</v>
          </cell>
          <cell r="FX31">
            <v>13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39000</v>
          </cell>
          <cell r="GE31">
            <v>0</v>
          </cell>
          <cell r="GF31">
            <v>0</v>
          </cell>
        </row>
        <row r="33">
          <cell r="FW33" t="str">
            <v>Prêts au jour le jour contre garantie d'effets publics ou privés</v>
          </cell>
          <cell r="FX33">
            <v>131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</row>
        <row r="34">
          <cell r="FW34" t="str">
            <v>Prêts à court terme contre garantie d'effets publis ou privés</v>
          </cell>
          <cell r="FX34">
            <v>132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</row>
        <row r="35">
          <cell r="FW35" t="str">
            <v>Prêts à M T et L T contre garantie d'effets publics ou privés</v>
          </cell>
          <cell r="FX35">
            <v>133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</row>
        <row r="36">
          <cell r="GD36" t="str">
            <v xml:space="preserve"> </v>
          </cell>
          <cell r="GE36" t="str">
            <v xml:space="preserve"> </v>
          </cell>
          <cell r="GF36" t="str">
            <v xml:space="preserve"> </v>
          </cell>
        </row>
        <row r="37">
          <cell r="FW37" t="str">
            <v>BANQUES ET AUTRES INSTUTITIONS FINANCIAIRES PRIVEES</v>
          </cell>
          <cell r="FX37">
            <v>14</v>
          </cell>
          <cell r="FZ37">
            <v>27380</v>
          </cell>
          <cell r="GA37">
            <v>0</v>
          </cell>
          <cell r="GB37">
            <v>875131</v>
          </cell>
          <cell r="GC37">
            <v>0</v>
          </cell>
          <cell r="GD37">
            <v>902511</v>
          </cell>
          <cell r="GE37">
            <v>24015080</v>
          </cell>
          <cell r="GF37">
            <v>0</v>
          </cell>
        </row>
        <row r="38">
          <cell r="GA38" t="str">
            <v xml:space="preserve"> </v>
          </cell>
        </row>
        <row r="39">
          <cell r="FW39" t="str">
            <v>Comptes ordinaires</v>
          </cell>
          <cell r="FX39">
            <v>141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</row>
        <row r="40">
          <cell r="FW40" t="str">
            <v>Crédits aux banques ou comptes à court terme</v>
          </cell>
          <cell r="FX40">
            <v>142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</row>
        <row r="41">
          <cell r="FW41" t="str">
            <v>Crédits aux banques comptes à M et  L T</v>
          </cell>
          <cell r="FX41">
            <v>143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  <row r="42">
          <cell r="FW42" t="str">
            <v>Prorogés court treme</v>
          </cell>
          <cell r="FX42">
            <v>144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</row>
        <row r="43">
          <cell r="FW43" t="str">
            <v>Prorogés à M T et L T</v>
          </cell>
          <cell r="FX43">
            <v>145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</row>
        <row r="44">
          <cell r="FW44" t="str">
            <v>Douteux et Litegieux</v>
          </cell>
          <cell r="FX44">
            <v>146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</row>
        <row r="45">
          <cell r="FW45" t="str">
            <v>Couvertures de change pour Crédocs</v>
          </cell>
          <cell r="FX45">
            <v>147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</row>
        <row r="46">
          <cell r="FW46" t="str">
            <v>Fonds reçus de B Z aides étrangères</v>
          </cell>
          <cell r="FX46">
            <v>148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</row>
        <row r="47">
          <cell r="FW47" t="str">
            <v>Autres</v>
          </cell>
          <cell r="FX47">
            <v>149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</row>
        <row r="48">
          <cell r="GD48" t="str">
            <v xml:space="preserve"> </v>
          </cell>
          <cell r="GE48" t="str">
            <v xml:space="preserve"> </v>
          </cell>
          <cell r="GF48" t="str">
            <v xml:space="preserve"> </v>
          </cell>
        </row>
        <row r="49">
          <cell r="FW49" t="str">
            <v>TRESOR - ETABLISSEMENTS PUBLICS</v>
          </cell>
          <cell r="FX49">
            <v>16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</row>
        <row r="51">
          <cell r="FW51" t="str">
            <v>Opérations en transit pour le compte du Trésor</v>
          </cell>
          <cell r="FX51">
            <v>161</v>
          </cell>
          <cell r="FY51" t="str">
            <v xml:space="preserve"> 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1</v>
          </cell>
          <cell r="GE51">
            <v>0</v>
          </cell>
          <cell r="GF51">
            <v>0</v>
          </cell>
        </row>
        <row r="52">
          <cell r="FW52" t="str">
            <v>Office des chèques postaux</v>
          </cell>
          <cell r="FX52">
            <v>162</v>
          </cell>
          <cell r="FY52" t="str">
            <v xml:space="preserve"> 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</row>
        <row r="53">
          <cell r="FW53" t="str">
            <v>Autres établissements financiers publics C T</v>
          </cell>
          <cell r="FX53">
            <v>163</v>
          </cell>
          <cell r="FY53" t="str">
            <v xml:space="preserve"> 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</row>
        <row r="54">
          <cell r="FW54" t="str">
            <v>Autres établissements publics MT - LT</v>
          </cell>
          <cell r="FX54">
            <v>164</v>
          </cell>
          <cell r="FY54" t="str">
            <v xml:space="preserve"> 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</row>
        <row r="55">
          <cell r="FW55" t="str">
            <v>Avances sur impôts</v>
          </cell>
          <cell r="FX55">
            <v>165</v>
          </cell>
          <cell r="FY55" t="str">
            <v xml:space="preserve"> 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292406</v>
          </cell>
          <cell r="GE55">
            <v>0</v>
          </cell>
          <cell r="GF55">
            <v>0</v>
          </cell>
        </row>
        <row r="56">
          <cell r="FW56" t="str">
            <v>Timbres fiscaux</v>
          </cell>
          <cell r="FX56">
            <v>167</v>
          </cell>
          <cell r="FY56" t="str">
            <v xml:space="preserve"> 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200</v>
          </cell>
          <cell r="GE56">
            <v>0</v>
          </cell>
          <cell r="GF56">
            <v>0</v>
          </cell>
        </row>
        <row r="57">
          <cell r="FW57" t="str">
            <v>Org,Adm, non Prod C T</v>
          </cell>
          <cell r="FX57">
            <v>168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21712</v>
          </cell>
          <cell r="GE57">
            <v>0</v>
          </cell>
          <cell r="GF57">
            <v>0</v>
          </cell>
        </row>
        <row r="58">
          <cell r="FW58" t="str">
            <v>Org.Adm non Prod. M T + LT</v>
          </cell>
          <cell r="FX58">
            <v>169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</row>
        <row r="59">
          <cell r="FZ59" t="str">
            <v xml:space="preserve"> </v>
          </cell>
          <cell r="GD59" t="str">
            <v xml:space="preserve"> </v>
          </cell>
          <cell r="GE59" t="str">
            <v xml:space="preserve"> </v>
          </cell>
          <cell r="GF59" t="str">
            <v xml:space="preserve"> </v>
          </cell>
        </row>
        <row r="60">
          <cell r="FW60" t="str">
            <v>BONS DE TRESOR ET VALEURS ASSIMILEES</v>
          </cell>
          <cell r="FX60">
            <v>17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543068</v>
          </cell>
          <cell r="GE60">
            <v>0</v>
          </cell>
          <cell r="GF60">
            <v>0</v>
          </cell>
        </row>
        <row r="61">
          <cell r="FW61" t="str">
            <v>CREDITS A LA CLIENTELE</v>
          </cell>
          <cell r="FX61" t="str">
            <v xml:space="preserve"> </v>
          </cell>
          <cell r="GD61" t="str">
            <v xml:space="preserve"> </v>
          </cell>
          <cell r="GE61" t="str">
            <v xml:space="preserve"> </v>
          </cell>
          <cell r="GF61" t="str">
            <v xml:space="preserve"> </v>
          </cell>
        </row>
        <row r="62">
          <cell r="FW62" t="str">
            <v>COURT TERME</v>
          </cell>
          <cell r="FX62">
            <v>20</v>
          </cell>
          <cell r="FZ62">
            <v>3240217</v>
          </cell>
          <cell r="GA62">
            <v>0</v>
          </cell>
          <cell r="GB62">
            <v>2842328</v>
          </cell>
          <cell r="GC62">
            <v>0</v>
          </cell>
          <cell r="GD62">
            <v>6082545</v>
          </cell>
          <cell r="GE62">
            <v>315</v>
          </cell>
          <cell r="GF62">
            <v>0</v>
          </cell>
        </row>
        <row r="64">
          <cell r="FW64" t="str">
            <v>Comptes ordinaires Découverts - sociétés</v>
          </cell>
          <cell r="FX64">
            <v>201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</row>
        <row r="65">
          <cell r="FW65" t="str">
            <v>Comptes ordinaires Découverts particuliers</v>
          </cell>
          <cell r="FX65">
            <v>203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</row>
        <row r="66">
          <cell r="FW66" t="str">
            <v>Effets commreciaux réescomptables</v>
          </cell>
          <cell r="FX66">
            <v>204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</row>
        <row r="67">
          <cell r="FW67" t="str">
            <v>Effets commerciaux non réescomptables</v>
          </cell>
          <cell r="FX67">
            <v>205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</row>
        <row r="68">
          <cell r="FW68" t="str">
            <v>Autres crédits à court terme crédits répartis</v>
          </cell>
          <cell r="FX68">
            <v>206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</row>
        <row r="69">
          <cell r="FW69" t="str">
            <v xml:space="preserve">Autres crédits à court terme crédits non répartis </v>
          </cell>
          <cell r="FX69">
            <v>207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</row>
        <row r="70">
          <cell r="FZ70" t="str">
            <v xml:space="preserve"> </v>
          </cell>
          <cell r="GA70" t="str">
            <v xml:space="preserve"> </v>
          </cell>
          <cell r="GB70" t="str">
            <v xml:space="preserve"> </v>
          </cell>
          <cell r="GC70" t="str">
            <v xml:space="preserve"> </v>
          </cell>
          <cell r="GD70" t="str">
            <v xml:space="preserve"> </v>
          </cell>
          <cell r="GE70" t="str">
            <v xml:space="preserve"> </v>
          </cell>
          <cell r="GF70" t="str">
            <v xml:space="preserve"> </v>
          </cell>
        </row>
        <row r="71">
          <cell r="FW71" t="str">
            <v xml:space="preserve">MOYEN TERME </v>
          </cell>
          <cell r="FX71">
            <v>21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</row>
        <row r="72">
          <cell r="FW72" t="str">
            <v>LONG TERME</v>
          </cell>
          <cell r="FX72">
            <v>22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</row>
        <row r="74">
          <cell r="FW74" t="str">
            <v>ORGANISME PUBLICS PRODUCTIFS NON FINACIERS</v>
          </cell>
          <cell r="FX74">
            <v>23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395105</v>
          </cell>
          <cell r="GE74">
            <v>0</v>
          </cell>
          <cell r="GF74">
            <v>0</v>
          </cell>
        </row>
        <row r="75">
          <cell r="FW75" t="str">
            <v xml:space="preserve"> </v>
          </cell>
          <cell r="GD75" t="str">
            <v xml:space="preserve"> </v>
          </cell>
          <cell r="GE75" t="str">
            <v xml:space="preserve"> </v>
          </cell>
          <cell r="GF75" t="str">
            <v xml:space="preserve"> </v>
          </cell>
        </row>
        <row r="76">
          <cell r="FW76" t="str">
            <v>Court terme</v>
          </cell>
          <cell r="FX76">
            <v>231</v>
          </cell>
          <cell r="FZ76">
            <v>341436</v>
          </cell>
          <cell r="GA76">
            <v>0</v>
          </cell>
          <cell r="GB76">
            <v>53669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</row>
        <row r="77">
          <cell r="FW77" t="str">
            <v>Moyen terme</v>
          </cell>
          <cell r="FX77">
            <v>232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</row>
        <row r="78">
          <cell r="FW78" t="str">
            <v>Long terme</v>
          </cell>
          <cell r="FX78">
            <v>233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</row>
        <row r="79">
          <cell r="GD79" t="str">
            <v xml:space="preserve"> </v>
          </cell>
          <cell r="GE79" t="str">
            <v xml:space="preserve"> </v>
          </cell>
          <cell r="GF79" t="str">
            <v xml:space="preserve"> </v>
          </cell>
        </row>
        <row r="80">
          <cell r="FW80" t="str">
            <v>PROROGES</v>
          </cell>
          <cell r="FX80">
            <v>24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</row>
        <row r="82">
          <cell r="FW82" t="str">
            <v>Court terme</v>
          </cell>
          <cell r="FX82">
            <v>241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</row>
        <row r="83">
          <cell r="FW83" t="str">
            <v>Moyen et log terme</v>
          </cell>
          <cell r="FX83">
            <v>242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</row>
        <row r="84">
          <cell r="GD84" t="str">
            <v xml:space="preserve"> </v>
          </cell>
          <cell r="GE84" t="str">
            <v xml:space="preserve"> </v>
          </cell>
          <cell r="GF84" t="str">
            <v xml:space="preserve"> </v>
          </cell>
        </row>
        <row r="85">
          <cell r="FW85" t="str">
            <v>CREDITS  SPECIAUX</v>
          </cell>
          <cell r="FX85">
            <v>25</v>
          </cell>
          <cell r="FZ85">
            <v>209702</v>
          </cell>
          <cell r="GA85">
            <v>0</v>
          </cell>
          <cell r="GB85">
            <v>5257</v>
          </cell>
          <cell r="GC85">
            <v>0</v>
          </cell>
          <cell r="GD85">
            <v>214959</v>
          </cell>
          <cell r="GE85">
            <v>0</v>
          </cell>
          <cell r="GF85">
            <v>0</v>
          </cell>
        </row>
        <row r="87">
          <cell r="FW87" t="str">
            <v>Financement des ventes à crédit court terme</v>
          </cell>
          <cell r="FX87">
            <v>251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</row>
        <row r="88">
          <cell r="FW88" t="str">
            <v>Financement des ventes à crédits M  et L T</v>
          </cell>
          <cell r="FX88">
            <v>252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</row>
        <row r="89">
          <cell r="FW89" t="str">
            <v>Entreprises fiscales ou contrôlées à C T terme</v>
          </cell>
          <cell r="FX89">
            <v>253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</row>
        <row r="90">
          <cell r="FW90" t="str">
            <v>Entreprises fiscales ou contrôlées à M / L T</v>
          </cell>
          <cell r="FX90">
            <v>254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</row>
        <row r="91">
          <cell r="FW91" t="str">
            <v>Administrateurs et Diercteurs  C T</v>
          </cell>
          <cell r="FX91">
            <v>255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</row>
        <row r="92">
          <cell r="FW92" t="str">
            <v>Administrateurs et Directeurs M / L termes</v>
          </cell>
          <cell r="FX92">
            <v>256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</row>
        <row r="93">
          <cell r="FW93" t="str">
            <v>Personnel à court terme</v>
          </cell>
          <cell r="FX93">
            <v>257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</row>
        <row r="94">
          <cell r="FW94" t="str">
            <v>Personnel à moyen et long terme</v>
          </cell>
          <cell r="FX94">
            <v>258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</row>
        <row r="95">
          <cell r="FW95" t="str">
            <v>Valeurs à imputer</v>
          </cell>
          <cell r="FX95">
            <v>259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</row>
        <row r="96">
          <cell r="GD96" t="str">
            <v xml:space="preserve"> </v>
          </cell>
          <cell r="GE96" t="str">
            <v xml:space="preserve"> </v>
          </cell>
          <cell r="GF96" t="str">
            <v xml:space="preserve"> </v>
          </cell>
        </row>
        <row r="97">
          <cell r="FW97" t="str">
            <v>LITIGIEUX</v>
          </cell>
          <cell r="FX97">
            <v>26</v>
          </cell>
          <cell r="FZ97">
            <v>2929740</v>
          </cell>
          <cell r="GA97">
            <v>0</v>
          </cell>
          <cell r="GB97">
            <v>416528</v>
          </cell>
          <cell r="GC97">
            <v>0</v>
          </cell>
          <cell r="GD97">
            <v>3346268</v>
          </cell>
          <cell r="GE97">
            <v>0</v>
          </cell>
          <cell r="GF97">
            <v>0</v>
          </cell>
        </row>
        <row r="99">
          <cell r="FW99" t="str">
            <v>Impayés sur effets commerciaux</v>
          </cell>
          <cell r="FX99">
            <v>261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</row>
        <row r="100">
          <cell r="FW100" t="str">
            <v>Impayés sur ventes à crédit</v>
          </cell>
          <cell r="FX100">
            <v>262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</row>
        <row r="101">
          <cell r="FW101" t="str">
            <v>Autres crédits échus et non réglés</v>
          </cell>
          <cell r="FX101">
            <v>263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</row>
        <row r="102">
          <cell r="FW102" t="str">
            <v>Douteux et contentieux</v>
          </cell>
          <cell r="FX102">
            <v>264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</row>
        <row r="103">
          <cell r="FZ103" t="str">
            <v xml:space="preserve"> </v>
          </cell>
          <cell r="GD103" t="str">
            <v xml:space="preserve"> </v>
          </cell>
          <cell r="GE103" t="str">
            <v xml:space="preserve"> </v>
          </cell>
          <cell r="GF103" t="str">
            <v xml:space="preserve"> </v>
          </cell>
        </row>
        <row r="104">
          <cell r="FW104" t="str">
            <v>DEBITEURS DIVERS</v>
          </cell>
          <cell r="FX104">
            <v>30</v>
          </cell>
          <cell r="FZ104">
            <v>1769473</v>
          </cell>
          <cell r="GA104">
            <v>0</v>
          </cell>
          <cell r="GB104">
            <v>94374</v>
          </cell>
          <cell r="GC104">
            <v>0</v>
          </cell>
          <cell r="GD104">
            <v>1863847</v>
          </cell>
          <cell r="GE104">
            <v>62338</v>
          </cell>
          <cell r="GF104">
            <v>0</v>
          </cell>
        </row>
        <row r="106">
          <cell r="FW106" t="str">
            <v>Capital non libéré</v>
          </cell>
          <cell r="FX106">
            <v>301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</row>
        <row r="107">
          <cell r="FW107" t="str">
            <v>Charges à étaler (Frais d'établissement)</v>
          </cell>
          <cell r="FX107">
            <v>302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</row>
        <row r="108">
          <cell r="FW108" t="str">
            <v>Acomptes</v>
          </cell>
          <cell r="FX108">
            <v>303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</row>
        <row r="109">
          <cell r="FW109" t="str">
            <v>Autres facturactions et frais</v>
          </cell>
          <cell r="FX109">
            <v>304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</row>
        <row r="110">
          <cell r="FW110" t="str">
            <v>Dépôts et cautionnement</v>
          </cell>
          <cell r="FX110">
            <v>305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</row>
        <row r="111">
          <cell r="FW111" t="str">
            <v>Economat</v>
          </cell>
          <cell r="FX111">
            <v>306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</row>
        <row r="112">
          <cell r="FW112" t="str">
            <v>Autres divers</v>
          </cell>
          <cell r="FX112">
            <v>309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</row>
        <row r="113">
          <cell r="GD113" t="str">
            <v xml:space="preserve"> </v>
          </cell>
          <cell r="GE113" t="str">
            <v xml:space="preserve"> </v>
          </cell>
          <cell r="GF113" t="str">
            <v xml:space="preserve"> </v>
          </cell>
        </row>
        <row r="114">
          <cell r="FW114" t="str">
            <v>VALEURS EN RECOUVREMENT</v>
          </cell>
          <cell r="FX114">
            <v>32</v>
          </cell>
          <cell r="FZ114">
            <v>116930</v>
          </cell>
          <cell r="GA114">
            <v>0</v>
          </cell>
          <cell r="GB114">
            <v>1159173</v>
          </cell>
          <cell r="GC114">
            <v>0</v>
          </cell>
          <cell r="GD114">
            <v>1276103</v>
          </cell>
          <cell r="GE114">
            <v>654066</v>
          </cell>
          <cell r="GF114">
            <v>0</v>
          </cell>
        </row>
        <row r="116">
          <cell r="FW116" t="str">
            <v>Chambre de compensation</v>
          </cell>
          <cell r="FX116">
            <v>321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</row>
        <row r="117">
          <cell r="FW117" t="str">
            <v>Valeurs àrecouvrer</v>
          </cell>
          <cell r="FX117">
            <v>322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</row>
        <row r="118">
          <cell r="FW118" t="str">
            <v>Chèques à recouvrer</v>
          </cell>
          <cell r="FX118">
            <v>323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</row>
        <row r="119">
          <cell r="FW119" t="str">
            <v>Effts remis par les correspondants à recouvrer</v>
          </cell>
          <cell r="FX119">
            <v>324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</row>
        <row r="120">
          <cell r="FW120" t="str">
            <v>Effets à l'encaissement déposés par la clientèle</v>
          </cell>
          <cell r="FX120">
            <v>325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</row>
        <row r="121">
          <cell r="GD121">
            <v>0</v>
          </cell>
          <cell r="GE121" t="str">
            <v xml:space="preserve"> </v>
          </cell>
          <cell r="GF121" t="str">
            <v xml:space="preserve"> </v>
          </cell>
        </row>
        <row r="122">
          <cell r="FW122" t="str">
            <v>SIEGE,SUCCURSALES ET AGENCES</v>
          </cell>
          <cell r="FX122">
            <v>34</v>
          </cell>
          <cell r="FZ122">
            <v>1064354</v>
          </cell>
          <cell r="GA122">
            <v>0</v>
          </cell>
          <cell r="GB122">
            <v>349146</v>
          </cell>
          <cell r="GC122">
            <v>0</v>
          </cell>
          <cell r="GD122">
            <v>1413500</v>
          </cell>
          <cell r="GE122">
            <v>0</v>
          </cell>
          <cell r="GF122">
            <v>0</v>
          </cell>
        </row>
        <row r="123">
          <cell r="FW123" t="str">
            <v>COMPTES DE REGULARISATION ACTIF</v>
          </cell>
          <cell r="FX123">
            <v>35</v>
          </cell>
          <cell r="FZ123">
            <v>1103151</v>
          </cell>
          <cell r="GA123">
            <v>0</v>
          </cell>
          <cell r="GB123">
            <v>4118746</v>
          </cell>
          <cell r="GC123">
            <v>0</v>
          </cell>
          <cell r="GD123">
            <v>5221897</v>
          </cell>
          <cell r="GE123">
            <v>277336</v>
          </cell>
          <cell r="GF123">
            <v>0</v>
          </cell>
        </row>
        <row r="124">
          <cell r="FZ124" t="str">
            <v xml:space="preserve"> </v>
          </cell>
        </row>
        <row r="125">
          <cell r="FW125" t="str">
            <v>Ajustements devises en perte</v>
          </cell>
          <cell r="FX125">
            <v>351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</row>
        <row r="126">
          <cell r="FW126" t="str">
            <v>Charges payées d'avance</v>
          </cell>
          <cell r="FX126">
            <v>352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</row>
        <row r="127">
          <cell r="FW127" t="str">
            <v>Produits à recevoir</v>
          </cell>
          <cell r="FX127">
            <v>353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</row>
        <row r="128">
          <cell r="FW128" t="str">
            <v>Ecritures à régulariser</v>
          </cell>
          <cell r="FX128">
            <v>354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</row>
        <row r="129">
          <cell r="GD129" t="str">
            <v xml:space="preserve"> </v>
          </cell>
          <cell r="GE129" t="str">
            <v xml:space="preserve"> </v>
          </cell>
          <cell r="GF129" t="str">
            <v xml:space="preserve"> </v>
          </cell>
        </row>
        <row r="130">
          <cell r="FW130" t="str">
            <v>OPERATION SUR TITRES</v>
          </cell>
          <cell r="FX130">
            <v>37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689200</v>
          </cell>
          <cell r="GE130">
            <v>0</v>
          </cell>
          <cell r="GF130">
            <v>0</v>
          </cell>
        </row>
        <row r="132">
          <cell r="FW132" t="str">
            <v>Coupons et titres échus remboursés à payer</v>
          </cell>
          <cell r="FX132">
            <v>371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</row>
        <row r="133">
          <cell r="FW133" t="str">
            <v>Prises fermes : Avances sur émissions</v>
          </cell>
          <cell r="FX133">
            <v>372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</row>
        <row r="134">
          <cell r="FW134" t="str">
            <v>Intermédiaires divers</v>
          </cell>
          <cell r="FX134">
            <v>373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</row>
        <row r="135">
          <cell r="GD135" t="str">
            <v xml:space="preserve"> </v>
          </cell>
          <cell r="GE135" t="str">
            <v xml:space="preserve"> </v>
          </cell>
          <cell r="GF135" t="str">
            <v xml:space="preserve"> </v>
          </cell>
        </row>
        <row r="136">
          <cell r="FW136" t="str">
            <v>FONDS COMMUN DU PERSONNEL</v>
          </cell>
          <cell r="FX136">
            <v>38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</row>
        <row r="137">
          <cell r="FW137" t="str">
            <v>PORTEFEUILLE - TITRES</v>
          </cell>
          <cell r="FX137">
            <v>40</v>
          </cell>
          <cell r="FZ137">
            <v>36934</v>
          </cell>
          <cell r="GA137">
            <v>0</v>
          </cell>
          <cell r="GB137">
            <v>385</v>
          </cell>
          <cell r="GC137">
            <v>0</v>
          </cell>
          <cell r="GD137">
            <v>37319</v>
          </cell>
          <cell r="GE137">
            <v>0</v>
          </cell>
          <cell r="GF137">
            <v>0</v>
          </cell>
        </row>
        <row r="139">
          <cell r="FW139" t="str">
            <v>Fonds Publics</v>
          </cell>
          <cell r="FX139">
            <v>401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</row>
        <row r="140">
          <cell r="FW140" t="str">
            <v>Emprunts garantis par l'Etat</v>
          </cell>
          <cell r="FX140">
            <v>402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</row>
        <row r="141">
          <cell r="FW141" t="str">
            <v>Placements</v>
          </cell>
          <cell r="FX141">
            <v>403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</row>
        <row r="142">
          <cell r="FW142" t="str">
            <v>Participations filiales</v>
          </cell>
          <cell r="FX142">
            <v>404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</row>
        <row r="143">
          <cell r="FW143" t="str">
            <v>Titres détenus mions d' un an</v>
          </cell>
          <cell r="FX143">
            <v>405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</row>
        <row r="144">
          <cell r="FW144" t="str">
            <v>Monnaie et Médailles</v>
          </cell>
          <cell r="FX144">
            <v>406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</row>
        <row r="145">
          <cell r="GD145" t="str">
            <v xml:space="preserve"> </v>
          </cell>
          <cell r="GE145" t="str">
            <v xml:space="preserve"> </v>
          </cell>
          <cell r="GF145" t="str">
            <v xml:space="preserve"> </v>
          </cell>
        </row>
        <row r="146">
          <cell r="FW146" t="str">
            <v>IMMOBILISATIONS</v>
          </cell>
          <cell r="FX146">
            <v>45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2152020</v>
          </cell>
          <cell r="GE146">
            <v>0</v>
          </cell>
          <cell r="GF146">
            <v>0</v>
          </cell>
        </row>
        <row r="148">
          <cell r="FW148" t="str">
            <v>Immeubles d'exploitation</v>
          </cell>
          <cell r="FX148">
            <v>451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</row>
        <row r="149">
          <cell r="FW149" t="str">
            <v>Immeubles hors exploitation</v>
          </cell>
          <cell r="FX149">
            <v>452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</row>
        <row r="150">
          <cell r="FW150" t="str">
            <v>Immeubles à réaliser dans un délai de 2 ans</v>
          </cell>
          <cell r="FX150">
            <v>453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</row>
        <row r="151">
          <cell r="FW151" t="str">
            <v>Immobilisations en cours</v>
          </cell>
          <cell r="FX151">
            <v>454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</row>
        <row r="152">
          <cell r="FW152" t="str">
            <v>Matériel et mobilier</v>
          </cell>
          <cell r="FX152">
            <v>455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</row>
        <row r="153">
          <cell r="FW153" t="str">
            <v>Autres immobilisations</v>
          </cell>
          <cell r="FX153">
            <v>456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</row>
        <row r="154">
          <cell r="GD154" t="str">
            <v xml:space="preserve"> </v>
          </cell>
          <cell r="GE154" t="str">
            <v xml:space="preserve"> </v>
          </cell>
          <cell r="GF154" t="str">
            <v xml:space="preserve"> </v>
          </cell>
        </row>
        <row r="155">
          <cell r="FW155" t="str">
            <v>RESULTATS DE L'EXERCICE EN COURS ( EXCEDENT</v>
          </cell>
          <cell r="FZ155" t="str">
            <v xml:space="preserve"> </v>
          </cell>
          <cell r="GD155" t="str">
            <v xml:space="preserve"> </v>
          </cell>
          <cell r="GE155" t="str">
            <v xml:space="preserve">  </v>
          </cell>
          <cell r="GF155" t="str">
            <v xml:space="preserve"> </v>
          </cell>
        </row>
        <row r="156">
          <cell r="FW156" t="str">
            <v>CHARGES/ PRODUITS)</v>
          </cell>
          <cell r="FX156">
            <v>80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56772</v>
          </cell>
          <cell r="GE156">
            <v>0</v>
          </cell>
          <cell r="GF156">
            <v>0</v>
          </cell>
        </row>
        <row r="157">
          <cell r="FW157" t="str">
            <v>RESULTATS NON APPROUVES NEGATIFS</v>
          </cell>
          <cell r="FX157">
            <v>83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219036</v>
          </cell>
          <cell r="GE157">
            <v>0</v>
          </cell>
          <cell r="GF157">
            <v>0</v>
          </cell>
        </row>
        <row r="158">
          <cell r="FW158" t="str">
            <v>TOTAL  ACTIF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390">
          <cell r="C1390">
            <v>7435627</v>
          </cell>
        </row>
        <row r="1392">
          <cell r="C1392" t="str">
            <v>DECEMBRE</v>
          </cell>
        </row>
        <row r="1393">
          <cell r="A1393" t="str">
            <v>00000 à 00009</v>
          </cell>
          <cell r="B1393" t="str">
            <v>OR  EN DEPOT</v>
          </cell>
          <cell r="C1393">
            <v>7435627</v>
          </cell>
        </row>
        <row r="1394">
          <cell r="C1394">
            <v>52452012</v>
          </cell>
        </row>
        <row r="1395">
          <cell r="A1395" t="str">
            <v>07111  à    07135</v>
          </cell>
          <cell r="B1395" t="str">
            <v>GARANTIES EMBALLAGES IMPRIMES</v>
          </cell>
          <cell r="C1395">
            <v>5425428</v>
          </cell>
        </row>
        <row r="1396">
          <cell r="C1396">
            <v>398949987</v>
          </cell>
        </row>
        <row r="1397">
          <cell r="A1397" t="str">
            <v>07137  à 07198</v>
          </cell>
          <cell r="B1397" t="str">
            <v>CHARGES ET FRAIS</v>
          </cell>
          <cell r="C1397">
            <v>52452012</v>
          </cell>
        </row>
        <row r="1398">
          <cell r="C1398" t="str">
            <v>DECEMBRE</v>
          </cell>
        </row>
        <row r="1399">
          <cell r="A1399" t="str">
            <v>07200  à  07271</v>
          </cell>
          <cell r="B1399" t="str">
            <v>COMPTES TRANSITOIRES</v>
          </cell>
          <cell r="C1399">
            <v>7435627</v>
          </cell>
        </row>
        <row r="1400">
          <cell r="C1400">
            <v>-40488131</v>
          </cell>
        </row>
        <row r="1401">
          <cell r="A1401" t="str">
            <v>13031  à  13050</v>
          </cell>
          <cell r="B1401" t="str">
            <v>OPERATIONS SUR ACHAT OR BRUT</v>
          </cell>
          <cell r="C1401">
            <v>5425428</v>
          </cell>
        </row>
        <row r="1402">
          <cell r="C1402">
            <v>226407</v>
          </cell>
        </row>
        <row r="1403">
          <cell r="A1403" t="str">
            <v>13151  à  13166</v>
          </cell>
          <cell r="B1403" t="str">
            <v>ORDONNACES CHEQUES ETC.....</v>
          </cell>
          <cell r="C1403">
            <v>52452012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W1" t="str">
            <v>BANQUE  CENTRALE DU CONGO</v>
          </cell>
          <cell r="FX1" t="str">
            <v xml:space="preserve"> </v>
          </cell>
        </row>
        <row r="2">
          <cell r="FW2" t="str">
            <v xml:space="preserve">       DIRECTION DES ETUDES</v>
          </cell>
          <cell r="GF2" t="str">
            <v>ACTIF</v>
          </cell>
        </row>
        <row r="3">
          <cell r="FX3" t="str">
            <v>BILAN  CONSOLIDE   DE BANQUES  CREATRICES  DE MONNAIES</v>
          </cell>
        </row>
        <row r="4">
          <cell r="FW4" t="str">
            <v xml:space="preserve"> </v>
          </cell>
        </row>
        <row r="5">
          <cell r="FW5" t="str">
            <v>DECEMBRE2001</v>
          </cell>
          <cell r="GF5" t="str">
            <v>DECEMBRE2001</v>
          </cell>
        </row>
        <row r="7">
          <cell r="FY7">
            <v>1</v>
          </cell>
          <cell r="FZ7">
            <v>2</v>
          </cell>
          <cell r="GA7">
            <v>3</v>
          </cell>
          <cell r="GB7">
            <v>4</v>
          </cell>
          <cell r="GC7">
            <v>5</v>
          </cell>
          <cell r="GD7" t="str">
            <v>6=(2+4)</v>
          </cell>
          <cell r="GE7" t="str">
            <v>7=(3+5)</v>
          </cell>
          <cell r="GF7" t="str">
            <v>8=(6+7)</v>
          </cell>
        </row>
        <row r="8">
          <cell r="FW8" t="str">
            <v>ACTIF</v>
          </cell>
          <cell r="FY8" t="str">
            <v>PROVISIONS</v>
          </cell>
          <cell r="FZ8" t="str">
            <v>ZAIRE</v>
          </cell>
          <cell r="GB8" t="str">
            <v>MONNAIES ETRANGERES</v>
          </cell>
          <cell r="GD8" t="str">
            <v>TOTAL</v>
          </cell>
          <cell r="GE8" t="str">
            <v>TOTAL</v>
          </cell>
          <cell r="GF8" t="str">
            <v>TOTAL</v>
          </cell>
        </row>
        <row r="9">
          <cell r="FX9" t="str">
            <v>CODE</v>
          </cell>
          <cell r="FY9" t="str">
            <v>ET</v>
          </cell>
          <cell r="FZ9" t="str">
            <v>Résidents</v>
          </cell>
          <cell r="GA9" t="str">
            <v>Non Résidents</v>
          </cell>
          <cell r="GB9" t="str">
            <v>Résidents</v>
          </cell>
          <cell r="GC9" t="str">
            <v>Non Résidents</v>
          </cell>
          <cell r="GD9" t="str">
            <v>Résidents</v>
          </cell>
          <cell r="GE9" t="str">
            <v>Non Résident</v>
          </cell>
        </row>
        <row r="10">
          <cell r="FY10" t="str">
            <v>Amortissements</v>
          </cell>
        </row>
        <row r="12">
          <cell r="FW12" t="str">
            <v>CAISSE</v>
          </cell>
          <cell r="FX12">
            <v>10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3236882</v>
          </cell>
          <cell r="GF12">
            <v>0</v>
          </cell>
        </row>
        <row r="14">
          <cell r="FW14" t="str">
            <v xml:space="preserve"> Billets</v>
          </cell>
          <cell r="FX14">
            <v>101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1853928</v>
          </cell>
          <cell r="GE14">
            <v>0</v>
          </cell>
          <cell r="GF14">
            <v>0</v>
          </cell>
        </row>
        <row r="15">
          <cell r="FW15" t="str">
            <v xml:space="preserve"> Bons du Trésor et Obligations échus àencaisser</v>
          </cell>
          <cell r="FX15">
            <v>104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179120</v>
          </cell>
          <cell r="GE15">
            <v>0</v>
          </cell>
          <cell r="GF15">
            <v>0</v>
          </cell>
        </row>
        <row r="16">
          <cell r="GD16" t="str">
            <v xml:space="preserve"> </v>
          </cell>
          <cell r="GE16" t="str">
            <v xml:space="preserve"> </v>
          </cell>
          <cell r="GF16" t="str">
            <v xml:space="preserve"> </v>
          </cell>
        </row>
        <row r="17">
          <cell r="FW17" t="str">
            <v>BANQUES CENTRALES</v>
          </cell>
          <cell r="FX17">
            <v>11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</row>
        <row r="19">
          <cell r="FW19" t="str">
            <v>Comptes disponibles</v>
          </cell>
          <cell r="FX19">
            <v>111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3046008</v>
          </cell>
          <cell r="GE19">
            <v>0</v>
          </cell>
          <cell r="GF19">
            <v>0</v>
          </cell>
        </row>
        <row r="20">
          <cell r="FW20" t="str">
            <v>Valeurs assimilées</v>
          </cell>
          <cell r="FX20">
            <v>112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216834</v>
          </cell>
          <cell r="GE20">
            <v>0</v>
          </cell>
          <cell r="GF20">
            <v>0</v>
          </cell>
        </row>
        <row r="21">
          <cell r="FW21" t="str">
            <v>Comptes court terme</v>
          </cell>
          <cell r="FX21">
            <v>113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196000</v>
          </cell>
          <cell r="GE21">
            <v>0</v>
          </cell>
          <cell r="GF21">
            <v>0</v>
          </cell>
        </row>
        <row r="22">
          <cell r="FW22" t="str">
            <v>Comptes à M T + L T</v>
          </cell>
          <cell r="FX22">
            <v>114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</row>
        <row r="23">
          <cell r="FW23" t="str">
            <v>Comptes indisponibles et réserves Oblig,</v>
          </cell>
          <cell r="FX23">
            <v>116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312042</v>
          </cell>
          <cell r="GE23">
            <v>0</v>
          </cell>
          <cell r="GF23">
            <v>0</v>
          </cell>
        </row>
        <row r="24">
          <cell r="GD24" t="str">
            <v xml:space="preserve"> </v>
          </cell>
          <cell r="GE24" t="str">
            <v xml:space="preserve"> </v>
          </cell>
          <cell r="GF24" t="str">
            <v xml:space="preserve"> </v>
          </cell>
        </row>
        <row r="25">
          <cell r="FW25" t="str">
            <v>INTERVENTIONS SUR MARCHE MONETAIRE</v>
          </cell>
          <cell r="FX25">
            <v>12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</row>
        <row r="27">
          <cell r="FW27" t="str">
            <v>Prêts au jour le jour</v>
          </cell>
          <cell r="FX27">
            <v>121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</row>
        <row r="28">
          <cell r="FW28" t="str">
            <v>Prêts à court terme</v>
          </cell>
          <cell r="FX28">
            <v>122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</row>
        <row r="29">
          <cell r="FW29" t="str">
            <v>Prêts à M T et L T</v>
          </cell>
          <cell r="FX29">
            <v>123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</row>
        <row r="30">
          <cell r="GD30" t="str">
            <v xml:space="preserve"> </v>
          </cell>
          <cell r="GE30" t="str">
            <v xml:space="preserve"> </v>
          </cell>
          <cell r="GF30" t="str">
            <v xml:space="preserve"> </v>
          </cell>
        </row>
        <row r="31">
          <cell r="FW31" t="str">
            <v>MARCHE INTERBANCAIRE</v>
          </cell>
          <cell r="FX31">
            <v>13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39000</v>
          </cell>
          <cell r="GE31">
            <v>0</v>
          </cell>
          <cell r="GF31">
            <v>0</v>
          </cell>
        </row>
        <row r="33">
          <cell r="FW33" t="str">
            <v>Prêts au jour le jour contre garantie d'effets publics ou privés</v>
          </cell>
          <cell r="FX33">
            <v>131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</row>
        <row r="34">
          <cell r="FW34" t="str">
            <v>Prêts à court terme contre garantie d'effets publis ou privés</v>
          </cell>
          <cell r="FX34">
            <v>132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</row>
        <row r="35">
          <cell r="FW35" t="str">
            <v>Prêts à M T et L T contre garantie d'effets publics ou privés</v>
          </cell>
          <cell r="FX35">
            <v>133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</row>
        <row r="36">
          <cell r="GD36" t="str">
            <v xml:space="preserve"> </v>
          </cell>
          <cell r="GE36" t="str">
            <v xml:space="preserve"> </v>
          </cell>
          <cell r="GF36" t="str">
            <v xml:space="preserve"> </v>
          </cell>
        </row>
        <row r="37">
          <cell r="FW37" t="str">
            <v>BANQUES ET AUTRES INSTUTITIONS FINANCIAIRES PRIVEES</v>
          </cell>
          <cell r="FX37">
            <v>14</v>
          </cell>
          <cell r="FZ37">
            <v>27380</v>
          </cell>
          <cell r="GA37">
            <v>0</v>
          </cell>
          <cell r="GB37">
            <v>875131</v>
          </cell>
          <cell r="GC37">
            <v>0</v>
          </cell>
          <cell r="GD37">
            <v>902511</v>
          </cell>
          <cell r="GE37">
            <v>24015080</v>
          </cell>
          <cell r="GF37">
            <v>0</v>
          </cell>
        </row>
        <row r="38">
          <cell r="GA38" t="str">
            <v xml:space="preserve"> </v>
          </cell>
        </row>
        <row r="39">
          <cell r="FW39" t="str">
            <v>Comptes ordinaires</v>
          </cell>
          <cell r="FX39">
            <v>141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</row>
        <row r="40">
          <cell r="FW40" t="str">
            <v>Crédits aux banques ou comptes à court terme</v>
          </cell>
          <cell r="FX40">
            <v>142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</row>
        <row r="41">
          <cell r="FW41" t="str">
            <v>Crédits aux banques comptes à M et  L T</v>
          </cell>
          <cell r="FX41">
            <v>143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  <row r="42">
          <cell r="FW42" t="str">
            <v>Prorogés court treme</v>
          </cell>
          <cell r="FX42">
            <v>144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</row>
        <row r="43">
          <cell r="FW43" t="str">
            <v>Prorogés à M T et L T</v>
          </cell>
          <cell r="FX43">
            <v>145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</row>
        <row r="44">
          <cell r="FW44" t="str">
            <v>Douteux et Litegieux</v>
          </cell>
          <cell r="FX44">
            <v>146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</row>
        <row r="45">
          <cell r="FW45" t="str">
            <v>Couvertures de change pour Crédocs</v>
          </cell>
          <cell r="FX45">
            <v>147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</row>
        <row r="46">
          <cell r="FW46" t="str">
            <v>Fonds reçus de B Z aides étrangères</v>
          </cell>
          <cell r="FX46">
            <v>148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</row>
        <row r="47">
          <cell r="FW47" t="str">
            <v>Autres</v>
          </cell>
          <cell r="FX47">
            <v>149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</row>
        <row r="48">
          <cell r="GD48" t="str">
            <v xml:space="preserve"> </v>
          </cell>
          <cell r="GE48" t="str">
            <v xml:space="preserve"> </v>
          </cell>
          <cell r="GF48" t="str">
            <v xml:space="preserve"> </v>
          </cell>
        </row>
        <row r="49">
          <cell r="FW49" t="str">
            <v>TRESOR - ETABLISSEMENTS PUBLICS</v>
          </cell>
          <cell r="FX49">
            <v>16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</row>
        <row r="51">
          <cell r="FW51" t="str">
            <v>Opérations en transit pour le compte du Trésor</v>
          </cell>
          <cell r="FX51">
            <v>161</v>
          </cell>
          <cell r="FY51" t="str">
            <v xml:space="preserve"> 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1</v>
          </cell>
          <cell r="GE51">
            <v>0</v>
          </cell>
          <cell r="GF51">
            <v>0</v>
          </cell>
        </row>
        <row r="52">
          <cell r="FW52" t="str">
            <v>Office des chèques postaux</v>
          </cell>
          <cell r="FX52">
            <v>162</v>
          </cell>
          <cell r="FY52" t="str">
            <v xml:space="preserve"> 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</row>
        <row r="53">
          <cell r="FW53" t="str">
            <v>Autres établissements financiers publics C T</v>
          </cell>
          <cell r="FX53">
            <v>163</v>
          </cell>
          <cell r="FY53" t="str">
            <v xml:space="preserve"> 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</row>
        <row r="54">
          <cell r="FW54" t="str">
            <v>Autres établissements publics MT - LT</v>
          </cell>
          <cell r="FX54">
            <v>164</v>
          </cell>
          <cell r="FY54" t="str">
            <v xml:space="preserve"> 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</row>
        <row r="55">
          <cell r="FW55" t="str">
            <v>Avances sur impôts</v>
          </cell>
          <cell r="FX55">
            <v>165</v>
          </cell>
          <cell r="FY55" t="str">
            <v xml:space="preserve"> 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292406</v>
          </cell>
          <cell r="GE55">
            <v>0</v>
          </cell>
          <cell r="GF55">
            <v>0</v>
          </cell>
        </row>
        <row r="56">
          <cell r="FW56" t="str">
            <v>Timbres fiscaux</v>
          </cell>
          <cell r="FX56">
            <v>167</v>
          </cell>
          <cell r="FY56" t="str">
            <v xml:space="preserve"> 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200</v>
          </cell>
          <cell r="GE56">
            <v>0</v>
          </cell>
          <cell r="GF56">
            <v>0</v>
          </cell>
        </row>
        <row r="57">
          <cell r="FW57" t="str">
            <v>Org,Adm, non Prod C T</v>
          </cell>
          <cell r="FX57">
            <v>168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21712</v>
          </cell>
          <cell r="GE57">
            <v>0</v>
          </cell>
          <cell r="GF57">
            <v>0</v>
          </cell>
        </row>
        <row r="58">
          <cell r="FW58" t="str">
            <v>Org.Adm non Prod. M T + LT</v>
          </cell>
          <cell r="FX58">
            <v>169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</row>
        <row r="59">
          <cell r="FZ59" t="str">
            <v xml:space="preserve"> </v>
          </cell>
          <cell r="GD59" t="str">
            <v xml:space="preserve"> </v>
          </cell>
          <cell r="GE59" t="str">
            <v xml:space="preserve"> </v>
          </cell>
          <cell r="GF59" t="str">
            <v xml:space="preserve"> </v>
          </cell>
        </row>
        <row r="60">
          <cell r="FW60" t="str">
            <v>BONS DE TRESOR ET VALEURS ASSIMILEES</v>
          </cell>
          <cell r="FX60">
            <v>17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543068</v>
          </cell>
          <cell r="GE60">
            <v>0</v>
          </cell>
          <cell r="GF60">
            <v>0</v>
          </cell>
        </row>
        <row r="61">
          <cell r="FW61" t="str">
            <v>CREDITS A LA CLIENTELE</v>
          </cell>
          <cell r="FX61" t="str">
            <v xml:space="preserve"> </v>
          </cell>
          <cell r="GD61" t="str">
            <v xml:space="preserve"> </v>
          </cell>
          <cell r="GE61" t="str">
            <v xml:space="preserve"> </v>
          </cell>
          <cell r="GF61" t="str">
            <v xml:space="preserve"> </v>
          </cell>
        </row>
        <row r="62">
          <cell r="FW62" t="str">
            <v>COURT TERME</v>
          </cell>
          <cell r="FX62">
            <v>20</v>
          </cell>
          <cell r="FZ62">
            <v>3240217</v>
          </cell>
          <cell r="GA62">
            <v>0</v>
          </cell>
          <cell r="GB62">
            <v>2842328</v>
          </cell>
          <cell r="GC62">
            <v>0</v>
          </cell>
          <cell r="GD62">
            <v>6082545</v>
          </cell>
          <cell r="GE62">
            <v>315</v>
          </cell>
          <cell r="GF62">
            <v>0</v>
          </cell>
        </row>
        <row r="64">
          <cell r="FW64" t="str">
            <v>Comptes ordinaires Découverts - sociétés</v>
          </cell>
          <cell r="FX64">
            <v>201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</row>
        <row r="65">
          <cell r="FW65" t="str">
            <v>Comptes ordinaires Découverts particuliers</v>
          </cell>
          <cell r="FX65">
            <v>203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</row>
        <row r="66">
          <cell r="FW66" t="str">
            <v>Effets commreciaux réescomptables</v>
          </cell>
          <cell r="FX66">
            <v>204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</row>
        <row r="67">
          <cell r="FW67" t="str">
            <v>Effets commerciaux non réescomptables</v>
          </cell>
          <cell r="FX67">
            <v>205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</row>
        <row r="68">
          <cell r="FW68" t="str">
            <v>Autres crédits à court terme crédits répartis</v>
          </cell>
          <cell r="FX68">
            <v>206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</row>
        <row r="69">
          <cell r="FW69" t="str">
            <v xml:space="preserve">Autres crédits à court terme crédits non répartis </v>
          </cell>
          <cell r="FX69">
            <v>207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</row>
        <row r="70">
          <cell r="FZ70" t="str">
            <v xml:space="preserve"> </v>
          </cell>
          <cell r="GA70" t="str">
            <v xml:space="preserve"> </v>
          </cell>
          <cell r="GB70" t="str">
            <v xml:space="preserve"> </v>
          </cell>
          <cell r="GC70" t="str">
            <v xml:space="preserve"> </v>
          </cell>
          <cell r="GD70" t="str">
            <v xml:space="preserve"> </v>
          </cell>
          <cell r="GE70" t="str">
            <v xml:space="preserve"> </v>
          </cell>
          <cell r="GF70" t="str">
            <v xml:space="preserve"> </v>
          </cell>
        </row>
        <row r="71">
          <cell r="FW71" t="str">
            <v xml:space="preserve">MOYEN TERME </v>
          </cell>
          <cell r="FX71">
            <v>21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</row>
        <row r="72">
          <cell r="FW72" t="str">
            <v>LONG TERME</v>
          </cell>
          <cell r="FX72">
            <v>22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</row>
        <row r="74">
          <cell r="FW74" t="str">
            <v>ORGANISME PUBLICS PRODUCTIFS NON FINACIERS</v>
          </cell>
          <cell r="FX74">
            <v>23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395105</v>
          </cell>
          <cell r="GE74">
            <v>0</v>
          </cell>
          <cell r="GF74">
            <v>0</v>
          </cell>
        </row>
        <row r="75">
          <cell r="FW75" t="str">
            <v xml:space="preserve"> </v>
          </cell>
          <cell r="GD75" t="str">
            <v xml:space="preserve"> </v>
          </cell>
          <cell r="GE75" t="str">
            <v xml:space="preserve"> </v>
          </cell>
          <cell r="GF75" t="str">
            <v xml:space="preserve"> </v>
          </cell>
        </row>
        <row r="76">
          <cell r="FW76" t="str">
            <v>Court terme</v>
          </cell>
          <cell r="FX76">
            <v>231</v>
          </cell>
          <cell r="FZ76">
            <v>341436</v>
          </cell>
          <cell r="GA76">
            <v>0</v>
          </cell>
          <cell r="GB76">
            <v>53669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</row>
        <row r="77">
          <cell r="FW77" t="str">
            <v>Moyen terme</v>
          </cell>
          <cell r="FX77">
            <v>232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</row>
        <row r="78">
          <cell r="FW78" t="str">
            <v>Long terme</v>
          </cell>
          <cell r="FX78">
            <v>233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</row>
        <row r="79">
          <cell r="GD79" t="str">
            <v xml:space="preserve"> </v>
          </cell>
          <cell r="GE79" t="str">
            <v xml:space="preserve"> </v>
          </cell>
          <cell r="GF79" t="str">
            <v xml:space="preserve"> </v>
          </cell>
        </row>
        <row r="80">
          <cell r="FW80" t="str">
            <v>PROROGES</v>
          </cell>
          <cell r="FX80">
            <v>24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</row>
        <row r="82">
          <cell r="FW82" t="str">
            <v>Court terme</v>
          </cell>
          <cell r="FX82">
            <v>241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</row>
        <row r="83">
          <cell r="FW83" t="str">
            <v>Moyen et log terme</v>
          </cell>
          <cell r="FX83">
            <v>242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</row>
        <row r="84">
          <cell r="GD84" t="str">
            <v xml:space="preserve"> </v>
          </cell>
          <cell r="GE84" t="str">
            <v xml:space="preserve"> </v>
          </cell>
          <cell r="GF84" t="str">
            <v xml:space="preserve"> </v>
          </cell>
        </row>
        <row r="85">
          <cell r="FW85" t="str">
            <v>CREDITS  SPECIAUX</v>
          </cell>
          <cell r="FX85">
            <v>25</v>
          </cell>
          <cell r="FZ85">
            <v>209702</v>
          </cell>
          <cell r="GA85">
            <v>0</v>
          </cell>
          <cell r="GB85">
            <v>5257</v>
          </cell>
          <cell r="GC85">
            <v>0</v>
          </cell>
          <cell r="GD85">
            <v>214959</v>
          </cell>
          <cell r="GE85">
            <v>0</v>
          </cell>
          <cell r="GF85">
            <v>0</v>
          </cell>
        </row>
        <row r="87">
          <cell r="FW87" t="str">
            <v>Financement des ventes à crédit court terme</v>
          </cell>
          <cell r="FX87">
            <v>251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</row>
        <row r="88">
          <cell r="FW88" t="str">
            <v>Financement des ventes à crédits M  et L T</v>
          </cell>
          <cell r="FX88">
            <v>252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</row>
        <row r="89">
          <cell r="FW89" t="str">
            <v>Entreprises fiscales ou contrôlées à C T terme</v>
          </cell>
          <cell r="FX89">
            <v>253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</row>
        <row r="90">
          <cell r="FW90" t="str">
            <v>Entreprises fiscales ou contrôlées à M / L T</v>
          </cell>
          <cell r="FX90">
            <v>254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</row>
        <row r="91">
          <cell r="FW91" t="str">
            <v>Administrateurs et Diercteurs  C T</v>
          </cell>
          <cell r="FX91">
            <v>255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</row>
        <row r="92">
          <cell r="FW92" t="str">
            <v>Administrateurs et Directeurs M / L termes</v>
          </cell>
          <cell r="FX92">
            <v>256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</row>
        <row r="93">
          <cell r="FW93" t="str">
            <v>Personnel à court terme</v>
          </cell>
          <cell r="FX93">
            <v>257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</row>
        <row r="94">
          <cell r="FW94" t="str">
            <v>Personnel à moyen et long terme</v>
          </cell>
          <cell r="FX94">
            <v>258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</row>
        <row r="95">
          <cell r="FW95" t="str">
            <v>Valeurs à imputer</v>
          </cell>
          <cell r="FX95">
            <v>259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</row>
        <row r="96">
          <cell r="GD96" t="str">
            <v xml:space="preserve"> </v>
          </cell>
          <cell r="GE96" t="str">
            <v xml:space="preserve"> </v>
          </cell>
          <cell r="GF96" t="str">
            <v xml:space="preserve"> </v>
          </cell>
        </row>
        <row r="97">
          <cell r="FW97" t="str">
            <v>LITIGIEUX</v>
          </cell>
          <cell r="FX97">
            <v>26</v>
          </cell>
          <cell r="FZ97">
            <v>2929740</v>
          </cell>
          <cell r="GA97">
            <v>0</v>
          </cell>
          <cell r="GB97">
            <v>416528</v>
          </cell>
          <cell r="GC97">
            <v>0</v>
          </cell>
          <cell r="GD97">
            <v>3346268</v>
          </cell>
          <cell r="GE97">
            <v>0</v>
          </cell>
          <cell r="GF97">
            <v>0</v>
          </cell>
        </row>
        <row r="99">
          <cell r="FW99" t="str">
            <v>Impayés sur effets commerciaux</v>
          </cell>
          <cell r="FX99">
            <v>261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</row>
        <row r="100">
          <cell r="FW100" t="str">
            <v>Impayés sur ventes à crédit</v>
          </cell>
          <cell r="FX100">
            <v>262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</row>
        <row r="101">
          <cell r="FW101" t="str">
            <v>Autres crédits échus et non réglés</v>
          </cell>
          <cell r="FX101">
            <v>263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</row>
        <row r="102">
          <cell r="FW102" t="str">
            <v>Douteux et contentieux</v>
          </cell>
          <cell r="FX102">
            <v>264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</row>
        <row r="103">
          <cell r="FZ103" t="str">
            <v xml:space="preserve"> </v>
          </cell>
          <cell r="GD103" t="str">
            <v xml:space="preserve"> </v>
          </cell>
          <cell r="GE103" t="str">
            <v xml:space="preserve"> </v>
          </cell>
          <cell r="GF103" t="str">
            <v xml:space="preserve"> </v>
          </cell>
        </row>
        <row r="104">
          <cell r="FW104" t="str">
            <v>DEBITEURS DIVERS</v>
          </cell>
          <cell r="FX104">
            <v>30</v>
          </cell>
          <cell r="FZ104">
            <v>1769473</v>
          </cell>
          <cell r="GA104">
            <v>0</v>
          </cell>
          <cell r="GB104">
            <v>94374</v>
          </cell>
          <cell r="GC104">
            <v>0</v>
          </cell>
          <cell r="GD104">
            <v>1863847</v>
          </cell>
          <cell r="GE104">
            <v>62338</v>
          </cell>
          <cell r="GF104">
            <v>0</v>
          </cell>
        </row>
        <row r="106">
          <cell r="FW106" t="str">
            <v>Capital non libéré</v>
          </cell>
          <cell r="FX106">
            <v>301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</row>
        <row r="107">
          <cell r="FW107" t="str">
            <v>Charges à étaler (Frais d'établissement)</v>
          </cell>
          <cell r="FX107">
            <v>302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</row>
        <row r="108">
          <cell r="FW108" t="str">
            <v>Acomptes</v>
          </cell>
          <cell r="FX108">
            <v>303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</row>
        <row r="109">
          <cell r="FW109" t="str">
            <v>Autres facturactions et frais</v>
          </cell>
          <cell r="FX109">
            <v>304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</row>
        <row r="110">
          <cell r="FW110" t="str">
            <v>Dépôts et cautionnement</v>
          </cell>
          <cell r="FX110">
            <v>305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</row>
        <row r="111">
          <cell r="FW111" t="str">
            <v>Economat</v>
          </cell>
          <cell r="FX111">
            <v>306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</row>
        <row r="112">
          <cell r="FW112" t="str">
            <v>Autres divers</v>
          </cell>
          <cell r="FX112">
            <v>309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</row>
        <row r="113">
          <cell r="GD113" t="str">
            <v xml:space="preserve"> </v>
          </cell>
          <cell r="GE113" t="str">
            <v xml:space="preserve"> </v>
          </cell>
          <cell r="GF113" t="str">
            <v xml:space="preserve"> </v>
          </cell>
        </row>
        <row r="114">
          <cell r="FW114" t="str">
            <v>VALEURS EN RECOUVREMENT</v>
          </cell>
          <cell r="FX114">
            <v>32</v>
          </cell>
          <cell r="FZ114">
            <v>116930</v>
          </cell>
          <cell r="GA114">
            <v>0</v>
          </cell>
          <cell r="GB114">
            <v>1159173</v>
          </cell>
          <cell r="GC114">
            <v>0</v>
          </cell>
          <cell r="GD114">
            <v>1276103</v>
          </cell>
          <cell r="GE114">
            <v>654066</v>
          </cell>
          <cell r="GF114">
            <v>0</v>
          </cell>
        </row>
        <row r="116">
          <cell r="FW116" t="str">
            <v>Chambre de compensation</v>
          </cell>
          <cell r="FX116">
            <v>321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</row>
        <row r="117">
          <cell r="FW117" t="str">
            <v>Valeurs àrecouvrer</v>
          </cell>
          <cell r="FX117">
            <v>322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</row>
        <row r="118">
          <cell r="FW118" t="str">
            <v>Chèques à recouvrer</v>
          </cell>
          <cell r="FX118">
            <v>323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</row>
        <row r="119">
          <cell r="FW119" t="str">
            <v>Effts remis par les correspondants à recouvrer</v>
          </cell>
          <cell r="FX119">
            <v>324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</row>
        <row r="120">
          <cell r="FW120" t="str">
            <v>Effets à l'encaissement déposés par la clientèle</v>
          </cell>
          <cell r="FX120">
            <v>325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</row>
        <row r="121">
          <cell r="GD121">
            <v>0</v>
          </cell>
          <cell r="GE121" t="str">
            <v xml:space="preserve"> </v>
          </cell>
          <cell r="GF121" t="str">
            <v xml:space="preserve"> </v>
          </cell>
        </row>
        <row r="122">
          <cell r="FW122" t="str">
            <v>SIEGE,SUCCURSALES ET AGENCES</v>
          </cell>
          <cell r="FX122">
            <v>34</v>
          </cell>
          <cell r="FZ122">
            <v>1064354</v>
          </cell>
          <cell r="GA122">
            <v>0</v>
          </cell>
          <cell r="GB122">
            <v>349146</v>
          </cell>
          <cell r="GC122">
            <v>0</v>
          </cell>
          <cell r="GD122">
            <v>1413500</v>
          </cell>
          <cell r="GE122">
            <v>0</v>
          </cell>
          <cell r="GF122">
            <v>0</v>
          </cell>
        </row>
        <row r="123">
          <cell r="FW123" t="str">
            <v>COMPTES DE REGULARISATION ACTIF</v>
          </cell>
          <cell r="FX123">
            <v>35</v>
          </cell>
          <cell r="FZ123">
            <v>1103151</v>
          </cell>
          <cell r="GA123">
            <v>0</v>
          </cell>
          <cell r="GB123">
            <v>4118746</v>
          </cell>
          <cell r="GC123">
            <v>0</v>
          </cell>
          <cell r="GD123">
            <v>5221897</v>
          </cell>
          <cell r="GE123">
            <v>277336</v>
          </cell>
          <cell r="GF123">
            <v>0</v>
          </cell>
        </row>
        <row r="124">
          <cell r="FZ124" t="str">
            <v xml:space="preserve"> </v>
          </cell>
        </row>
        <row r="125">
          <cell r="FW125" t="str">
            <v>Ajustements devises en perte</v>
          </cell>
          <cell r="FX125">
            <v>351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</row>
        <row r="126">
          <cell r="FW126" t="str">
            <v>Charges payées d'avance</v>
          </cell>
          <cell r="FX126">
            <v>352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</row>
        <row r="127">
          <cell r="FW127" t="str">
            <v>Produits à recevoir</v>
          </cell>
          <cell r="FX127">
            <v>353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</row>
        <row r="128">
          <cell r="FW128" t="str">
            <v>Ecritures à régulariser</v>
          </cell>
          <cell r="FX128">
            <v>354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</row>
        <row r="129">
          <cell r="GD129" t="str">
            <v xml:space="preserve"> </v>
          </cell>
          <cell r="GE129" t="str">
            <v xml:space="preserve"> </v>
          </cell>
          <cell r="GF129" t="str">
            <v xml:space="preserve"> </v>
          </cell>
        </row>
        <row r="130">
          <cell r="FW130" t="str">
            <v>OPERATION SUR TITRES</v>
          </cell>
          <cell r="FX130">
            <v>37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689200</v>
          </cell>
          <cell r="GE130">
            <v>0</v>
          </cell>
          <cell r="GF130">
            <v>0</v>
          </cell>
        </row>
        <row r="132">
          <cell r="FW132" t="str">
            <v>Coupons et titres échus remboursés à payer</v>
          </cell>
          <cell r="FX132">
            <v>371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</row>
        <row r="133">
          <cell r="FW133" t="str">
            <v>Prises fermes : Avances sur émissions</v>
          </cell>
          <cell r="FX133">
            <v>372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</row>
        <row r="134">
          <cell r="FW134" t="str">
            <v>Intermédiaires divers</v>
          </cell>
          <cell r="FX134">
            <v>373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</row>
        <row r="135">
          <cell r="GD135" t="str">
            <v xml:space="preserve"> </v>
          </cell>
          <cell r="GE135" t="str">
            <v xml:space="preserve"> </v>
          </cell>
          <cell r="GF135" t="str">
            <v xml:space="preserve"> </v>
          </cell>
        </row>
        <row r="136">
          <cell r="FW136" t="str">
            <v>FONDS COMMUN DU PERSONNEL</v>
          </cell>
          <cell r="FX136">
            <v>38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</row>
        <row r="137">
          <cell r="FW137" t="str">
            <v>PORTEFEUILLE - TITRES</v>
          </cell>
          <cell r="FX137">
            <v>40</v>
          </cell>
          <cell r="FZ137">
            <v>36934</v>
          </cell>
          <cell r="GA137">
            <v>0</v>
          </cell>
          <cell r="GB137">
            <v>385</v>
          </cell>
          <cell r="GC137">
            <v>0</v>
          </cell>
          <cell r="GD137">
            <v>37319</v>
          </cell>
          <cell r="GE137">
            <v>0</v>
          </cell>
          <cell r="GF137">
            <v>0</v>
          </cell>
        </row>
        <row r="139">
          <cell r="FW139" t="str">
            <v>Fonds Publics</v>
          </cell>
          <cell r="FX139">
            <v>401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</row>
        <row r="140">
          <cell r="FW140" t="str">
            <v>Emprunts garantis par l'Etat</v>
          </cell>
          <cell r="FX140">
            <v>402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</row>
        <row r="141">
          <cell r="FW141" t="str">
            <v>Placements</v>
          </cell>
          <cell r="FX141">
            <v>403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</row>
        <row r="142">
          <cell r="FW142" t="str">
            <v>Participations filiales</v>
          </cell>
          <cell r="FX142">
            <v>404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</row>
        <row r="143">
          <cell r="FW143" t="str">
            <v>Titres détenus mions d' un an</v>
          </cell>
          <cell r="FX143">
            <v>405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</row>
        <row r="144">
          <cell r="FW144" t="str">
            <v>Monnaie et Médailles</v>
          </cell>
          <cell r="FX144">
            <v>406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</row>
        <row r="145">
          <cell r="GD145" t="str">
            <v xml:space="preserve"> </v>
          </cell>
          <cell r="GE145" t="str">
            <v xml:space="preserve"> </v>
          </cell>
          <cell r="GF145" t="str">
            <v xml:space="preserve"> </v>
          </cell>
        </row>
        <row r="146">
          <cell r="FW146" t="str">
            <v>IMMOBILISATIONS</v>
          </cell>
          <cell r="FX146">
            <v>45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2152020</v>
          </cell>
          <cell r="GE146">
            <v>0</v>
          </cell>
          <cell r="GF146">
            <v>0</v>
          </cell>
        </row>
        <row r="148">
          <cell r="FW148" t="str">
            <v>Immeubles d'exploitation</v>
          </cell>
          <cell r="FX148">
            <v>451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</row>
        <row r="149">
          <cell r="FW149" t="str">
            <v>Immeubles hors exploitation</v>
          </cell>
          <cell r="FX149">
            <v>452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</row>
        <row r="150">
          <cell r="FW150" t="str">
            <v>Immeubles à réaliser dans un délai de 2 ans</v>
          </cell>
          <cell r="FX150">
            <v>453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</row>
        <row r="151">
          <cell r="FW151" t="str">
            <v>Immobilisations en cours</v>
          </cell>
          <cell r="FX151">
            <v>454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</row>
        <row r="152">
          <cell r="FW152" t="str">
            <v>Matériel et mobilier</v>
          </cell>
          <cell r="FX152">
            <v>455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</row>
        <row r="153">
          <cell r="FW153" t="str">
            <v>Autres immobilisations</v>
          </cell>
          <cell r="FX153">
            <v>456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</row>
        <row r="154">
          <cell r="GD154" t="str">
            <v xml:space="preserve"> </v>
          </cell>
          <cell r="GE154" t="str">
            <v xml:space="preserve"> </v>
          </cell>
          <cell r="GF154" t="str">
            <v xml:space="preserve"> </v>
          </cell>
        </row>
        <row r="155">
          <cell r="FW155" t="str">
            <v>RESULTATS DE L'EXERCICE EN COURS ( EXCEDENT</v>
          </cell>
          <cell r="FZ155" t="str">
            <v xml:space="preserve"> </v>
          </cell>
          <cell r="GD155" t="str">
            <v xml:space="preserve"> </v>
          </cell>
          <cell r="GE155" t="str">
            <v xml:space="preserve">  </v>
          </cell>
          <cell r="GF155" t="str">
            <v xml:space="preserve"> </v>
          </cell>
        </row>
        <row r="156">
          <cell r="FW156" t="str">
            <v>CHARGES/ PRODUITS)</v>
          </cell>
          <cell r="FX156">
            <v>80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56772</v>
          </cell>
          <cell r="GE156">
            <v>0</v>
          </cell>
          <cell r="GF156">
            <v>0</v>
          </cell>
        </row>
        <row r="157">
          <cell r="FW157" t="str">
            <v>RESULTATS NON APPROUVES NEGATIFS</v>
          </cell>
          <cell r="FX157">
            <v>83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219036</v>
          </cell>
          <cell r="GE157">
            <v>0</v>
          </cell>
          <cell r="GF157">
            <v>0</v>
          </cell>
        </row>
        <row r="158">
          <cell r="FW158" t="str">
            <v>TOTAL  ACTIF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390">
          <cell r="C1390">
            <v>7435627</v>
          </cell>
        </row>
        <row r="1392">
          <cell r="C1392" t="str">
            <v>DECEMBRE</v>
          </cell>
        </row>
        <row r="1393">
          <cell r="A1393" t="str">
            <v>00000 à 00009</v>
          </cell>
          <cell r="B1393" t="str">
            <v>OR  EN DEPOT</v>
          </cell>
          <cell r="C1393">
            <v>7435627</v>
          </cell>
        </row>
        <row r="1394">
          <cell r="C1394">
            <v>52452012</v>
          </cell>
        </row>
        <row r="1395">
          <cell r="A1395" t="str">
            <v>07111  à    07135</v>
          </cell>
          <cell r="B1395" t="str">
            <v>GARANTIES EMBALLAGES IMPRIMES</v>
          </cell>
          <cell r="C1395">
            <v>5425428</v>
          </cell>
        </row>
        <row r="1396">
          <cell r="C1396">
            <v>398949987</v>
          </cell>
        </row>
        <row r="1397">
          <cell r="A1397" t="str">
            <v>07137  à 07198</v>
          </cell>
          <cell r="B1397" t="str">
            <v>CHARGES ET FRAIS</v>
          </cell>
          <cell r="C1397">
            <v>52452012</v>
          </cell>
        </row>
        <row r="1398">
          <cell r="C1398" t="str">
            <v>DECEMBRE</v>
          </cell>
        </row>
        <row r="1399">
          <cell r="A1399" t="str">
            <v>07200  à  07271</v>
          </cell>
          <cell r="B1399" t="str">
            <v>COMPTES TRANSITOIRES</v>
          </cell>
          <cell r="C1399">
            <v>7435627</v>
          </cell>
        </row>
        <row r="1400">
          <cell r="C1400">
            <v>-40488131</v>
          </cell>
        </row>
        <row r="1401">
          <cell r="A1401" t="str">
            <v>13031  à  13050</v>
          </cell>
          <cell r="B1401" t="str">
            <v>OPERATIONS SUR ACHAT OR BRUT</v>
          </cell>
          <cell r="C1401">
            <v>5425428</v>
          </cell>
        </row>
        <row r="1402">
          <cell r="C1402">
            <v>226407</v>
          </cell>
        </row>
        <row r="1403">
          <cell r="A1403" t="str">
            <v>13151  à  13166</v>
          </cell>
          <cell r="B1403" t="str">
            <v>ORDONNACES CHEQUES ETC.....</v>
          </cell>
          <cell r="C1403">
            <v>52452012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W1" t="str">
            <v>BANQUE  CENTRALE DU CONGO</v>
          </cell>
          <cell r="FX1" t="str">
            <v xml:space="preserve"> </v>
          </cell>
        </row>
        <row r="2">
          <cell r="FW2" t="str">
            <v xml:space="preserve">       DIRECTION DES ETUDES</v>
          </cell>
          <cell r="GF2" t="str">
            <v>ACTIF</v>
          </cell>
        </row>
        <row r="3">
          <cell r="FX3" t="str">
            <v>BILAN  CONSOLIDE   DE BANQUES  CREATRICES  DE MONNAIES</v>
          </cell>
        </row>
        <row r="4">
          <cell r="FW4" t="str">
            <v xml:space="preserve"> </v>
          </cell>
        </row>
        <row r="5">
          <cell r="FW5" t="str">
            <v>DECEMBRE2001</v>
          </cell>
          <cell r="GF5" t="str">
            <v>DECEMBRE2001</v>
          </cell>
        </row>
        <row r="7">
          <cell r="FY7">
            <v>1</v>
          </cell>
          <cell r="FZ7">
            <v>2</v>
          </cell>
          <cell r="GA7">
            <v>3</v>
          </cell>
          <cell r="GB7">
            <v>4</v>
          </cell>
          <cell r="GC7">
            <v>5</v>
          </cell>
          <cell r="GD7" t="str">
            <v>6=(2+4)</v>
          </cell>
          <cell r="GE7" t="str">
            <v>7=(3+5)</v>
          </cell>
          <cell r="GF7" t="str">
            <v>8=(6+7)</v>
          </cell>
        </row>
        <row r="8">
          <cell r="FW8" t="str">
            <v>ACTIF</v>
          </cell>
          <cell r="FY8" t="str">
            <v>PROVISIONS</v>
          </cell>
          <cell r="FZ8" t="str">
            <v>ZAIRE</v>
          </cell>
          <cell r="GB8" t="str">
            <v>MONNAIES ETRANGERES</v>
          </cell>
          <cell r="GD8" t="str">
            <v>TOTAL</v>
          </cell>
          <cell r="GE8" t="str">
            <v>TOTAL</v>
          </cell>
          <cell r="GF8" t="str">
            <v>TOTAL</v>
          </cell>
        </row>
        <row r="9">
          <cell r="FX9" t="str">
            <v>CODE</v>
          </cell>
          <cell r="FY9" t="str">
            <v>ET</v>
          </cell>
          <cell r="FZ9" t="str">
            <v>Résidents</v>
          </cell>
          <cell r="GA9" t="str">
            <v>Non Résidents</v>
          </cell>
          <cell r="GB9" t="str">
            <v>Résidents</v>
          </cell>
          <cell r="GC9" t="str">
            <v>Non Résidents</v>
          </cell>
          <cell r="GD9" t="str">
            <v>Résidents</v>
          </cell>
          <cell r="GE9" t="str">
            <v>Non Résident</v>
          </cell>
        </row>
        <row r="10">
          <cell r="FY10" t="str">
            <v>Amortissements</v>
          </cell>
        </row>
        <row r="12">
          <cell r="FW12" t="str">
            <v>CAISSE</v>
          </cell>
          <cell r="FX12">
            <v>10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3236882</v>
          </cell>
          <cell r="GF12">
            <v>0</v>
          </cell>
        </row>
        <row r="14">
          <cell r="FW14" t="str">
            <v xml:space="preserve"> Billets</v>
          </cell>
          <cell r="FX14">
            <v>101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1853928</v>
          </cell>
          <cell r="GE14">
            <v>0</v>
          </cell>
          <cell r="GF14">
            <v>0</v>
          </cell>
        </row>
        <row r="15">
          <cell r="FW15" t="str">
            <v xml:space="preserve"> Bons du Trésor et Obligations échus àencaisser</v>
          </cell>
          <cell r="FX15">
            <v>104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179120</v>
          </cell>
          <cell r="GE15">
            <v>0</v>
          </cell>
          <cell r="GF15">
            <v>0</v>
          </cell>
        </row>
        <row r="16">
          <cell r="GD16" t="str">
            <v xml:space="preserve"> </v>
          </cell>
          <cell r="GE16" t="str">
            <v xml:space="preserve"> </v>
          </cell>
          <cell r="GF16" t="str">
            <v xml:space="preserve"> </v>
          </cell>
        </row>
        <row r="17">
          <cell r="FW17" t="str">
            <v>BANQUES CENTRALES</v>
          </cell>
          <cell r="FX17">
            <v>11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</row>
        <row r="19">
          <cell r="FW19" t="str">
            <v>Comptes disponibles</v>
          </cell>
          <cell r="FX19">
            <v>111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3046008</v>
          </cell>
          <cell r="GE19">
            <v>0</v>
          </cell>
          <cell r="GF19">
            <v>0</v>
          </cell>
        </row>
        <row r="20">
          <cell r="FW20" t="str">
            <v>Valeurs assimilées</v>
          </cell>
          <cell r="FX20">
            <v>112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216834</v>
          </cell>
          <cell r="GE20">
            <v>0</v>
          </cell>
          <cell r="GF20">
            <v>0</v>
          </cell>
        </row>
        <row r="21">
          <cell r="FW21" t="str">
            <v>Comptes court terme</v>
          </cell>
          <cell r="FX21">
            <v>113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196000</v>
          </cell>
          <cell r="GE21">
            <v>0</v>
          </cell>
          <cell r="GF21">
            <v>0</v>
          </cell>
        </row>
        <row r="22">
          <cell r="FW22" t="str">
            <v>Comptes à M T + L T</v>
          </cell>
          <cell r="FX22">
            <v>114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</row>
        <row r="23">
          <cell r="FW23" t="str">
            <v>Comptes indisponibles et réserves Oblig,</v>
          </cell>
          <cell r="FX23">
            <v>116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312042</v>
          </cell>
          <cell r="GE23">
            <v>0</v>
          </cell>
          <cell r="GF23">
            <v>0</v>
          </cell>
        </row>
        <row r="24">
          <cell r="GD24" t="str">
            <v xml:space="preserve"> </v>
          </cell>
          <cell r="GE24" t="str">
            <v xml:space="preserve"> </v>
          </cell>
          <cell r="GF24" t="str">
            <v xml:space="preserve"> </v>
          </cell>
        </row>
        <row r="25">
          <cell r="FW25" t="str">
            <v>INTERVENTIONS SUR MARCHE MONETAIRE</v>
          </cell>
          <cell r="FX25">
            <v>12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</row>
        <row r="27">
          <cell r="FW27" t="str">
            <v>Prêts au jour le jour</v>
          </cell>
          <cell r="FX27">
            <v>121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</row>
        <row r="28">
          <cell r="FW28" t="str">
            <v>Prêts à court terme</v>
          </cell>
          <cell r="FX28">
            <v>122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</row>
        <row r="29">
          <cell r="FW29" t="str">
            <v>Prêts à M T et L T</v>
          </cell>
          <cell r="FX29">
            <v>123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</row>
        <row r="30">
          <cell r="GD30" t="str">
            <v xml:space="preserve"> </v>
          </cell>
          <cell r="GE30" t="str">
            <v xml:space="preserve"> </v>
          </cell>
          <cell r="GF30" t="str">
            <v xml:space="preserve"> </v>
          </cell>
        </row>
        <row r="31">
          <cell r="FW31" t="str">
            <v>MARCHE INTERBANCAIRE</v>
          </cell>
          <cell r="FX31">
            <v>13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39000</v>
          </cell>
          <cell r="GE31">
            <v>0</v>
          </cell>
          <cell r="GF31">
            <v>0</v>
          </cell>
        </row>
        <row r="33">
          <cell r="FW33" t="str">
            <v>Prêts au jour le jour contre garantie d'effets publics ou privés</v>
          </cell>
          <cell r="FX33">
            <v>131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</row>
        <row r="34">
          <cell r="FW34" t="str">
            <v>Prêts à court terme contre garantie d'effets publis ou privés</v>
          </cell>
          <cell r="FX34">
            <v>132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</row>
        <row r="35">
          <cell r="FW35" t="str">
            <v>Prêts à M T et L T contre garantie d'effets publics ou privés</v>
          </cell>
          <cell r="FX35">
            <v>133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</row>
        <row r="36">
          <cell r="GD36" t="str">
            <v xml:space="preserve"> </v>
          </cell>
          <cell r="GE36" t="str">
            <v xml:space="preserve"> </v>
          </cell>
          <cell r="GF36" t="str">
            <v xml:space="preserve"> </v>
          </cell>
        </row>
        <row r="37">
          <cell r="FW37" t="str">
            <v>BANQUES ET AUTRES INSTUTITIONS FINANCIAIRES PRIVEES</v>
          </cell>
          <cell r="FX37">
            <v>14</v>
          </cell>
          <cell r="FZ37">
            <v>27380</v>
          </cell>
          <cell r="GA37">
            <v>0</v>
          </cell>
          <cell r="GB37">
            <v>875131</v>
          </cell>
          <cell r="GC37">
            <v>0</v>
          </cell>
          <cell r="GD37">
            <v>902511</v>
          </cell>
          <cell r="GE37">
            <v>24015080</v>
          </cell>
          <cell r="GF37">
            <v>0</v>
          </cell>
        </row>
        <row r="38">
          <cell r="GA38" t="str">
            <v xml:space="preserve"> </v>
          </cell>
        </row>
        <row r="39">
          <cell r="FW39" t="str">
            <v>Comptes ordinaires</v>
          </cell>
          <cell r="FX39">
            <v>141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</row>
        <row r="40">
          <cell r="FW40" t="str">
            <v>Crédits aux banques ou comptes à court terme</v>
          </cell>
          <cell r="FX40">
            <v>142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</row>
        <row r="41">
          <cell r="FW41" t="str">
            <v>Crédits aux banques comptes à M et  L T</v>
          </cell>
          <cell r="FX41">
            <v>143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  <row r="42">
          <cell r="FW42" t="str">
            <v>Prorogés court treme</v>
          </cell>
          <cell r="FX42">
            <v>144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</row>
        <row r="43">
          <cell r="FW43" t="str">
            <v>Prorogés à M T et L T</v>
          </cell>
          <cell r="FX43">
            <v>145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</row>
        <row r="44">
          <cell r="FW44" t="str">
            <v>Douteux et Litegieux</v>
          </cell>
          <cell r="FX44">
            <v>146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</row>
        <row r="45">
          <cell r="FW45" t="str">
            <v>Couvertures de change pour Crédocs</v>
          </cell>
          <cell r="FX45">
            <v>147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</row>
        <row r="46">
          <cell r="FW46" t="str">
            <v>Fonds reçus de B Z aides étrangères</v>
          </cell>
          <cell r="FX46">
            <v>148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</row>
        <row r="47">
          <cell r="FW47" t="str">
            <v>Autres</v>
          </cell>
          <cell r="FX47">
            <v>149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</row>
        <row r="48">
          <cell r="GD48" t="str">
            <v xml:space="preserve"> </v>
          </cell>
          <cell r="GE48" t="str">
            <v xml:space="preserve"> </v>
          </cell>
          <cell r="GF48" t="str">
            <v xml:space="preserve"> </v>
          </cell>
        </row>
        <row r="49">
          <cell r="FW49" t="str">
            <v>TRESOR - ETABLISSEMENTS PUBLICS</v>
          </cell>
          <cell r="FX49">
            <v>16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</row>
        <row r="51">
          <cell r="FW51" t="str">
            <v>Opérations en transit pour le compte du Trésor</v>
          </cell>
          <cell r="FX51">
            <v>161</v>
          </cell>
          <cell r="FY51" t="str">
            <v xml:space="preserve"> 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1</v>
          </cell>
          <cell r="GE51">
            <v>0</v>
          </cell>
          <cell r="GF51">
            <v>0</v>
          </cell>
        </row>
        <row r="52">
          <cell r="FW52" t="str">
            <v>Office des chèques postaux</v>
          </cell>
          <cell r="FX52">
            <v>162</v>
          </cell>
          <cell r="FY52" t="str">
            <v xml:space="preserve"> 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</row>
        <row r="53">
          <cell r="FW53" t="str">
            <v>Autres établissements financiers publics C T</v>
          </cell>
          <cell r="FX53">
            <v>163</v>
          </cell>
          <cell r="FY53" t="str">
            <v xml:space="preserve"> 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</row>
        <row r="54">
          <cell r="FW54" t="str">
            <v>Autres établissements publics MT - LT</v>
          </cell>
          <cell r="FX54">
            <v>164</v>
          </cell>
          <cell r="FY54" t="str">
            <v xml:space="preserve"> 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</row>
        <row r="55">
          <cell r="FW55" t="str">
            <v>Avances sur impôts</v>
          </cell>
          <cell r="FX55">
            <v>165</v>
          </cell>
          <cell r="FY55" t="str">
            <v xml:space="preserve"> 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292406</v>
          </cell>
          <cell r="GE55">
            <v>0</v>
          </cell>
          <cell r="GF55">
            <v>0</v>
          </cell>
        </row>
        <row r="56">
          <cell r="FW56" t="str">
            <v>Timbres fiscaux</v>
          </cell>
          <cell r="FX56">
            <v>167</v>
          </cell>
          <cell r="FY56" t="str">
            <v xml:space="preserve"> 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200</v>
          </cell>
          <cell r="GE56">
            <v>0</v>
          </cell>
          <cell r="GF56">
            <v>0</v>
          </cell>
        </row>
        <row r="57">
          <cell r="FW57" t="str">
            <v>Org,Adm, non Prod C T</v>
          </cell>
          <cell r="FX57">
            <v>168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21712</v>
          </cell>
          <cell r="GE57">
            <v>0</v>
          </cell>
          <cell r="GF57">
            <v>0</v>
          </cell>
        </row>
        <row r="58">
          <cell r="FW58" t="str">
            <v>Org.Adm non Prod. M T + LT</v>
          </cell>
          <cell r="FX58">
            <v>169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</row>
        <row r="59">
          <cell r="FZ59" t="str">
            <v xml:space="preserve"> </v>
          </cell>
          <cell r="GD59" t="str">
            <v xml:space="preserve"> </v>
          </cell>
          <cell r="GE59" t="str">
            <v xml:space="preserve"> </v>
          </cell>
          <cell r="GF59" t="str">
            <v xml:space="preserve"> </v>
          </cell>
        </row>
        <row r="60">
          <cell r="FW60" t="str">
            <v>BONS DE TRESOR ET VALEURS ASSIMILEES</v>
          </cell>
          <cell r="FX60">
            <v>17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543068</v>
          </cell>
          <cell r="GE60">
            <v>0</v>
          </cell>
          <cell r="GF60">
            <v>0</v>
          </cell>
        </row>
        <row r="61">
          <cell r="FW61" t="str">
            <v>CREDITS A LA CLIENTELE</v>
          </cell>
          <cell r="FX61" t="str">
            <v xml:space="preserve"> </v>
          </cell>
          <cell r="GD61" t="str">
            <v xml:space="preserve"> </v>
          </cell>
          <cell r="GE61" t="str">
            <v xml:space="preserve"> </v>
          </cell>
          <cell r="GF61" t="str">
            <v xml:space="preserve"> </v>
          </cell>
        </row>
        <row r="62">
          <cell r="FW62" t="str">
            <v>COURT TERME</v>
          </cell>
          <cell r="FX62">
            <v>20</v>
          </cell>
          <cell r="FZ62">
            <v>3240217</v>
          </cell>
          <cell r="GA62">
            <v>0</v>
          </cell>
          <cell r="GB62">
            <v>2842328</v>
          </cell>
          <cell r="GC62">
            <v>0</v>
          </cell>
          <cell r="GD62">
            <v>6082545</v>
          </cell>
          <cell r="GE62">
            <v>315</v>
          </cell>
          <cell r="GF62">
            <v>0</v>
          </cell>
        </row>
        <row r="64">
          <cell r="FW64" t="str">
            <v>Comptes ordinaires Découverts - sociétés</v>
          </cell>
          <cell r="FX64">
            <v>201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</row>
        <row r="65">
          <cell r="FW65" t="str">
            <v>Comptes ordinaires Découverts particuliers</v>
          </cell>
          <cell r="FX65">
            <v>203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</row>
        <row r="66">
          <cell r="FW66" t="str">
            <v>Effets commreciaux réescomptables</v>
          </cell>
          <cell r="FX66">
            <v>204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</row>
        <row r="67">
          <cell r="FW67" t="str">
            <v>Effets commerciaux non réescomptables</v>
          </cell>
          <cell r="FX67">
            <v>205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</row>
        <row r="68">
          <cell r="FW68" t="str">
            <v>Autres crédits à court terme crédits répartis</v>
          </cell>
          <cell r="FX68">
            <v>206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</row>
        <row r="69">
          <cell r="FW69" t="str">
            <v xml:space="preserve">Autres crédits à court terme crédits non répartis </v>
          </cell>
          <cell r="FX69">
            <v>207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</row>
        <row r="70">
          <cell r="FZ70" t="str">
            <v xml:space="preserve"> </v>
          </cell>
          <cell r="GA70" t="str">
            <v xml:space="preserve"> </v>
          </cell>
          <cell r="GB70" t="str">
            <v xml:space="preserve"> </v>
          </cell>
          <cell r="GC70" t="str">
            <v xml:space="preserve"> </v>
          </cell>
          <cell r="GD70" t="str">
            <v xml:space="preserve"> </v>
          </cell>
          <cell r="GE70" t="str">
            <v xml:space="preserve"> </v>
          </cell>
          <cell r="GF70" t="str">
            <v xml:space="preserve"> </v>
          </cell>
        </row>
        <row r="71">
          <cell r="FW71" t="str">
            <v xml:space="preserve">MOYEN TERME </v>
          </cell>
          <cell r="FX71">
            <v>21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</row>
        <row r="72">
          <cell r="FW72" t="str">
            <v>LONG TERME</v>
          </cell>
          <cell r="FX72">
            <v>22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</row>
        <row r="74">
          <cell r="FW74" t="str">
            <v>ORGANISME PUBLICS PRODUCTIFS NON FINACIERS</v>
          </cell>
          <cell r="FX74">
            <v>23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395105</v>
          </cell>
          <cell r="GE74">
            <v>0</v>
          </cell>
          <cell r="GF74">
            <v>0</v>
          </cell>
        </row>
        <row r="75">
          <cell r="FW75" t="str">
            <v xml:space="preserve"> </v>
          </cell>
          <cell r="GD75" t="str">
            <v xml:space="preserve"> </v>
          </cell>
          <cell r="GE75" t="str">
            <v xml:space="preserve"> </v>
          </cell>
          <cell r="GF75" t="str">
            <v xml:space="preserve"> </v>
          </cell>
        </row>
        <row r="76">
          <cell r="FW76" t="str">
            <v>Court terme</v>
          </cell>
          <cell r="FX76">
            <v>231</v>
          </cell>
          <cell r="FZ76">
            <v>341436</v>
          </cell>
          <cell r="GA76">
            <v>0</v>
          </cell>
          <cell r="GB76">
            <v>53669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</row>
        <row r="77">
          <cell r="FW77" t="str">
            <v>Moyen terme</v>
          </cell>
          <cell r="FX77">
            <v>232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</row>
        <row r="78">
          <cell r="FW78" t="str">
            <v>Long terme</v>
          </cell>
          <cell r="FX78">
            <v>233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</row>
        <row r="79">
          <cell r="GD79" t="str">
            <v xml:space="preserve"> </v>
          </cell>
          <cell r="GE79" t="str">
            <v xml:space="preserve"> </v>
          </cell>
          <cell r="GF79" t="str">
            <v xml:space="preserve"> </v>
          </cell>
        </row>
        <row r="80">
          <cell r="FW80" t="str">
            <v>PROROGES</v>
          </cell>
          <cell r="FX80">
            <v>24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</row>
        <row r="82">
          <cell r="FW82" t="str">
            <v>Court terme</v>
          </cell>
          <cell r="FX82">
            <v>241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</row>
        <row r="83">
          <cell r="FW83" t="str">
            <v>Moyen et log terme</v>
          </cell>
          <cell r="FX83">
            <v>242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</row>
        <row r="84">
          <cell r="GD84" t="str">
            <v xml:space="preserve"> </v>
          </cell>
          <cell r="GE84" t="str">
            <v xml:space="preserve"> </v>
          </cell>
          <cell r="GF84" t="str">
            <v xml:space="preserve"> </v>
          </cell>
        </row>
        <row r="85">
          <cell r="FW85" t="str">
            <v>CREDITS  SPECIAUX</v>
          </cell>
          <cell r="FX85">
            <v>25</v>
          </cell>
          <cell r="FZ85">
            <v>209702</v>
          </cell>
          <cell r="GA85">
            <v>0</v>
          </cell>
          <cell r="GB85">
            <v>5257</v>
          </cell>
          <cell r="GC85">
            <v>0</v>
          </cell>
          <cell r="GD85">
            <v>214959</v>
          </cell>
          <cell r="GE85">
            <v>0</v>
          </cell>
          <cell r="GF85">
            <v>0</v>
          </cell>
        </row>
        <row r="87">
          <cell r="FW87" t="str">
            <v>Financement des ventes à crédit court terme</v>
          </cell>
          <cell r="FX87">
            <v>251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</row>
        <row r="88">
          <cell r="FW88" t="str">
            <v>Financement des ventes à crédits M  et L T</v>
          </cell>
          <cell r="FX88">
            <v>252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</row>
        <row r="89">
          <cell r="FW89" t="str">
            <v>Entreprises fiscales ou contrôlées à C T terme</v>
          </cell>
          <cell r="FX89">
            <v>253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</row>
        <row r="90">
          <cell r="FW90" t="str">
            <v>Entreprises fiscales ou contrôlées à M / L T</v>
          </cell>
          <cell r="FX90">
            <v>254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</row>
        <row r="91">
          <cell r="FW91" t="str">
            <v>Administrateurs et Diercteurs  C T</v>
          </cell>
          <cell r="FX91">
            <v>255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</row>
        <row r="92">
          <cell r="FW92" t="str">
            <v>Administrateurs et Directeurs M / L termes</v>
          </cell>
          <cell r="FX92">
            <v>256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</row>
        <row r="93">
          <cell r="FW93" t="str">
            <v>Personnel à court terme</v>
          </cell>
          <cell r="FX93">
            <v>257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</row>
        <row r="94">
          <cell r="FW94" t="str">
            <v>Personnel à moyen et long terme</v>
          </cell>
          <cell r="FX94">
            <v>258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</row>
        <row r="95">
          <cell r="FW95" t="str">
            <v>Valeurs à imputer</v>
          </cell>
          <cell r="FX95">
            <v>259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</row>
        <row r="96">
          <cell r="GD96" t="str">
            <v xml:space="preserve"> </v>
          </cell>
          <cell r="GE96" t="str">
            <v xml:space="preserve"> </v>
          </cell>
          <cell r="GF96" t="str">
            <v xml:space="preserve"> </v>
          </cell>
        </row>
        <row r="97">
          <cell r="FW97" t="str">
            <v>LITIGIEUX</v>
          </cell>
          <cell r="FX97">
            <v>26</v>
          </cell>
          <cell r="FZ97">
            <v>2929740</v>
          </cell>
          <cell r="GA97">
            <v>0</v>
          </cell>
          <cell r="GB97">
            <v>416528</v>
          </cell>
          <cell r="GC97">
            <v>0</v>
          </cell>
          <cell r="GD97">
            <v>3346268</v>
          </cell>
          <cell r="GE97">
            <v>0</v>
          </cell>
          <cell r="GF97">
            <v>0</v>
          </cell>
        </row>
        <row r="99">
          <cell r="FW99" t="str">
            <v>Impayés sur effets commerciaux</v>
          </cell>
          <cell r="FX99">
            <v>261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</row>
        <row r="100">
          <cell r="FW100" t="str">
            <v>Impayés sur ventes à crédit</v>
          </cell>
          <cell r="FX100">
            <v>262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</row>
        <row r="101">
          <cell r="FW101" t="str">
            <v>Autres crédits échus et non réglés</v>
          </cell>
          <cell r="FX101">
            <v>263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</row>
        <row r="102">
          <cell r="FW102" t="str">
            <v>Douteux et contentieux</v>
          </cell>
          <cell r="FX102">
            <v>264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</row>
        <row r="103">
          <cell r="FZ103" t="str">
            <v xml:space="preserve"> </v>
          </cell>
          <cell r="GD103" t="str">
            <v xml:space="preserve"> </v>
          </cell>
          <cell r="GE103" t="str">
            <v xml:space="preserve"> </v>
          </cell>
          <cell r="GF103" t="str">
            <v xml:space="preserve"> </v>
          </cell>
        </row>
        <row r="104">
          <cell r="FW104" t="str">
            <v>DEBITEURS DIVERS</v>
          </cell>
          <cell r="FX104">
            <v>30</v>
          </cell>
          <cell r="FZ104">
            <v>1769473</v>
          </cell>
          <cell r="GA104">
            <v>0</v>
          </cell>
          <cell r="GB104">
            <v>94374</v>
          </cell>
          <cell r="GC104">
            <v>0</v>
          </cell>
          <cell r="GD104">
            <v>1863847</v>
          </cell>
          <cell r="GE104">
            <v>62338</v>
          </cell>
          <cell r="GF104">
            <v>0</v>
          </cell>
        </row>
        <row r="106">
          <cell r="FW106" t="str">
            <v>Capital non libéré</v>
          </cell>
          <cell r="FX106">
            <v>301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</row>
        <row r="107">
          <cell r="FW107" t="str">
            <v>Charges à étaler (Frais d'établissement)</v>
          </cell>
          <cell r="FX107">
            <v>302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</row>
        <row r="108">
          <cell r="FW108" t="str">
            <v>Acomptes</v>
          </cell>
          <cell r="FX108">
            <v>303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</row>
        <row r="109">
          <cell r="FW109" t="str">
            <v>Autres facturactions et frais</v>
          </cell>
          <cell r="FX109">
            <v>304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</row>
        <row r="110">
          <cell r="FW110" t="str">
            <v>Dépôts et cautionnement</v>
          </cell>
          <cell r="FX110">
            <v>305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</row>
        <row r="111">
          <cell r="FW111" t="str">
            <v>Economat</v>
          </cell>
          <cell r="FX111">
            <v>306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</row>
        <row r="112">
          <cell r="FW112" t="str">
            <v>Autres divers</v>
          </cell>
          <cell r="FX112">
            <v>309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</row>
        <row r="113">
          <cell r="GD113" t="str">
            <v xml:space="preserve"> </v>
          </cell>
          <cell r="GE113" t="str">
            <v xml:space="preserve"> </v>
          </cell>
          <cell r="GF113" t="str">
            <v xml:space="preserve"> </v>
          </cell>
        </row>
        <row r="114">
          <cell r="FW114" t="str">
            <v>VALEURS EN RECOUVREMENT</v>
          </cell>
          <cell r="FX114">
            <v>32</v>
          </cell>
          <cell r="FZ114">
            <v>116930</v>
          </cell>
          <cell r="GA114">
            <v>0</v>
          </cell>
          <cell r="GB114">
            <v>1159173</v>
          </cell>
          <cell r="GC114">
            <v>0</v>
          </cell>
          <cell r="GD114">
            <v>1276103</v>
          </cell>
          <cell r="GE114">
            <v>654066</v>
          </cell>
          <cell r="GF114">
            <v>0</v>
          </cell>
        </row>
        <row r="116">
          <cell r="FW116" t="str">
            <v>Chambre de compensation</v>
          </cell>
          <cell r="FX116">
            <v>321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</row>
        <row r="117">
          <cell r="FW117" t="str">
            <v>Valeurs àrecouvrer</v>
          </cell>
          <cell r="FX117">
            <v>322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</row>
        <row r="118">
          <cell r="FW118" t="str">
            <v>Chèques à recouvrer</v>
          </cell>
          <cell r="FX118">
            <v>323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</row>
        <row r="119">
          <cell r="FW119" t="str">
            <v>Effts remis par les correspondants à recouvrer</v>
          </cell>
          <cell r="FX119">
            <v>324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</row>
        <row r="120">
          <cell r="FW120" t="str">
            <v>Effets à l'encaissement déposés par la clientèle</v>
          </cell>
          <cell r="FX120">
            <v>325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</row>
        <row r="121">
          <cell r="GD121">
            <v>0</v>
          </cell>
          <cell r="GE121" t="str">
            <v xml:space="preserve"> </v>
          </cell>
          <cell r="GF121" t="str">
            <v xml:space="preserve"> </v>
          </cell>
        </row>
        <row r="122">
          <cell r="FW122" t="str">
            <v>SIEGE,SUCCURSALES ET AGENCES</v>
          </cell>
          <cell r="FX122">
            <v>34</v>
          </cell>
          <cell r="FZ122">
            <v>1064354</v>
          </cell>
          <cell r="GA122">
            <v>0</v>
          </cell>
          <cell r="GB122">
            <v>349146</v>
          </cell>
          <cell r="GC122">
            <v>0</v>
          </cell>
          <cell r="GD122">
            <v>1413500</v>
          </cell>
          <cell r="GE122">
            <v>0</v>
          </cell>
          <cell r="GF122">
            <v>0</v>
          </cell>
        </row>
        <row r="123">
          <cell r="FW123" t="str">
            <v>COMPTES DE REGULARISATION ACTIF</v>
          </cell>
          <cell r="FX123">
            <v>35</v>
          </cell>
          <cell r="FZ123">
            <v>1103151</v>
          </cell>
          <cell r="GA123">
            <v>0</v>
          </cell>
          <cell r="GB123">
            <v>4118746</v>
          </cell>
          <cell r="GC123">
            <v>0</v>
          </cell>
          <cell r="GD123">
            <v>5221897</v>
          </cell>
          <cell r="GE123">
            <v>277336</v>
          </cell>
          <cell r="GF123">
            <v>0</v>
          </cell>
        </row>
        <row r="124">
          <cell r="FZ124" t="str">
            <v xml:space="preserve"> </v>
          </cell>
        </row>
        <row r="125">
          <cell r="FW125" t="str">
            <v>Ajustements devises en perte</v>
          </cell>
          <cell r="FX125">
            <v>351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</row>
        <row r="126">
          <cell r="FW126" t="str">
            <v>Charges payées d'avance</v>
          </cell>
          <cell r="FX126">
            <v>352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</row>
        <row r="127">
          <cell r="FW127" t="str">
            <v>Produits à recevoir</v>
          </cell>
          <cell r="FX127">
            <v>353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</row>
        <row r="128">
          <cell r="FW128" t="str">
            <v>Ecritures à régulariser</v>
          </cell>
          <cell r="FX128">
            <v>354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</row>
        <row r="129">
          <cell r="GD129" t="str">
            <v xml:space="preserve"> </v>
          </cell>
          <cell r="GE129" t="str">
            <v xml:space="preserve"> </v>
          </cell>
          <cell r="GF129" t="str">
            <v xml:space="preserve"> </v>
          </cell>
        </row>
        <row r="130">
          <cell r="FW130" t="str">
            <v>OPERATION SUR TITRES</v>
          </cell>
          <cell r="FX130">
            <v>37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689200</v>
          </cell>
          <cell r="GE130">
            <v>0</v>
          </cell>
          <cell r="GF130">
            <v>0</v>
          </cell>
        </row>
        <row r="132">
          <cell r="FW132" t="str">
            <v>Coupons et titres échus remboursés à payer</v>
          </cell>
          <cell r="FX132">
            <v>371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</row>
        <row r="133">
          <cell r="FW133" t="str">
            <v>Prises fermes : Avances sur émissions</v>
          </cell>
          <cell r="FX133">
            <v>372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</row>
        <row r="134">
          <cell r="FW134" t="str">
            <v>Intermédiaires divers</v>
          </cell>
          <cell r="FX134">
            <v>373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</row>
        <row r="135">
          <cell r="GD135" t="str">
            <v xml:space="preserve"> </v>
          </cell>
          <cell r="GE135" t="str">
            <v xml:space="preserve"> </v>
          </cell>
          <cell r="GF135" t="str">
            <v xml:space="preserve"> </v>
          </cell>
        </row>
        <row r="136">
          <cell r="FW136" t="str">
            <v>FONDS COMMUN DU PERSONNEL</v>
          </cell>
          <cell r="FX136">
            <v>38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</row>
        <row r="137">
          <cell r="FW137" t="str">
            <v>PORTEFEUILLE - TITRES</v>
          </cell>
          <cell r="FX137">
            <v>40</v>
          </cell>
          <cell r="FZ137">
            <v>36934</v>
          </cell>
          <cell r="GA137">
            <v>0</v>
          </cell>
          <cell r="GB137">
            <v>385</v>
          </cell>
          <cell r="GC137">
            <v>0</v>
          </cell>
          <cell r="GD137">
            <v>37319</v>
          </cell>
          <cell r="GE137">
            <v>0</v>
          </cell>
          <cell r="GF137">
            <v>0</v>
          </cell>
        </row>
        <row r="139">
          <cell r="FW139" t="str">
            <v>Fonds Publics</v>
          </cell>
          <cell r="FX139">
            <v>401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</row>
        <row r="140">
          <cell r="FW140" t="str">
            <v>Emprunts garantis par l'Etat</v>
          </cell>
          <cell r="FX140">
            <v>402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</row>
        <row r="141">
          <cell r="FW141" t="str">
            <v>Placements</v>
          </cell>
          <cell r="FX141">
            <v>403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</row>
        <row r="142">
          <cell r="FW142" t="str">
            <v>Participations filiales</v>
          </cell>
          <cell r="FX142">
            <v>404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</row>
        <row r="143">
          <cell r="FW143" t="str">
            <v>Titres détenus mions d' un an</v>
          </cell>
          <cell r="FX143">
            <v>405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</row>
        <row r="144">
          <cell r="FW144" t="str">
            <v>Monnaie et Médailles</v>
          </cell>
          <cell r="FX144">
            <v>406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</row>
        <row r="145">
          <cell r="GD145" t="str">
            <v xml:space="preserve"> </v>
          </cell>
          <cell r="GE145" t="str">
            <v xml:space="preserve"> </v>
          </cell>
          <cell r="GF145" t="str">
            <v xml:space="preserve"> </v>
          </cell>
        </row>
        <row r="146">
          <cell r="FW146" t="str">
            <v>IMMOBILISATIONS</v>
          </cell>
          <cell r="FX146">
            <v>45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2152020</v>
          </cell>
          <cell r="GE146">
            <v>0</v>
          </cell>
          <cell r="GF146">
            <v>0</v>
          </cell>
        </row>
        <row r="148">
          <cell r="FW148" t="str">
            <v>Immeubles d'exploitation</v>
          </cell>
          <cell r="FX148">
            <v>451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</row>
        <row r="149">
          <cell r="FW149" t="str">
            <v>Immeubles hors exploitation</v>
          </cell>
          <cell r="FX149">
            <v>452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</row>
        <row r="150">
          <cell r="FW150" t="str">
            <v>Immeubles à réaliser dans un délai de 2 ans</v>
          </cell>
          <cell r="FX150">
            <v>453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</row>
        <row r="151">
          <cell r="FW151" t="str">
            <v>Immobilisations en cours</v>
          </cell>
          <cell r="FX151">
            <v>454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</row>
        <row r="152">
          <cell r="FW152" t="str">
            <v>Matériel et mobilier</v>
          </cell>
          <cell r="FX152">
            <v>455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</row>
        <row r="153">
          <cell r="FW153" t="str">
            <v>Autres immobilisations</v>
          </cell>
          <cell r="FX153">
            <v>456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</row>
        <row r="154">
          <cell r="GD154" t="str">
            <v xml:space="preserve"> </v>
          </cell>
          <cell r="GE154" t="str">
            <v xml:space="preserve"> </v>
          </cell>
          <cell r="GF154" t="str">
            <v xml:space="preserve"> </v>
          </cell>
        </row>
        <row r="155">
          <cell r="FW155" t="str">
            <v>RESULTATS DE L'EXERCICE EN COURS ( EXCEDENT</v>
          </cell>
          <cell r="FZ155" t="str">
            <v xml:space="preserve"> </v>
          </cell>
          <cell r="GD155" t="str">
            <v xml:space="preserve"> </v>
          </cell>
          <cell r="GE155" t="str">
            <v xml:space="preserve">  </v>
          </cell>
          <cell r="GF155" t="str">
            <v xml:space="preserve"> </v>
          </cell>
        </row>
        <row r="156">
          <cell r="FW156" t="str">
            <v>CHARGES/ PRODUITS)</v>
          </cell>
          <cell r="FX156">
            <v>80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56772</v>
          </cell>
          <cell r="GE156">
            <v>0</v>
          </cell>
          <cell r="GF156">
            <v>0</v>
          </cell>
        </row>
        <row r="157">
          <cell r="FW157" t="str">
            <v>RESULTATS NON APPROUVES NEGATIFS</v>
          </cell>
          <cell r="FX157">
            <v>83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219036</v>
          </cell>
          <cell r="GE157">
            <v>0</v>
          </cell>
          <cell r="GF157">
            <v>0</v>
          </cell>
        </row>
        <row r="158">
          <cell r="FW158" t="str">
            <v>TOTAL  ACTIF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390">
          <cell r="C1390">
            <v>7435627</v>
          </cell>
        </row>
        <row r="1392">
          <cell r="C1392" t="str">
            <v>DECEMBRE</v>
          </cell>
        </row>
        <row r="1393">
          <cell r="A1393" t="str">
            <v>00000 à 00009</v>
          </cell>
          <cell r="B1393" t="str">
            <v>OR  EN DEPOT</v>
          </cell>
          <cell r="C1393">
            <v>7435627</v>
          </cell>
        </row>
        <row r="1394">
          <cell r="C1394">
            <v>52452012</v>
          </cell>
        </row>
        <row r="1395">
          <cell r="A1395" t="str">
            <v>07111  à    07135</v>
          </cell>
          <cell r="B1395" t="str">
            <v>GARANTIES EMBALLAGES IMPRIMES</v>
          </cell>
          <cell r="C1395">
            <v>5425428</v>
          </cell>
        </row>
        <row r="1396">
          <cell r="C1396">
            <v>398949987</v>
          </cell>
        </row>
        <row r="1397">
          <cell r="A1397" t="str">
            <v>07137  à 07198</v>
          </cell>
          <cell r="B1397" t="str">
            <v>CHARGES ET FRAIS</v>
          </cell>
          <cell r="C1397">
            <v>52452012</v>
          </cell>
        </row>
        <row r="1398">
          <cell r="C1398" t="str">
            <v>DECEMBRE</v>
          </cell>
        </row>
        <row r="1399">
          <cell r="A1399" t="str">
            <v>07200  à  07271</v>
          </cell>
          <cell r="B1399" t="str">
            <v>COMPTES TRANSITOIRES</v>
          </cell>
          <cell r="C1399">
            <v>7435627</v>
          </cell>
        </row>
        <row r="1400">
          <cell r="C1400">
            <v>-40488131</v>
          </cell>
        </row>
        <row r="1401">
          <cell r="A1401" t="str">
            <v>13031  à  13050</v>
          </cell>
          <cell r="B1401" t="str">
            <v>OPERATIONS SUR ACHAT OR BRUT</v>
          </cell>
          <cell r="C1401">
            <v>5425428</v>
          </cell>
        </row>
        <row r="1402">
          <cell r="C1402">
            <v>226407</v>
          </cell>
        </row>
        <row r="1403">
          <cell r="A1403" t="str">
            <v>13151  à  13166</v>
          </cell>
          <cell r="B1403" t="str">
            <v>ORDONNACES CHEQUES ETC.....</v>
          </cell>
          <cell r="C1403">
            <v>52452012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Basic_Data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sm"/>
      <sheetName val="IN"/>
      <sheetName val="OUT"/>
      <sheetName val="Flow of Funds annual"/>
      <sheetName val="FFunds_output"/>
      <sheetName val="SI_output"/>
      <sheetName val="SIP-NonOil"/>
      <sheetName val="SI"/>
      <sheetName val="SIP"/>
      <sheetName val="GDP"/>
      <sheetName val="GDP INPUT nom"/>
      <sheetName val="GDPd"/>
      <sheetName val="GDP Input REAL"/>
      <sheetName val="GDPpro"/>
      <sheetName val="GDPapc"/>
      <sheetName val="DDn"/>
      <sheetName val="DDr"/>
      <sheetName val="DDd"/>
      <sheetName val="Achk"/>
      <sheetName val="WETA"/>
      <sheetName val="Cht"/>
      <sheetName val="A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sm"/>
      <sheetName val="IN"/>
      <sheetName val="OUT"/>
      <sheetName val="Flow of Funds annual"/>
      <sheetName val="FFunds_output"/>
      <sheetName val="SI_output"/>
      <sheetName val="SIP-NonOil"/>
      <sheetName val="SI"/>
      <sheetName val="SIP"/>
      <sheetName val="GDP"/>
      <sheetName val="GDP INPUT nom"/>
      <sheetName val="GDPd"/>
      <sheetName val="GDP Input REAL"/>
      <sheetName val="GDPpro"/>
      <sheetName val="GDPapc"/>
      <sheetName val="DDn"/>
      <sheetName val="DDr"/>
      <sheetName val="DDd"/>
      <sheetName val="Achk"/>
      <sheetName val="WETA"/>
      <sheetName val="Cht"/>
      <sheetName val="A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sm"/>
      <sheetName val="IN"/>
      <sheetName val="OUT"/>
      <sheetName val="Flow of Funds annual"/>
      <sheetName val="FFunds_output"/>
      <sheetName val="SI_output"/>
      <sheetName val="SIP-NonOil"/>
      <sheetName val="SI"/>
      <sheetName val="SIP"/>
      <sheetName val="GDP"/>
      <sheetName val="GDP INPUT nom"/>
      <sheetName val="GDPd"/>
      <sheetName val="GDP Input REAL"/>
      <sheetName val="GDPpro"/>
      <sheetName val="GDPapc"/>
      <sheetName val="DDn"/>
      <sheetName val="DDr"/>
      <sheetName val="DDd"/>
      <sheetName val="Achk"/>
      <sheetName val="WETA"/>
      <sheetName val="Cht"/>
      <sheetName val="Ain"/>
      <sheetName val="Macros"/>
      <sheetName val="Flow_of_Funds_annual"/>
      <sheetName val="GDP_INPUT_nom"/>
      <sheetName val="GDP_Input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sm"/>
      <sheetName val="IN"/>
      <sheetName val="OUT"/>
      <sheetName val="Flow of Funds annual"/>
      <sheetName val="FFunds_output"/>
      <sheetName val="SI_output"/>
      <sheetName val="SIP-NonOil"/>
      <sheetName val="SI"/>
      <sheetName val="SIP"/>
      <sheetName val="GDP"/>
      <sheetName val="GDP INPUT nom"/>
      <sheetName val="GDPd"/>
      <sheetName val="GDP Input REAL"/>
      <sheetName val="GDPpro"/>
      <sheetName val="GDPapc"/>
      <sheetName val="DDn"/>
      <sheetName val="DDr"/>
      <sheetName val="DDd"/>
      <sheetName val="Achk"/>
      <sheetName val="WETA"/>
      <sheetName val="Cht"/>
      <sheetName val="A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sm"/>
      <sheetName val="IN"/>
      <sheetName val="OUT"/>
      <sheetName val="Flow of Funds annual"/>
      <sheetName val="FFunds_output"/>
      <sheetName val="SI_output"/>
      <sheetName val="SIP-NonOil"/>
      <sheetName val="SI"/>
      <sheetName val="SIP"/>
      <sheetName val="GDP"/>
      <sheetName val="GDP INPUT nom"/>
      <sheetName val="GDPd"/>
      <sheetName val="GDP Input REAL"/>
      <sheetName val="GDPpro"/>
      <sheetName val="GDPapc"/>
      <sheetName val="DDn"/>
      <sheetName val="DDr"/>
      <sheetName val="DDd"/>
      <sheetName val="Achk"/>
      <sheetName val="WETA"/>
      <sheetName val="Cht"/>
      <sheetName val="A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FIS"/>
      <sheetName val="FIS_clean"/>
      <sheetName val="LongtermProj"/>
      <sheetName val="IN"/>
      <sheetName val="OUT"/>
      <sheetName val="NOREVPROJ"/>
      <sheetName val="Fismonthly"/>
      <sheetName val="Monthlytable"/>
      <sheetName val="FIS_Qclean"/>
      <sheetName val="Budget2002"/>
      <sheetName val="FisQ old"/>
      <sheetName val="ORev"/>
      <sheetName val="revised OREV - by crude"/>
      <sheetName val="NORev"/>
      <sheetName val="Exp"/>
      <sheetName val="Draw"/>
      <sheetName val="Gap"/>
      <sheetName val="DDebt"/>
      <sheetName val="DomArr"/>
      <sheetName val="INa"/>
      <sheetName val="Cht"/>
      <sheetName val="Fng"/>
      <sheetName val="WETA"/>
      <sheetName val="Macros"/>
      <sheetName val="Contents"/>
      <sheetName val="Readme"/>
      <sheetName val="IN TOFE (auth)"/>
      <sheetName val="IN PNG (auth)"/>
      <sheetName val="IN exp detail (auth)"/>
      <sheetName val="IN oil rev (I)"/>
      <sheetName val="IN oil rev (II)"/>
      <sheetName val="IN tableau integre (auth)"/>
      <sheetName val="IN operation tresorerie (auth)"/>
      <sheetName val="IN instances (auth)"/>
      <sheetName val="IN non-oil revenue (auth)"/>
      <sheetName val="IN Restructuring costs"/>
      <sheetName val="IN 2000-08 (Oct '05)"/>
      <sheetName val="IN BP AIV Feb '06"/>
      <sheetName val="IN 2000-08 (SM Apr '06)"/>
      <sheetName val="IN BP June '06"/>
      <sheetName val="IN SOGARA"/>
      <sheetName val="DO Auth Data Consist Check"/>
      <sheetName val="DO Monthly HISTORICAL-cumul"/>
      <sheetName val="DO % NOGDP"/>
      <sheetName val="DO Monthly HISTORICAL-changes"/>
      <sheetName val="DO raw SEASONAL "/>
      <sheetName val="DO adj. factors SEASONAL"/>
      <sheetName val="DO adjusted SEASONAL"/>
      <sheetName val="DO target factors"/>
      <sheetName val="DO EXP year proj"/>
      <sheetName val="DO NOR year proj"/>
      <sheetName val="DO TARGETS year"/>
      <sheetName val="DO monthly proj. TOTAL"/>
      <sheetName val="DO monthly TARGETS"/>
      <sheetName val="OUT Annual Forecast"/>
      <sheetName val="OUT Summary Fiscal"/>
      <sheetName val="OUT Table Quarterly"/>
      <sheetName val="OUT Table 2a"/>
      <sheetName val="OUT Table 2b"/>
      <sheetName val="OUT Fisquarterly"/>
      <sheetName val="Tableau 1"/>
      <sheetName val="Tableau 2a"/>
      <sheetName val="Tableau 2b"/>
      <sheetName val="OUT BTO"/>
      <sheetName val="OUT dom. arrears"/>
      <sheetName val="Performance Table "/>
      <sheetName val="Adjustors"/>
      <sheetName val="chart-NOPB%NOGDP"/>
      <sheetName val="chart-NO rev"/>
      <sheetName val="chart-curr. exp. items"/>
      <sheetName val="IN A BP June '06"/>
      <sheetName val="IN Q June '06 MEFP"/>
      <sheetName val="DO Seasonality"/>
      <sheetName val="DO Monthly TARGET (base)"/>
      <sheetName val="DO Monthly TARGET (final)"/>
      <sheetName val="OUT Monthly"/>
      <sheetName val="DO-Domestic debt"/>
      <sheetName val="DO 2007"/>
      <sheetName val="OUT TOFE comments"/>
      <sheetName val="OUT FAD-BTO"/>
      <sheetName val="OUT Summary Fiscal (FR)"/>
      <sheetName val="OUT Table 2a (FR)"/>
      <sheetName val="OUT Table 2b (FR)"/>
      <sheetName val="chart-NOPB"/>
      <sheetName val="FISCAL_DMX"/>
      <sheetName val="FISDMXvE"/>
      <sheetName val="IN oil rev (05)"/>
      <sheetName val="IN oil rev (06)"/>
      <sheetName val="IN 2000-04"/>
      <sheetName val="IN_MONTH_OIL_REV"/>
      <sheetName val="IN_WEO"/>
      <sheetName val="DO Forecast"/>
      <sheetName val="OUT Monthly EBS0742"/>
      <sheetName val="OUT Monthly EBS07146"/>
      <sheetName val="Budget"/>
      <sheetName val="Table_SR_Fiscal_New"/>
      <sheetName val="Table_SR_Fiscal_New (2)"/>
      <sheetName val="Text_Table_SR_Fiscal_%_NOGDP"/>
      <sheetName val="Table_SR_Fiscal_New_%_NOGDP"/>
      <sheetName val="Dom_arrears"/>
      <sheetName val="Data_Chart"/>
      <sheetName val="Fig3_Fiscal"/>
      <sheetName val="Central Gov't vE"/>
      <sheetName val="CIRRs"/>
      <sheetName val="DO_Monthly_TARGET_Updated_A (2)"/>
      <sheetName val="Log"/>
      <sheetName val="IN_PRE_2000_DATA"/>
      <sheetName val="CG-DMX"/>
      <sheetName val="IN_DATASTREAM"/>
      <sheetName val="IN_INSTANCES"/>
      <sheetName val="IN_OPERATION_TRESOREIRE"/>
      <sheetName val="IN_PNG"/>
      <sheetName val="IN_DETAIL_REV"/>
      <sheetName val="IN_DETAIL_EXP"/>
      <sheetName val="IN_EXP_TAX"/>
      <sheetName val="IN_Special_Funds"/>
      <sheetName val="IN_AUTH_LABOR_WAGES"/>
      <sheetName val="IN_TOFE"/>
      <sheetName val="DO_Seasonality_Stocks"/>
      <sheetName val="DO_Seasonality_Monthly_Flows"/>
      <sheetName val="DO_Monthly_TARGET_Updated_Adj"/>
      <sheetName val="DO_EXP_TAX_SUBS_PROJ"/>
      <sheetName val="DO_EXP_EOY_PROJ"/>
      <sheetName val="DO_NOR_EOY_PROJ"/>
      <sheetName val="DO_FNG_EOY_PROJ"/>
      <sheetName val="DSAFO32ADVVERINF32"/>
      <sheetName val="DO_PC_Adjustors"/>
      <sheetName val="OUT Annual TOFE May 2009 French"/>
      <sheetName val="Table_PC_09"/>
      <sheetName val="Table_SR_Fiscal"/>
      <sheetName val="Table_SR_Fiscal_NGDP"/>
      <sheetName val="IN_Pending_Social_Measures"/>
      <sheetName val="OUT_TOFE_MONTHLY_NEW"/>
      <sheetName val="OUT_TOFE_ANNUAL_NEW"/>
      <sheetName val="OUT_Monthly_EBS_09_22"/>
      <sheetName val="OUT_Monthly_Aricle IV"/>
      <sheetName val="DO_Monthly_TARGET_Updated"/>
      <sheetName val="Fig3_Fiscal_Fr"/>
      <sheetName val="Cells with dependents"/>
      <sheetName val="OUT_TOFE_MONTHLY"/>
      <sheetName val="OUT_TOFE_ANNUAL"/>
      <sheetName val="OUT_TOFE_ANNUAL_%_NOGDP"/>
      <sheetName val="DO_Monthly_TARGET_Base"/>
      <sheetName val="Sheet1"/>
      <sheetName val="DO_EXP_EOY_PROJ_Recom"/>
      <sheetName val="DO_NOR_EOY_PROJ_Recom"/>
      <sheetName val="DO_FNG_EOY_PROJ_Recom"/>
      <sheetName val="OUT Annual Forecast Recom"/>
      <sheetName val="DO_NOR_EOY_PROJ_Worst"/>
      <sheetName val="DO_EXP_EOY_PROJ_Worst"/>
      <sheetName val="DO_FNG_EOY_PROJ_Worst"/>
      <sheetName val="OUT_Annual_Forecast_Worst"/>
      <sheetName val="IN_SOGARA"/>
      <sheetName val="Text_Table_SR_Fiscal_NGDP"/>
      <sheetName val="IN_TOFE_(auth)"/>
      <sheetName val="IN_PNG_(auth)"/>
      <sheetName val="IN_exp_detail_(auth)"/>
      <sheetName val="IN_oil_rev_(I)"/>
      <sheetName val="IN_oil_rev_(II)"/>
      <sheetName val="IN_tableau_integre_(auth)"/>
      <sheetName val="IN_operation_tresorerie_(auth)"/>
      <sheetName val="IN_instances_(auth)"/>
      <sheetName val="IN_non-oil_revenue_(auth)"/>
      <sheetName val="IN_Restructuring_costs"/>
      <sheetName val="IN_2000-08_(Oct_'05)"/>
      <sheetName val="IN_BP_AIV_Feb_'06"/>
      <sheetName val="IN_2000-08_(SM_Apr_'06)"/>
      <sheetName val="IN_BP_June_'06"/>
      <sheetName val="DO_Auth_Data_Consist_Check"/>
      <sheetName val="DO_Monthly_HISTORICAL-cumul"/>
      <sheetName val="DO_%_NOGDP"/>
      <sheetName val="DO_Monthly_HISTORICAL-changes"/>
      <sheetName val="DO_raw_SEASONAL_"/>
      <sheetName val="DO_adj__factors_SEASONAL"/>
      <sheetName val="DO_adjusted_SEASONAL"/>
      <sheetName val="DO_target_factors"/>
      <sheetName val="DO_EXP_year_proj"/>
      <sheetName val="DO_NOR_year_proj"/>
      <sheetName val="DO_TARGETS_year"/>
      <sheetName val="DO_monthly_proj__TOTAL"/>
      <sheetName val="DO_monthly_TARGETS"/>
      <sheetName val="OUT_Annual_Forecast"/>
      <sheetName val="OUT_Summary_Fiscal"/>
      <sheetName val="OUT_Table_Quarterly"/>
      <sheetName val="OUT_Table_2a"/>
      <sheetName val="OUT_Table_2b"/>
      <sheetName val="OUT_Fisquarterly"/>
      <sheetName val="Tableau_1"/>
      <sheetName val="Tableau_2a"/>
      <sheetName val="Tableau_2b"/>
      <sheetName val="OUT_BTO"/>
      <sheetName val="OUT_dom__arrears"/>
      <sheetName val="Performance_Table_"/>
      <sheetName val="chart-NO_rev"/>
      <sheetName val="chart-curr__exp__items"/>
      <sheetName val="revised_OREV_-_by_crude"/>
      <sheetName val="IN_A_BP_June_'06"/>
      <sheetName val="IN_Q_June_'06_MEFP"/>
      <sheetName val="DO_Seasonality"/>
      <sheetName val="DO_Monthly_TARGET_(base)"/>
      <sheetName val="DO_Monthly_TARGET_(final)"/>
      <sheetName val="OUT_Monthly"/>
      <sheetName val="DO-Domestic_debt"/>
      <sheetName val="DO_2007"/>
      <sheetName val="OUT_TOFE_comments"/>
      <sheetName val="OUT_FAD-BTO"/>
      <sheetName val="OUT_Summary_Fiscal_(FR)"/>
      <sheetName val="OUT_Table_2a_(FR)"/>
      <sheetName val="OUT_Table_2b_(FR)"/>
      <sheetName val="FisQ_old"/>
      <sheetName val="InOutQ"/>
      <sheetName val="FISQ_clean"/>
      <sheetName val="FisTabTMU"/>
      <sheetName val="FisQ"/>
      <sheetName val="FisM"/>
      <sheetName val="Crit"/>
      <sheetName val="DomDebt"/>
      <sheetName val="Old"/>
      <sheetName val="Chg"/>
      <sheetName val=""/>
      <sheetName val="Sheet2"/>
      <sheetName val="Sheet3"/>
      <sheetName val="REVPROJ"/>
      <sheetName val="PERSBA"/>
      <sheetName val="Ajusteurs"/>
      <sheetName val="cashbudget (2)"/>
      <sheetName val="Instances"/>
      <sheetName val="cashbudget"/>
      <sheetName val="Instances 2"/>
      <sheetName val="Sheet6"/>
      <sheetName val="TVA"/>
      <sheetName val="Sheet4"/>
      <sheetName val="Sheet5"/>
      <sheetName val="INauth non-oil revenue"/>
      <sheetName val="Tableau Integre"/>
      <sheetName val="Quarterly shares"/>
      <sheetName val="Table3"/>
      <sheetName val="FisQ_old1"/>
      <sheetName val="revised_OREV_-_by_crude1"/>
      <sheetName val="IN_TOFE_(auth)1"/>
      <sheetName val="IN_PNG_(auth)1"/>
      <sheetName val="IN_exp_detail_(auth)1"/>
      <sheetName val="IN_oil_rev_(I)1"/>
      <sheetName val="IN_oil_rev_(II)1"/>
      <sheetName val="IN_tableau_integre_(auth)1"/>
      <sheetName val="IN_operation_tresorerie_(auth)1"/>
      <sheetName val="IN_instances_(auth)1"/>
      <sheetName val="IN_non-oil_revenue_(auth)1"/>
      <sheetName val="IN_Restructuring_costs1"/>
      <sheetName val="IN_2000-08_(Oct_'05)1"/>
      <sheetName val="IN_BP_AIV_Feb_'061"/>
      <sheetName val="IN_2000-08_(SM_Apr_'06)1"/>
      <sheetName val="IN_BP_June_'061"/>
      <sheetName val="IN_SOGARA1"/>
      <sheetName val="DO_Auth_Data_Consist_Check1"/>
      <sheetName val="DO_Monthly_HISTORICAL-cumul1"/>
      <sheetName val="DO_%_NOGDP1"/>
      <sheetName val="DO_Monthly_HISTORICAL-changes1"/>
      <sheetName val="DO_raw_SEASONAL_1"/>
      <sheetName val="DO_adj__factors_SEASONAL1"/>
      <sheetName val="DO_adjusted_SEASONAL1"/>
      <sheetName val="DO_target_factors1"/>
      <sheetName val="DO_EXP_year_proj1"/>
      <sheetName val="DO_NOR_year_proj1"/>
      <sheetName val="DO_TARGETS_year1"/>
      <sheetName val="DO_monthly_proj__TOTAL1"/>
      <sheetName val="DO_monthly_TARGETS1"/>
      <sheetName val="OUT_Annual_Forecast1"/>
      <sheetName val="OUT_Summary_Fiscal1"/>
      <sheetName val="OUT_Table_Quarterly1"/>
      <sheetName val="OUT_Table_2a1"/>
      <sheetName val="OUT_Table_2b1"/>
      <sheetName val="OUT_Fisquarterly1"/>
      <sheetName val="Tableau_11"/>
      <sheetName val="Tableau_2a1"/>
      <sheetName val="Tableau_2b1"/>
      <sheetName val="OUT_BTO1"/>
      <sheetName val="OUT_dom__arrears1"/>
      <sheetName val="Performance_Table_1"/>
      <sheetName val="chart-NO_rev1"/>
      <sheetName val="chart-curr__exp__items1"/>
      <sheetName val="IN_A_BP_June_'061"/>
      <sheetName val="IN_Q_June_'06_MEFP1"/>
      <sheetName val="DO_Seasonality1"/>
      <sheetName val="DO_Monthly_TARGET_(base)1"/>
      <sheetName val="DO_Monthly_TARGET_(final)1"/>
      <sheetName val="OUT_Monthly1"/>
      <sheetName val="DO-Domestic_debt1"/>
      <sheetName val="DO_20071"/>
      <sheetName val="OUT_TOFE_comments1"/>
      <sheetName val="OUT_FAD-BTO1"/>
      <sheetName val="OUT_Summary_Fiscal_(FR)1"/>
      <sheetName val="OUT_Table_2a_(FR)1"/>
      <sheetName val="OUT_Table_2b_(FR)1"/>
      <sheetName val="IN_oil_rev_(05)"/>
      <sheetName val="IN_oil_rev_(06)"/>
      <sheetName val="IN_2000-04"/>
      <sheetName val="DO_Forecast"/>
      <sheetName val="OUT_Monthly_EBS0742"/>
      <sheetName val="OUT_Monthly_EBS07146"/>
      <sheetName val="Table_SR_Fiscal_New_(2)"/>
      <sheetName val="Central_Gov't_vE"/>
      <sheetName val="DO_Monthly_TARGET_Updated_A_(2)"/>
      <sheetName val="OUT_Annual_TOFE_May_2009_French"/>
      <sheetName val="OUT_Monthly_Aricle_IV"/>
      <sheetName val="Cells_with_dependents"/>
      <sheetName val="OUT_Annual_Forecast_Recom"/>
      <sheetName val="cashbudget_(2)"/>
      <sheetName val="Instances_2"/>
      <sheetName val="INauth_non-oil_revenue"/>
      <sheetName val="Tableau_Integre"/>
      <sheetName val="Quarterly_sha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/>
      <sheetData sheetId="57" refreshError="1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FIS"/>
      <sheetName val="FIS_clean"/>
      <sheetName val="LongtermProj"/>
      <sheetName val="IN"/>
      <sheetName val="OUT"/>
      <sheetName val="NOREVPROJ"/>
      <sheetName val="Fismonthly"/>
      <sheetName val="Monthlytable"/>
      <sheetName val="FIS_Qclean"/>
      <sheetName val="Budget2002"/>
      <sheetName val="FisQ old"/>
      <sheetName val="ORev"/>
      <sheetName val="revised OREV - by crude"/>
      <sheetName val="NORev"/>
      <sheetName val="Exp"/>
      <sheetName val="Draw"/>
      <sheetName val="Gap"/>
      <sheetName val="DDebt"/>
      <sheetName val="DomArr"/>
      <sheetName val="INa"/>
      <sheetName val="Cht"/>
      <sheetName val="Fng"/>
      <sheetName val="WETA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FIS"/>
      <sheetName val="FIS_clean"/>
      <sheetName val="LongtermProj"/>
      <sheetName val="IN"/>
      <sheetName val="OUT"/>
      <sheetName val="NOREVPROJ"/>
      <sheetName val="Fismonthly"/>
      <sheetName val="Monthlytable"/>
      <sheetName val="FIS_Qclean"/>
      <sheetName val="Budget2002"/>
      <sheetName val="FisQ old"/>
      <sheetName val="ORev"/>
      <sheetName val="revised OREV - by crude"/>
      <sheetName val="NORev"/>
      <sheetName val="Exp"/>
      <sheetName val="Draw"/>
      <sheetName val="Gap"/>
      <sheetName val="DDebt"/>
      <sheetName val="DomArr"/>
      <sheetName val="INa"/>
      <sheetName val="Cht"/>
      <sheetName val="Fng"/>
      <sheetName val="WETA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FIS"/>
      <sheetName val="FIS_clean"/>
      <sheetName val="LongtermProj"/>
      <sheetName val="IN"/>
      <sheetName val="OUT"/>
      <sheetName val="NOREVPROJ"/>
      <sheetName val="Fismonthly"/>
      <sheetName val="Monthlytable"/>
      <sheetName val="FIS_Qclean"/>
      <sheetName val="Budget2002"/>
      <sheetName val="FisQ old"/>
      <sheetName val="ORev"/>
      <sheetName val="revised OREV - by crude"/>
      <sheetName val="NORev"/>
      <sheetName val="Exp"/>
      <sheetName val="Draw"/>
      <sheetName val="Gap"/>
      <sheetName val="DDebt"/>
      <sheetName val="DomArr"/>
      <sheetName val="INa"/>
      <sheetName val="Cht"/>
      <sheetName val="Fng"/>
      <sheetName val="WETA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Basic_Data"/>
      <sheetName val="Cover"/>
      <sheetName val="Basic_Data1"/>
      <sheetName val="page_1"/>
      <sheetName val="Quarterly_Raw_Data"/>
      <sheetName val="Quarterly_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1_GDPMP"/>
      <sheetName val="2_GDPS"/>
      <sheetName val="3_GDPS2"/>
      <sheetName val="4_GDPS3"/>
      <sheetName val="5_SUR2"/>
      <sheetName val="6_SIEA"/>
      <sheetName val="7_AIP"/>
      <sheetName val="8_MP"/>
      <sheetName val="9_SQIP"/>
      <sheetName val="10_CUM"/>
      <sheetName val="11_ASTC"/>
      <sheetName val="12_POR"/>
      <sheetName val="13_RPPP"/>
      <sheetName val="14_RPPP2"/>
      <sheetName val="15_PCEW"/>
      <sheetName val="16_CPI"/>
      <sheetName val="17_EFS"/>
      <sheetName val="18_TO"/>
      <sheetName val="19_CGO"/>
      <sheetName val="20_CGR"/>
      <sheetName val="21_CGE"/>
      <sheetName val="22_SD"/>
      <sheetName val="23_SDME"/>
      <sheetName val="24_MS"/>
      <sheetName val="25_SA"/>
      <sheetName val="26_SA2"/>
      <sheetName val="27_CPS"/>
      <sheetName val="28_SIR2"/>
      <sheetName val="29_MER"/>
      <sheetName val="30_BOP"/>
      <sheetName val="31_FTI"/>
      <sheetName val="32_CCE"/>
      <sheetName val="33_CI"/>
      <sheetName val="34_EXDO"/>
      <sheetName val="35_DSDP"/>
      <sheetName val="36_DSDP2"/>
      <sheetName val="37_EDA"/>
      <sheetName val="38_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1_GDPMP"/>
      <sheetName val="2_GDPS"/>
      <sheetName val="3_GDPS2"/>
      <sheetName val="4_GDPS3"/>
      <sheetName val="5_SUR2"/>
      <sheetName val="6_SIEA"/>
      <sheetName val="7_AIP"/>
      <sheetName val="8_MP"/>
      <sheetName val="9_SQIP"/>
      <sheetName val="10_CUM"/>
      <sheetName val="11_ASTC"/>
      <sheetName val="12_POR"/>
      <sheetName val="13_RPPP"/>
      <sheetName val="14_RPPP2"/>
      <sheetName val="15_PCEW"/>
      <sheetName val="16_CPI"/>
      <sheetName val="17_EFS"/>
      <sheetName val="18_TO"/>
      <sheetName val="19_CGO"/>
      <sheetName val="20_CGR"/>
      <sheetName val="21_CGE"/>
      <sheetName val="22_SD"/>
      <sheetName val="23_SDME"/>
      <sheetName val="24_MS"/>
      <sheetName val="25_SA"/>
      <sheetName val="26_SA2"/>
      <sheetName val="27_CPS"/>
      <sheetName val="28_SIR2"/>
      <sheetName val="29_MER"/>
      <sheetName val="30_BOP"/>
      <sheetName val="31_FTI"/>
      <sheetName val="32_CCE"/>
      <sheetName val="33_CI"/>
      <sheetName val="34_EXDO"/>
      <sheetName val="35_DSDP"/>
      <sheetName val="36_DSDP2"/>
      <sheetName val="37_EDA"/>
      <sheetName val="38_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1_GDPMP"/>
      <sheetName val="2_GDPS"/>
      <sheetName val="3_GDPS2"/>
      <sheetName val="4_GDPS3"/>
      <sheetName val="5_SUR2"/>
      <sheetName val="6_SIEA"/>
      <sheetName val="7_AIP"/>
      <sheetName val="8_MP"/>
      <sheetName val="9_SQIP"/>
      <sheetName val="10_CUM"/>
      <sheetName val="11_ASTC"/>
      <sheetName val="12_POR"/>
      <sheetName val="13_RPPP"/>
      <sheetName val="14_RPPP2"/>
      <sheetName val="15_PCEW"/>
      <sheetName val="16_CPI"/>
      <sheetName val="17_EFS"/>
      <sheetName val="18_TO"/>
      <sheetName val="19_CGO"/>
      <sheetName val="20_CGR"/>
      <sheetName val="21_CGE"/>
      <sheetName val="22_SD"/>
      <sheetName val="23_SDME"/>
      <sheetName val="24_MS"/>
      <sheetName val="25_SA"/>
      <sheetName val="26_SA2"/>
      <sheetName val="27_CPS"/>
      <sheetName val="28_SIR2"/>
      <sheetName val="29_MER"/>
      <sheetName val="30_BOP"/>
      <sheetName val="31_FTI"/>
      <sheetName val="32_CCE"/>
      <sheetName val="33_CI"/>
      <sheetName val="34_EXDO"/>
      <sheetName val="35_DSDP"/>
      <sheetName val="36_DSDP2"/>
      <sheetName val="37_EDA"/>
      <sheetName val="38_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able2"/>
      <sheetName val="Table3"/>
      <sheetName val="Table4"/>
      <sheetName val="Table5"/>
      <sheetName val="Assistance"/>
      <sheetName val="Delivery (2)"/>
      <sheetName val="Delivery"/>
      <sheetName val="burdensh"/>
      <sheetName val="Indic"/>
      <sheetName val="NEWDEBT"/>
      <sheetName val="NEW-IDA"/>
      <sheetName val="NEW-IMF"/>
      <sheetName val="NEW-ADF"/>
      <sheetName val="NEW-OTHMULT"/>
      <sheetName val="NEW-BIL"/>
      <sheetName val="RepData"/>
      <sheetName val="Q6"/>
      <sheetName val="Pessoal CVRD"/>
      <sheetName val="NEW_IDA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5">
          <cell r="C15">
            <v>40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able2"/>
      <sheetName val="Table3"/>
      <sheetName val="Table4"/>
      <sheetName val="Table5"/>
      <sheetName val="Assistance"/>
      <sheetName val="Delivery (2)"/>
      <sheetName val="Delivery"/>
      <sheetName val="burdensh"/>
      <sheetName val="Indic"/>
      <sheetName val="NEWDEBT"/>
      <sheetName val="NEW-IDA"/>
      <sheetName val="NEW-IMF"/>
      <sheetName val="NEW-ADF"/>
      <sheetName val="NEW-OTHMULT"/>
      <sheetName val="NEW-BIL"/>
      <sheetName val="RepData"/>
      <sheetName val="Q6"/>
      <sheetName val="Pessoal CVRD"/>
      <sheetName val="NEW_IDA"/>
      <sheetName val="C"/>
      <sheetName val="Delivery_(2)"/>
      <sheetName val="Pessoal_CV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5">
          <cell r="C15">
            <v>40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able2"/>
      <sheetName val="Table3"/>
      <sheetName val="Table4"/>
      <sheetName val="Table5"/>
      <sheetName val="Assistance"/>
      <sheetName val="Delivery (2)"/>
      <sheetName val="Delivery"/>
      <sheetName val="burdensh"/>
      <sheetName val="Indic"/>
      <sheetName val="NEWDEBT"/>
      <sheetName val="NEW-IDA"/>
      <sheetName val="NEW-IMF"/>
      <sheetName val="NEW-ADF"/>
      <sheetName val="NEW-OTHMULT"/>
      <sheetName val="NEW-BIL"/>
      <sheetName val="Rep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5">
          <cell r="C15">
            <v>40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Main"/>
      <sheetName val="PC"/>
      <sheetName val="Kin"/>
      <sheetName val="Gap"/>
      <sheetName val="SR"/>
      <sheetName val="DSA"/>
      <sheetName val="PDR"/>
      <sheetName val="NPV"/>
      <sheetName val="AMB"/>
      <sheetName val="Table 1"/>
      <sheetName val="NEW-IDA"/>
      <sheetName val="Figure 6 NPV"/>
    </sheetNames>
    <sheetDataSet>
      <sheetData sheetId="0" refreshError="1"/>
      <sheetData sheetId="1" refreshError="1">
        <row r="12">
          <cell r="A12">
            <v>1</v>
          </cell>
          <cell r="B12" t="str">
            <v xml:space="preserve">  Check  Row  # 1311</v>
          </cell>
          <cell r="D12">
            <v>1984</v>
          </cell>
          <cell r="E12">
            <v>1985</v>
          </cell>
          <cell r="F12">
            <v>1986</v>
          </cell>
          <cell r="G12">
            <v>1987</v>
          </cell>
          <cell r="H12">
            <v>1988</v>
          </cell>
          <cell r="I12">
            <v>1989</v>
          </cell>
          <cell r="J12">
            <v>1990</v>
          </cell>
          <cell r="K12">
            <v>1991</v>
          </cell>
          <cell r="L12">
            <v>1992</v>
          </cell>
          <cell r="M12">
            <v>1993</v>
          </cell>
          <cell r="N12">
            <v>1994</v>
          </cell>
          <cell r="O12">
            <v>1995</v>
          </cell>
          <cell r="P12">
            <v>1996</v>
          </cell>
          <cell r="Q12">
            <v>1997</v>
          </cell>
          <cell r="R12">
            <v>1998</v>
          </cell>
          <cell r="S12">
            <v>1999</v>
          </cell>
        </row>
        <row r="13">
          <cell r="B13" t="str">
            <v xml:space="preserve">        Principal due</v>
          </cell>
          <cell r="J13">
            <v>10.09</v>
          </cell>
          <cell r="K13">
            <v>9.8800000000000026</v>
          </cell>
          <cell r="L13">
            <v>9.7099999999999991</v>
          </cell>
          <cell r="M13">
            <v>8.6900000000000013</v>
          </cell>
          <cell r="N13">
            <v>8.06</v>
          </cell>
          <cell r="O13">
            <v>8.99</v>
          </cell>
          <cell r="P13">
            <v>9.1199999999999992</v>
          </cell>
          <cell r="Q13">
            <v>9.2399999999999984</v>
          </cell>
          <cell r="R13">
            <v>7.21</v>
          </cell>
          <cell r="S13">
            <v>5.18</v>
          </cell>
        </row>
        <row r="14">
          <cell r="B14" t="str">
            <v xml:space="preserve">        Interest due</v>
          </cell>
          <cell r="J14">
            <v>5.68</v>
          </cell>
          <cell r="K14">
            <v>4.8100000000000005</v>
          </cell>
          <cell r="L14">
            <v>4.6399999999999997</v>
          </cell>
          <cell r="M14">
            <v>3.6399999999999997</v>
          </cell>
          <cell r="N14">
            <v>3.33</v>
          </cell>
          <cell r="O14">
            <v>3.1</v>
          </cell>
          <cell r="P14">
            <v>2.54</v>
          </cell>
          <cell r="Q14">
            <v>1.9400000000000002</v>
          </cell>
          <cell r="R14">
            <v>1.37</v>
          </cell>
          <cell r="S14">
            <v>1.03</v>
          </cell>
        </row>
        <row r="15">
          <cell r="B15" t="str">
            <v xml:space="preserve">        Total debt service due</v>
          </cell>
          <cell r="J15">
            <v>15.77</v>
          </cell>
          <cell r="K15">
            <v>14.690000000000003</v>
          </cell>
          <cell r="L15">
            <v>14.349999999999998</v>
          </cell>
          <cell r="M15">
            <v>12.330000000000002</v>
          </cell>
          <cell r="N15">
            <v>11.39</v>
          </cell>
          <cell r="O15">
            <v>12.09</v>
          </cell>
          <cell r="P15">
            <v>11.66</v>
          </cell>
          <cell r="Q15">
            <v>11.179999999999998</v>
          </cell>
          <cell r="R15">
            <v>8.58</v>
          </cell>
          <cell r="S15">
            <v>6.21</v>
          </cell>
        </row>
        <row r="16">
          <cell r="B16" t="str">
            <v>(1)  Basic assumptions</v>
          </cell>
        </row>
        <row r="17">
          <cell r="A17">
            <v>2</v>
          </cell>
          <cell r="B17" t="str">
            <v>FRANCE</v>
          </cell>
        </row>
        <row r="18">
          <cell r="B18" t="str">
            <v>US$/SDR period average</v>
          </cell>
          <cell r="D18">
            <v>1.02501</v>
          </cell>
          <cell r="E18">
            <v>1.0153399999999999</v>
          </cell>
          <cell r="F18">
            <v>1.17317</v>
          </cell>
          <cell r="G18">
            <v>1.29308</v>
          </cell>
          <cell r="H18">
            <v>1.34392</v>
          </cell>
          <cell r="I18">
            <v>1.28176</v>
          </cell>
          <cell r="J18">
            <v>1.3567400000000001</v>
          </cell>
          <cell r="K18">
            <v>1.36816</v>
          </cell>
          <cell r="L18">
            <v>1.4083714124011315</v>
          </cell>
          <cell r="M18">
            <v>1.396336015525705</v>
          </cell>
          <cell r="N18">
            <v>1.4317001136760554</v>
          </cell>
          <cell r="O18">
            <v>1.5169463703024828</v>
          </cell>
          <cell r="P18">
            <v>1.4517604564649238</v>
          </cell>
          <cell r="Q18">
            <v>1.3760205607320271</v>
          </cell>
          <cell r="R18">
            <v>1.3564401943863644</v>
          </cell>
          <cell r="S18">
            <v>1.3673157631539994</v>
          </cell>
        </row>
        <row r="19">
          <cell r="B19" t="str">
            <v>US$/SDR end of period</v>
          </cell>
          <cell r="D19">
            <v>0.98021000000000003</v>
          </cell>
          <cell r="E19">
            <v>1.09842</v>
          </cell>
          <cell r="F19">
            <v>1.2232000000000001</v>
          </cell>
          <cell r="G19">
            <v>1.41866</v>
          </cell>
          <cell r="H19">
            <v>1.3456999999999999</v>
          </cell>
          <cell r="I19">
            <v>1.31416</v>
          </cell>
          <cell r="J19">
            <v>1.42266</v>
          </cell>
          <cell r="K19">
            <v>1.4304300000000001</v>
          </cell>
          <cell r="L19">
            <v>1.375005255473376</v>
          </cell>
          <cell r="M19">
            <v>1.3735999999999999</v>
          </cell>
          <cell r="N19">
            <v>1.4599</v>
          </cell>
          <cell r="O19">
            <v>1.4864999999999999</v>
          </cell>
          <cell r="P19">
            <v>1.4379999999999999</v>
          </cell>
          <cell r="Q19">
            <v>1.349250916826592</v>
          </cell>
          <cell r="R19">
            <v>1.4080245033561105</v>
          </cell>
          <cell r="S19">
            <v>1.3725141243931567</v>
          </cell>
        </row>
        <row r="20">
          <cell r="B20" t="str">
            <v>US$/SDR (OGEDEP rate, per. average)</v>
          </cell>
          <cell r="F20">
            <v>1.1739999999999999</v>
          </cell>
          <cell r="G20">
            <v>1.419</v>
          </cell>
          <cell r="H20">
            <v>1.419</v>
          </cell>
          <cell r="I20">
            <v>1.3419216317767</v>
          </cell>
          <cell r="J20">
            <v>1.23</v>
          </cell>
          <cell r="K20">
            <v>1.3145</v>
          </cell>
          <cell r="L20">
            <v>1.3145</v>
          </cell>
          <cell r="M20">
            <v>1.4312</v>
          </cell>
          <cell r="N20">
            <v>1.4312</v>
          </cell>
          <cell r="O20">
            <v>1.4312</v>
          </cell>
          <cell r="P20">
            <v>1.4312</v>
          </cell>
          <cell r="Q20">
            <v>1.4312</v>
          </cell>
          <cell r="R20">
            <v>1.4312</v>
          </cell>
          <cell r="S20">
            <v>1.4312</v>
          </cell>
        </row>
        <row r="21">
          <cell r="B21" t="str">
            <v>Exports of goods &amp; nf serv. (SDR millions)</v>
          </cell>
          <cell r="D21">
            <v>917</v>
          </cell>
          <cell r="E21">
            <v>710.7</v>
          </cell>
          <cell r="F21">
            <v>277.40000000000009</v>
          </cell>
          <cell r="G21">
            <v>30.399999999999974</v>
          </cell>
          <cell r="H21">
            <v>632.70000000000005</v>
          </cell>
          <cell r="I21">
            <v>384.20000000000016</v>
          </cell>
          <cell r="J21">
            <v>433.19999999999976</v>
          </cell>
          <cell r="K21">
            <v>252.20000000000005</v>
          </cell>
          <cell r="L21">
            <v>220.80000000000015</v>
          </cell>
          <cell r="M21">
            <v>379.2000000000001</v>
          </cell>
          <cell r="N21">
            <v>411.19999999999993</v>
          </cell>
          <cell r="O21">
            <v>199.77812727122588</v>
          </cell>
          <cell r="P21">
            <v>171.6752795882058</v>
          </cell>
          <cell r="Q21">
            <v>45.341865625041102</v>
          </cell>
          <cell r="R21">
            <v>-34.756062187447903</v>
          </cell>
          <cell r="S21">
            <v>-124.42168818773503</v>
          </cell>
        </row>
        <row r="22">
          <cell r="A22">
            <v>3</v>
          </cell>
          <cell r="B22" t="str">
            <v>Exports of goods &amp; nf serv. (US$ millions)</v>
          </cell>
          <cell r="D22">
            <v>939.93416999999999</v>
          </cell>
          <cell r="E22">
            <v>721.60213799999997</v>
          </cell>
          <cell r="F22">
            <v>325.43735800000013</v>
          </cell>
          <cell r="G22">
            <v>39.309631999999965</v>
          </cell>
          <cell r="H22">
            <v>850.29818399999999</v>
          </cell>
          <cell r="I22">
            <v>492.4521920000002</v>
          </cell>
          <cell r="J22">
            <v>587.73976799999969</v>
          </cell>
          <cell r="K22">
            <v>345.04995200000008</v>
          </cell>
          <cell r="L22">
            <v>310.96840785817005</v>
          </cell>
          <cell r="M22">
            <v>529.49061708734746</v>
          </cell>
          <cell r="N22">
            <v>588.71508674359393</v>
          </cell>
          <cell r="O22">
            <v>303.05270502991357</v>
          </cell>
          <cell r="P22">
            <v>249.23138225871708</v>
          </cell>
          <cell r="Q22">
            <v>62.391339362005283</v>
          </cell>
          <cell r="R22">
            <v>-47.144519749646406</v>
          </cell>
          <cell r="S22">
            <v>-170.12373553732186</v>
          </cell>
        </row>
        <row r="23">
          <cell r="B23" t="str">
            <v>Nominal GDP (SDR m)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>Libor</v>
          </cell>
          <cell r="D24">
            <v>0.3980502821295</v>
          </cell>
          <cell r="E24">
            <v>0.50436484492519995</v>
          </cell>
          <cell r="F24">
            <v>0.57237158791370002</v>
          </cell>
          <cell r="G24">
            <v>0.54762399629559999</v>
          </cell>
          <cell r="H24">
            <v>0.49802863719359997</v>
          </cell>
          <cell r="I24">
            <v>0.48330479640160001</v>
          </cell>
          <cell r="J24">
            <v>0.37967653898019998</v>
          </cell>
          <cell r="K24">
            <v>0.13959294067040001</v>
          </cell>
          <cell r="L24">
            <v>0.27214173465910335</v>
          </cell>
          <cell r="M24">
            <v>0.16899854795907607</v>
          </cell>
          <cell r="N24">
            <v>0.13069635276120517</v>
          </cell>
          <cell r="O24">
            <v>0.1666638638123932</v>
          </cell>
          <cell r="P24">
            <v>0.13912371437390836</v>
          </cell>
          <cell r="Q24">
            <v>0.15692090313868412</v>
          </cell>
          <cell r="R24">
            <v>0.15142058543791703</v>
          </cell>
          <cell r="S24">
            <v>0.15815157588571446</v>
          </cell>
        </row>
        <row r="25">
          <cell r="B25" t="str">
            <v>SDR / US$, period average</v>
          </cell>
          <cell r="E25">
            <v>0.98489176039553261</v>
          </cell>
          <cell r="F25">
            <v>0.85239138402789016</v>
          </cell>
          <cell r="G25">
            <v>0.77334735669873478</v>
          </cell>
          <cell r="H25">
            <v>0.7440919102327519</v>
          </cell>
          <cell r="I25">
            <v>0.78017725627262513</v>
          </cell>
          <cell r="J25">
            <v>0.73706089597122515</v>
          </cell>
          <cell r="K25">
            <v>0.73090866565313994</v>
          </cell>
          <cell r="L25">
            <v>0.71003997325897195</v>
          </cell>
          <cell r="M25">
            <v>0.71615999937057495</v>
          </cell>
          <cell r="N25">
            <v>0.69847029447555498</v>
          </cell>
          <cell r="O25">
            <v>0.65921908617019698</v>
          </cell>
          <cell r="P25">
            <v>0.68881887197494496</v>
          </cell>
          <cell r="Q25">
            <v>0.72673332691192605</v>
          </cell>
          <cell r="R25">
            <v>0.73722380399704002</v>
          </cell>
          <cell r="S25">
            <v>0.73135995864868197</v>
          </cell>
        </row>
        <row r="27">
          <cell r="A27">
            <v>4</v>
          </cell>
          <cell r="B27" t="str">
            <v>Interest on rescheduling</v>
          </cell>
        </row>
        <row r="28">
          <cell r="B28" t="str">
            <v xml:space="preserve">  London Club  (LIBOR)</v>
          </cell>
          <cell r="H28">
            <v>0.51802863719359993</v>
          </cell>
          <cell r="I28">
            <v>0.50330479640159997</v>
          </cell>
          <cell r="J28">
            <v>0.37967653898019998</v>
          </cell>
          <cell r="K28">
            <v>0.13959294067040001</v>
          </cell>
          <cell r="L28">
            <v>0.27214173465910335</v>
          </cell>
          <cell r="M28">
            <v>0.16899854795907607</v>
          </cell>
          <cell r="N28">
            <v>0.13069635276120517</v>
          </cell>
          <cell r="O28">
            <v>0.1666638638123932</v>
          </cell>
          <cell r="P28">
            <v>0.13912371437390836</v>
          </cell>
          <cell r="Q28">
            <v>0.15692090313868412</v>
          </cell>
          <cell r="R28">
            <v>0.15142058543791703</v>
          </cell>
          <cell r="S28">
            <v>0.15815157588571446</v>
          </cell>
        </row>
        <row r="29">
          <cell r="B29" t="str">
            <v xml:space="preserve">  Paris Club</v>
          </cell>
          <cell r="I29">
            <v>0.4723047964016</v>
          </cell>
          <cell r="J29">
            <v>0.36867653898019997</v>
          </cell>
          <cell r="K29">
            <v>0.19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 xml:space="preserve">  Kinshasa Club  (LIBOR + 2%)</v>
          </cell>
          <cell r="H30">
            <v>0.51802863719359993</v>
          </cell>
          <cell r="I30">
            <v>0.50330479640159997</v>
          </cell>
          <cell r="J30">
            <v>0.3996765389802</v>
          </cell>
          <cell r="K30">
            <v>0.1595929406704</v>
          </cell>
          <cell r="L30">
            <v>0.29214173465910337</v>
          </cell>
          <cell r="M30">
            <v>0.18899854795907606</v>
          </cell>
          <cell r="N30">
            <v>0.15069635276120516</v>
          </cell>
          <cell r="O30">
            <v>0.18666386381239319</v>
          </cell>
          <cell r="P30">
            <v>0.15912371437390835</v>
          </cell>
          <cell r="Q30">
            <v>0.17692090313868411</v>
          </cell>
          <cell r="R30">
            <v>0.17142058543791702</v>
          </cell>
          <cell r="S30">
            <v>0.17815157588571445</v>
          </cell>
        </row>
        <row r="31">
          <cell r="B31" t="str">
            <v>Interest on new disbursements</v>
          </cell>
        </row>
        <row r="32">
          <cell r="A32">
            <v>5</v>
          </cell>
          <cell r="B32" t="str">
            <v xml:space="preserve">  Paris Club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  <cell r="R32">
            <v>0.05</v>
          </cell>
          <cell r="S32">
            <v>0.05</v>
          </cell>
        </row>
        <row r="33">
          <cell r="B33" t="str">
            <v xml:space="preserve">  Multilaterals</v>
          </cell>
          <cell r="H33">
            <v>1.4999999999999999E-2</v>
          </cell>
          <cell r="I33">
            <v>1.4999999999999999E-2</v>
          </cell>
          <cell r="J33">
            <v>1.4999999999999999E-2</v>
          </cell>
          <cell r="K33">
            <v>1.4999999999999999E-2</v>
          </cell>
          <cell r="L33">
            <v>1.4999999999999999E-2</v>
          </cell>
          <cell r="M33">
            <v>1.4999999999999999E-2</v>
          </cell>
          <cell r="N33">
            <v>1.4999999999999999E-2</v>
          </cell>
          <cell r="O33">
            <v>1.4999999999999999E-2</v>
          </cell>
          <cell r="P33">
            <v>1.4999999999999999E-2</v>
          </cell>
          <cell r="Q33">
            <v>1.4999999999999999E-2</v>
          </cell>
          <cell r="R33">
            <v>1.4999999999999999E-2</v>
          </cell>
          <cell r="S33">
            <v>1.4999999999999999E-2</v>
          </cell>
        </row>
        <row r="34">
          <cell r="B34" t="str">
            <v xml:space="preserve">  World Bank</v>
          </cell>
          <cell r="H34">
            <v>7.4999999999999997E-3</v>
          </cell>
          <cell r="I34">
            <v>7.4999999999999997E-3</v>
          </cell>
          <cell r="J34">
            <v>7.4999999999999997E-3</v>
          </cell>
          <cell r="K34">
            <v>7.4999999999999997E-3</v>
          </cell>
          <cell r="L34">
            <v>7.4999999999999997E-3</v>
          </cell>
          <cell r="M34">
            <v>7.4999999999999997E-3</v>
          </cell>
          <cell r="N34">
            <v>7.4999999999999997E-3</v>
          </cell>
          <cell r="O34">
            <v>7.4999999999999997E-3</v>
          </cell>
          <cell r="P34">
            <v>7.4999999999999997E-3</v>
          </cell>
          <cell r="Q34">
            <v>7.4999999999999997E-3</v>
          </cell>
          <cell r="R34">
            <v>7.4999999999999997E-3</v>
          </cell>
          <cell r="S34">
            <v>7.4999999999999997E-3</v>
          </cell>
        </row>
        <row r="35">
          <cell r="B35" t="str">
            <v xml:space="preserve">  Other multilaterals</v>
          </cell>
          <cell r="H35">
            <v>0.04</v>
          </cell>
          <cell r="I35">
            <v>0.04</v>
          </cell>
          <cell r="J35">
            <v>0.04</v>
          </cell>
          <cell r="K35">
            <v>0.04</v>
          </cell>
          <cell r="L35">
            <v>0.04</v>
          </cell>
          <cell r="M35">
            <v>0.04</v>
          </cell>
          <cell r="N35">
            <v>0.04</v>
          </cell>
          <cell r="O35">
            <v>0.04</v>
          </cell>
          <cell r="P35">
            <v>0.04</v>
          </cell>
          <cell r="Q35">
            <v>0.04</v>
          </cell>
          <cell r="R35">
            <v>0.04</v>
          </cell>
          <cell r="S35">
            <v>0.04</v>
          </cell>
        </row>
        <row r="37">
          <cell r="A37">
            <v>6</v>
          </cell>
          <cell r="B37" t="str">
            <v>(2)  Aid data  (SDR millions)</v>
          </cell>
        </row>
        <row r="38">
          <cell r="B38" t="str">
            <v xml:space="preserve">        Principal due</v>
          </cell>
          <cell r="J38">
            <v>7.59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NB All future prog. fin. put in gap fin.</v>
          </cell>
          <cell r="R38">
            <v>0</v>
          </cell>
          <cell r="S38">
            <v>0</v>
          </cell>
        </row>
        <row r="39">
          <cell r="B39" t="str">
            <v>Fund -- SAF disbursements</v>
          </cell>
          <cell r="D39">
            <v>0</v>
          </cell>
          <cell r="E39">
            <v>0</v>
          </cell>
          <cell r="F39">
            <v>0</v>
          </cell>
          <cell r="G39">
            <v>58.2</v>
          </cell>
          <cell r="H39">
            <v>0</v>
          </cell>
          <cell r="I39">
            <v>87.3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>Fund -- Purchases</v>
          </cell>
          <cell r="D40">
            <v>158</v>
          </cell>
          <cell r="E40">
            <v>169</v>
          </cell>
          <cell r="F40">
            <v>80.599999999999994</v>
          </cell>
          <cell r="G40">
            <v>69.800000000000011</v>
          </cell>
          <cell r="H40">
            <v>0</v>
          </cell>
          <cell r="I40">
            <v>75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World Bank program loans</v>
          </cell>
          <cell r="F41">
            <v>0</v>
          </cell>
          <cell r="G41">
            <v>114.301129997142</v>
          </cell>
          <cell r="H41">
            <v>20.425322935889</v>
          </cell>
          <cell r="I41">
            <v>56.210017163364</v>
          </cell>
          <cell r="J41">
            <v>12.199481132075499</v>
          </cell>
          <cell r="K41">
            <v>0</v>
          </cell>
          <cell r="L41">
            <v>20</v>
          </cell>
          <cell r="M41">
            <v>10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A42">
            <v>7</v>
          </cell>
          <cell r="B42" t="str">
            <v>World Bank project loans</v>
          </cell>
          <cell r="F42">
            <v>70.159284497444602</v>
          </cell>
          <cell r="G42">
            <v>19.4400901486887</v>
          </cell>
          <cell r="H42">
            <v>72.553425799154695</v>
          </cell>
          <cell r="I42">
            <v>63.855515681073499</v>
          </cell>
          <cell r="J42">
            <v>27.859669811320799</v>
          </cell>
          <cell r="K42">
            <v>56.177079878280715</v>
          </cell>
          <cell r="L42">
            <v>22.26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>World Bank Gécamines</v>
          </cell>
          <cell r="F43">
            <v>0</v>
          </cell>
          <cell r="G43">
            <v>5.9</v>
          </cell>
          <cell r="H43">
            <v>7.4074349663670498</v>
          </cell>
          <cell r="I43">
            <v>13.0433765017944</v>
          </cell>
          <cell r="J43">
            <v>11.792419830188701</v>
          </cell>
          <cell r="K43">
            <v>30.012920121719283</v>
          </cell>
          <cell r="L43">
            <v>5.24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>Other multi grants</v>
          </cell>
          <cell r="F44">
            <v>38.423000000000002</v>
          </cell>
          <cell r="G44">
            <v>25.578551249360402</v>
          </cell>
          <cell r="H44">
            <v>33.244538365378901</v>
          </cell>
          <cell r="I44">
            <v>56.470120143548101</v>
          </cell>
          <cell r="J44">
            <v>45.7230247641509</v>
          </cell>
          <cell r="K44">
            <v>1.2288504268506606</v>
          </cell>
          <cell r="L44">
            <v>1.4129795467853543</v>
          </cell>
          <cell r="M44">
            <v>6.2878847944736478</v>
          </cell>
          <cell r="N44">
            <v>1</v>
          </cell>
          <cell r="O44">
            <v>11.034831229589887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>Other multi proj. loans (ex. Gécamines)</v>
          </cell>
          <cell r="F45">
            <v>78.379045996592893</v>
          </cell>
          <cell r="G45">
            <v>67.153847248320801</v>
          </cell>
          <cell r="H45">
            <v>118.436361959837</v>
          </cell>
          <cell r="I45">
            <v>56.348104228428802</v>
          </cell>
          <cell r="J45">
            <v>37.105689858490599</v>
          </cell>
          <cell r="K45">
            <v>28.478808034148045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Other multi prog. loans (ex. Gécamines)</v>
          </cell>
          <cell r="Q46">
            <v>0</v>
          </cell>
          <cell r="R46">
            <v>0</v>
          </cell>
          <cell r="S46">
            <v>0</v>
          </cell>
        </row>
        <row r="47">
          <cell r="A47">
            <v>8</v>
          </cell>
          <cell r="B47" t="str">
            <v>Paris Club grants</v>
          </cell>
          <cell r="F47">
            <v>118.53</v>
          </cell>
          <cell r="G47">
            <v>144.84</v>
          </cell>
          <cell r="H47">
            <v>134.63999999999999</v>
          </cell>
          <cell r="I47">
            <v>158.97</v>
          </cell>
          <cell r="J47">
            <v>113.99</v>
          </cell>
          <cell r="K47">
            <v>73.120373348146416</v>
          </cell>
          <cell r="L47">
            <v>21.230195200443262</v>
          </cell>
          <cell r="M47">
            <v>12.203366389274597</v>
          </cell>
          <cell r="N47">
            <v>96.2</v>
          </cell>
          <cell r="O47">
            <v>224.4</v>
          </cell>
          <cell r="P47">
            <v>119.3</v>
          </cell>
          <cell r="Q47">
            <v>204.4</v>
          </cell>
          <cell r="R47">
            <v>135</v>
          </cell>
          <cell r="S47">
            <v>96.1</v>
          </cell>
        </row>
        <row r="48">
          <cell r="B48" t="str">
            <v>Paris Club loans</v>
          </cell>
          <cell r="F48">
            <v>86.736999999999995</v>
          </cell>
          <cell r="G48">
            <v>100.40016374749</v>
          </cell>
          <cell r="H48">
            <v>129.08283231144699</v>
          </cell>
          <cell r="I48">
            <v>109.707442658761</v>
          </cell>
          <cell r="J48">
            <v>76.315595518867894</v>
          </cell>
          <cell r="K48">
            <v>47.209423605426267</v>
          </cell>
          <cell r="L48">
            <v>0</v>
          </cell>
          <cell r="M48">
            <v>0</v>
          </cell>
          <cell r="N48">
            <v>1.117552471160888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>Technical assistance 1/</v>
          </cell>
          <cell r="F49">
            <v>80.599999999999994</v>
          </cell>
          <cell r="G49">
            <v>92.788853047679794</v>
          </cell>
          <cell r="H49">
            <v>82.949133877016493</v>
          </cell>
          <cell r="I49">
            <v>76.992510532064301</v>
          </cell>
          <cell r="J49">
            <v>75.176886792419793</v>
          </cell>
          <cell r="K49">
            <v>57.673948953338787</v>
          </cell>
          <cell r="L49">
            <v>16.594909406854146</v>
          </cell>
          <cell r="M49">
            <v>0</v>
          </cell>
          <cell r="N49">
            <v>0</v>
          </cell>
          <cell r="O49">
            <v>3</v>
          </cell>
          <cell r="P49">
            <v>5</v>
          </cell>
          <cell r="Q49">
            <v>5</v>
          </cell>
          <cell r="R49">
            <v>15</v>
          </cell>
          <cell r="S49">
            <v>15</v>
          </cell>
        </row>
        <row r="50">
          <cell r="B50" t="str">
            <v xml:space="preserve"> 1/  Technical assistance is not reflected in any of the grants or loans by creditor below.</v>
          </cell>
          <cell r="J50">
            <v>0.82</v>
          </cell>
          <cell r="K50">
            <v>0.76</v>
          </cell>
          <cell r="L50">
            <v>0.71</v>
          </cell>
          <cell r="M50">
            <v>0.65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2">
          <cell r="A52">
            <v>9</v>
          </cell>
          <cell r="B52" t="str">
            <v>SWITZERLAND</v>
          </cell>
        </row>
        <row r="53">
          <cell r="B53" t="str">
            <v xml:space="preserve">        Principal due</v>
          </cell>
          <cell r="J53">
            <v>4.5599999999999996</v>
          </cell>
          <cell r="K53">
            <v>4.5599999999999996</v>
          </cell>
          <cell r="L53">
            <v>2.66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>(3)  Possible gap financing (SDR millions)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   Total debt service due</v>
          </cell>
          <cell r="J55">
            <v>4.5599999999999996</v>
          </cell>
          <cell r="K55">
            <v>4.5599999999999996</v>
          </cell>
          <cell r="L55">
            <v>2.66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 t="str">
            <v>BOP gap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A57">
            <v>10</v>
          </cell>
          <cell r="B57" t="str">
            <v xml:space="preserve">   Fund drawings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 xml:space="preserve">   Mutilateral creditors</v>
          </cell>
          <cell r="J58">
            <v>0.09</v>
          </cell>
          <cell r="K58">
            <v>0.04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Bilateral creditors</v>
          </cell>
          <cell r="J59">
            <v>0.01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Debt cancellation</v>
          </cell>
          <cell r="J60">
            <v>9.9999999999999992E-2</v>
          </cell>
          <cell r="K60">
            <v>0.04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2">
          <cell r="A62">
            <v>11</v>
          </cell>
          <cell r="B62" t="str">
            <v>(EX-)YUGOSLAVIA</v>
          </cell>
        </row>
        <row r="63">
          <cell r="B63" t="str">
            <v>Interest on gap financing</v>
          </cell>
          <cell r="J63">
            <v>4.4400000000000004</v>
          </cell>
          <cell r="K63">
            <v>5.2</v>
          </cell>
          <cell r="L63">
            <v>2.5099999999999998</v>
          </cell>
          <cell r="M63">
            <v>1.53</v>
          </cell>
          <cell r="N63">
            <v>1.53</v>
          </cell>
          <cell r="O63">
            <v>1.53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 t="str">
            <v xml:space="preserve">   Fund</v>
          </cell>
          <cell r="J64">
            <v>1.1100000000000001</v>
          </cell>
          <cell r="K64">
            <v>1.46</v>
          </cell>
          <cell r="L64">
            <v>1.1499999999999999</v>
          </cell>
          <cell r="M64">
            <v>0.97</v>
          </cell>
          <cell r="N64">
            <v>0.84</v>
          </cell>
          <cell r="O64">
            <v>0.7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 t="str">
            <v xml:space="preserve">   Mutilateral creditors</v>
          </cell>
          <cell r="J65">
            <v>5.5500000000000007</v>
          </cell>
          <cell r="K65">
            <v>6.66</v>
          </cell>
          <cell r="L65">
            <v>3.6599999999999997</v>
          </cell>
          <cell r="M65">
            <v>2.5</v>
          </cell>
          <cell r="N65">
            <v>2.37</v>
          </cell>
          <cell r="O65">
            <v>2.23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 t="str">
            <v xml:space="preserve">   Bilateral creditors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 t="str">
            <v>KINSHASA CLUB, TOTAL  1/</v>
          </cell>
        </row>
        <row r="68">
          <cell r="B68" t="str">
            <v>Amortization of gap financing</v>
          </cell>
          <cell r="J68">
            <v>36.910000000000004</v>
          </cell>
          <cell r="K68">
            <v>26.34</v>
          </cell>
          <cell r="L68">
            <v>15.659999999999998</v>
          </cell>
          <cell r="M68">
            <v>10.950000000000001</v>
          </cell>
          <cell r="N68">
            <v>9.7200000000000006</v>
          </cell>
          <cell r="O68">
            <v>10.52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 xml:space="preserve">   Fund</v>
          </cell>
          <cell r="J69">
            <v>8.5699999999999985</v>
          </cell>
          <cell r="K69">
            <v>6.9200000000000008</v>
          </cell>
          <cell r="L69">
            <v>5.93</v>
          </cell>
          <cell r="M69">
            <v>4.68</v>
          </cell>
          <cell r="N69">
            <v>4.18</v>
          </cell>
          <cell r="O69">
            <v>3.8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 t="str">
            <v xml:space="preserve">   Mutilateral creditors</v>
          </cell>
          <cell r="J70">
            <v>45.480000000000004</v>
          </cell>
          <cell r="K70">
            <v>33.26</v>
          </cell>
          <cell r="L70">
            <v>21.589999999999996</v>
          </cell>
          <cell r="M70">
            <v>15.63</v>
          </cell>
          <cell r="N70">
            <v>13.9</v>
          </cell>
          <cell r="O70">
            <v>14.32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 t="str">
            <v xml:space="preserve">   Bilateral creditors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INTEREST DUE</v>
          </cell>
          <cell r="P72">
            <v>4.2</v>
          </cell>
          <cell r="Q72">
            <v>3.6</v>
          </cell>
          <cell r="R72">
            <v>2.2999999999999998</v>
          </cell>
          <cell r="S72">
            <v>1.6</v>
          </cell>
        </row>
        <row r="73">
          <cell r="B73" t="str">
            <v>CHECKS:</v>
          </cell>
        </row>
        <row r="74">
          <cell r="B74" t="str">
            <v xml:space="preserve">  Implicit interest rate on total debt</v>
          </cell>
          <cell r="D74">
            <v>7.2746057241264097</v>
          </cell>
          <cell r="E74">
            <v>6.6961953275341974</v>
          </cell>
          <cell r="F74">
            <v>7.6963867375818786</v>
          </cell>
          <cell r="G74">
            <v>12.601739854086473</v>
          </cell>
          <cell r="H74">
            <v>13.749273928888277</v>
          </cell>
          <cell r="I74">
            <v>7.488914717347348</v>
          </cell>
          <cell r="J74">
            <v>8.1404817395352431</v>
          </cell>
          <cell r="K74">
            <v>5.8212780893282172</v>
          </cell>
          <cell r="L74">
            <v>6.205724045654299</v>
          </cell>
          <cell r="M74">
            <v>4.9790220368602398</v>
          </cell>
          <cell r="N74">
            <v>4.3306689917437833</v>
          </cell>
          <cell r="O74">
            <v>4.3964291315043775</v>
          </cell>
          <cell r="P74">
            <v>4.079801624947649</v>
          </cell>
          <cell r="Q74">
            <v>1.8432610375518534</v>
          </cell>
          <cell r="R74">
            <v>1.3384396068255782</v>
          </cell>
          <cell r="S74">
            <v>1.1099222873073067</v>
          </cell>
        </row>
        <row r="75">
          <cell r="B75" t="str">
            <v xml:space="preserve">   on old debt</v>
          </cell>
          <cell r="F75">
            <v>6.6112505189746145</v>
          </cell>
          <cell r="G75">
            <v>6.4652192008499254</v>
          </cell>
          <cell r="H75">
            <v>6.3491608475044981</v>
          </cell>
          <cell r="I75">
            <v>5.7909453670044426</v>
          </cell>
          <cell r="J75">
            <v>6.6745672034706569</v>
          </cell>
          <cell r="K75">
            <v>6.4458229478277698</v>
          </cell>
          <cell r="L75">
            <v>6.0712754709290664</v>
          </cell>
          <cell r="M75">
            <v>5.6287461504198761</v>
          </cell>
          <cell r="N75">
            <v>5.7556920575534996</v>
          </cell>
          <cell r="O75">
            <v>5.5152026398186749</v>
          </cell>
          <cell r="P75">
            <v>2.5695444399865162</v>
          </cell>
          <cell r="Q75">
            <v>2.9097844842385809</v>
          </cell>
          <cell r="R75">
            <v>2.2981647020655589</v>
          </cell>
          <cell r="S75">
            <v>2.0656319265780732</v>
          </cell>
        </row>
        <row r="76">
          <cell r="B76" t="str">
            <v xml:space="preserve">   on new debt</v>
          </cell>
          <cell r="R76">
            <v>4.8095078948309773</v>
          </cell>
          <cell r="S76">
            <v>6.0004693875749542</v>
          </cell>
        </row>
        <row r="77">
          <cell r="B77" t="str">
            <v xml:space="preserve">   on arrears</v>
          </cell>
        </row>
        <row r="79">
          <cell r="D79">
            <v>1984</v>
          </cell>
          <cell r="E79">
            <v>1985</v>
          </cell>
          <cell r="F79">
            <v>1986</v>
          </cell>
          <cell r="G79">
            <v>1987</v>
          </cell>
          <cell r="H79">
            <v>1988</v>
          </cell>
          <cell r="I79">
            <v>1989</v>
          </cell>
          <cell r="J79">
            <v>1990</v>
          </cell>
          <cell r="K79">
            <v>1991</v>
          </cell>
          <cell r="L79">
            <v>1992</v>
          </cell>
          <cell r="M79">
            <v>1993</v>
          </cell>
          <cell r="N79">
            <v>1994</v>
          </cell>
          <cell r="O79">
            <v>1995</v>
          </cell>
          <cell r="P79">
            <v>1996</v>
          </cell>
          <cell r="Q79">
            <v>1997</v>
          </cell>
          <cell r="R79">
            <v>1998</v>
          </cell>
          <cell r="S79">
            <v>1999</v>
          </cell>
        </row>
        <row r="80">
          <cell r="B80" t="str">
            <v>Build up worksheet in following format</v>
          </cell>
        </row>
        <row r="81">
          <cell r="B81" t="str">
            <v>1. Pre-1997 debt disbursed and outstanding (e.o.p.)</v>
          </cell>
        </row>
        <row r="82">
          <cell r="B82" t="str">
            <v>2. Loan disbursements (NB gap finance unallocated)</v>
          </cell>
        </row>
        <row r="83">
          <cell r="B83" t="str">
            <v>3. Stock of new debt (post-1996)</v>
          </cell>
          <cell r="J83">
            <v>3.85</v>
          </cell>
          <cell r="K83">
            <v>3.73</v>
          </cell>
          <cell r="L83">
            <v>3.92</v>
          </cell>
          <cell r="M83">
            <v>0.13</v>
          </cell>
          <cell r="N83">
            <v>0.03</v>
          </cell>
          <cell r="O83">
            <v>0.14000000000000001</v>
          </cell>
          <cell r="P83">
            <v>0.14000000000000001</v>
          </cell>
          <cell r="Q83">
            <v>0.14000000000000001</v>
          </cell>
          <cell r="R83">
            <v>0.14000000000000001</v>
          </cell>
          <cell r="S83">
            <v>0.14000000000000001</v>
          </cell>
        </row>
        <row r="84">
          <cell r="B84" t="str">
            <v>4. Total stock of debt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>6. Scheduled interest on pre-96 debt</v>
          </cell>
          <cell r="J85">
            <v>3.85</v>
          </cell>
          <cell r="K85">
            <v>3.73</v>
          </cell>
          <cell r="L85">
            <v>3.92</v>
          </cell>
          <cell r="M85">
            <v>0.13</v>
          </cell>
          <cell r="N85">
            <v>0.03</v>
          </cell>
          <cell r="O85">
            <v>0.14000000000000001</v>
          </cell>
          <cell r="P85">
            <v>0.14000000000000001</v>
          </cell>
          <cell r="Q85">
            <v>0.14000000000000001</v>
          </cell>
          <cell r="R85">
            <v>0.14000000000000001</v>
          </cell>
          <cell r="S85">
            <v>0.14000000000000001</v>
          </cell>
        </row>
        <row r="86">
          <cell r="B86" t="str">
            <v>7. Sched. int. on new debt (contracted &amp; disb. post-1995)</v>
          </cell>
        </row>
        <row r="87">
          <cell r="B87" t="str">
            <v>8. Interest on arrears (accruals of late interest)</v>
          </cell>
        </row>
        <row r="88">
          <cell r="B88" t="str">
            <v>9. Amortization due on debt disb. pre-1996</v>
          </cell>
          <cell r="J88">
            <v>1.44</v>
          </cell>
          <cell r="K88">
            <v>1.44</v>
          </cell>
          <cell r="L88">
            <v>1.44</v>
          </cell>
          <cell r="M88">
            <v>1.43</v>
          </cell>
          <cell r="N88">
            <v>1.58</v>
          </cell>
          <cell r="O88">
            <v>1.43</v>
          </cell>
          <cell r="P88">
            <v>1.43</v>
          </cell>
          <cell r="Q88">
            <v>1.43</v>
          </cell>
          <cell r="R88">
            <v>1.43</v>
          </cell>
          <cell r="S88">
            <v>1.43</v>
          </cell>
        </row>
        <row r="89">
          <cell r="B89" t="str">
            <v>10. Amortization due on new debt (contracted &amp; disb. post-1995)</v>
          </cell>
          <cell r="J89">
            <v>0.44</v>
          </cell>
          <cell r="K89">
            <v>0.39</v>
          </cell>
          <cell r="L89">
            <v>0.35</v>
          </cell>
          <cell r="M89">
            <v>0.31</v>
          </cell>
          <cell r="N89">
            <v>0.28999999999999998</v>
          </cell>
          <cell r="O89">
            <v>0.22</v>
          </cell>
          <cell r="P89">
            <v>0.18</v>
          </cell>
          <cell r="Q89">
            <v>0.13</v>
          </cell>
          <cell r="R89">
            <v>0.09</v>
          </cell>
          <cell r="S89">
            <v>0.05</v>
          </cell>
        </row>
        <row r="90">
          <cell r="B90" t="str">
            <v>11. Amounts rescheduled</v>
          </cell>
          <cell r="J90">
            <v>1.88</v>
          </cell>
          <cell r="K90">
            <v>1.83</v>
          </cell>
          <cell r="L90">
            <v>1.79</v>
          </cell>
          <cell r="M90">
            <v>1.74</v>
          </cell>
          <cell r="N90">
            <v>1.87</v>
          </cell>
          <cell r="O90">
            <v>1.65</v>
          </cell>
          <cell r="P90">
            <v>1.6099999999999999</v>
          </cell>
          <cell r="Q90">
            <v>1.56</v>
          </cell>
          <cell r="R90">
            <v>1.52</v>
          </cell>
          <cell r="S90">
            <v>1.48</v>
          </cell>
        </row>
        <row r="91">
          <cell r="B91" t="str">
            <v>12. Service due on newly rescheduled amounts</v>
          </cell>
        </row>
        <row r="92">
          <cell r="B92" t="str">
            <v>13. Arrears cancelled</v>
          </cell>
        </row>
        <row r="93">
          <cell r="B93" t="str">
            <v>14. Debt stock operation (net impact)</v>
          </cell>
          <cell r="J93">
            <v>5.29</v>
          </cell>
          <cell r="K93">
            <v>5.17</v>
          </cell>
          <cell r="L93">
            <v>5.3599999999999994</v>
          </cell>
          <cell r="M93">
            <v>1.56</v>
          </cell>
          <cell r="N93">
            <v>1.61</v>
          </cell>
          <cell r="O93">
            <v>1.5699999999999998</v>
          </cell>
          <cell r="P93">
            <v>1.5699999999999998</v>
          </cell>
          <cell r="Q93">
            <v>1.5699999999999998</v>
          </cell>
          <cell r="R93">
            <v>1.5699999999999998</v>
          </cell>
          <cell r="S93">
            <v>1.5699999999999998</v>
          </cell>
        </row>
        <row r="94">
          <cell r="B94" t="str">
            <v>15. Current service cancelled</v>
          </cell>
          <cell r="J94">
            <v>0.44</v>
          </cell>
          <cell r="K94">
            <v>0.39</v>
          </cell>
          <cell r="L94">
            <v>0.35</v>
          </cell>
          <cell r="M94">
            <v>0.31</v>
          </cell>
          <cell r="N94">
            <v>0.28999999999999998</v>
          </cell>
          <cell r="O94">
            <v>0.22</v>
          </cell>
          <cell r="P94">
            <v>0.18</v>
          </cell>
          <cell r="Q94">
            <v>0.13</v>
          </cell>
          <cell r="R94">
            <v>0.09</v>
          </cell>
          <cell r="S94">
            <v>0.05</v>
          </cell>
        </row>
        <row r="95">
          <cell r="B95" t="str">
            <v>16. Current interest paid</v>
          </cell>
          <cell r="J95">
            <v>5.73</v>
          </cell>
          <cell r="K95">
            <v>5.56</v>
          </cell>
          <cell r="L95">
            <v>5.7099999999999991</v>
          </cell>
          <cell r="M95">
            <v>1.87</v>
          </cell>
          <cell r="N95">
            <v>1.9000000000000001</v>
          </cell>
          <cell r="O95">
            <v>1.7899999999999998</v>
          </cell>
          <cell r="P95">
            <v>1.7499999999999998</v>
          </cell>
          <cell r="Q95">
            <v>1.6999999999999997</v>
          </cell>
          <cell r="R95">
            <v>1.66</v>
          </cell>
          <cell r="S95">
            <v>1.6199999999999999</v>
          </cell>
        </row>
        <row r="96">
          <cell r="B96" t="str">
            <v>17. Current amortization paid</v>
          </cell>
        </row>
        <row r="97">
          <cell r="B97" t="str">
            <v>18. Interest arrears paid</v>
          </cell>
        </row>
        <row r="98">
          <cell r="B98" t="str">
            <v>19. Principal arrears paid</v>
          </cell>
        </row>
        <row r="99">
          <cell r="B99" t="str">
            <v>20. Accum. of interest arrears</v>
          </cell>
        </row>
        <row r="100">
          <cell r="B100" t="str">
            <v>21. Accum. of principal arrears</v>
          </cell>
        </row>
        <row r="101">
          <cell r="B101" t="str">
            <v xml:space="preserve"> Bilateral official</v>
          </cell>
        </row>
        <row r="102">
          <cell r="B102" t="str">
            <v>23. Net change in principal arrears</v>
          </cell>
        </row>
        <row r="103">
          <cell r="B103" t="str">
            <v>24. Check on net change in arrears</v>
          </cell>
        </row>
        <row r="104">
          <cell r="B104" t="str">
            <v>Stock of arrears</v>
          </cell>
        </row>
        <row r="105">
          <cell r="B105" t="str">
            <v>Total debt</v>
          </cell>
        </row>
        <row r="106">
          <cell r="B106" t="str">
            <v>"Encours": tot. princ. o/s (curr. + arrears)</v>
          </cell>
        </row>
        <row r="110">
          <cell r="B110" t="str">
            <v>1. Pre-1997 debt disbursed and outstanding (e.o.p.)</v>
          </cell>
        </row>
        <row r="111">
          <cell r="B111" t="str">
            <v>Total</v>
          </cell>
          <cell r="E111">
            <v>5218.7622388425734</v>
          </cell>
          <cell r="F111">
            <v>6064.7719008693339</v>
          </cell>
          <cell r="G111">
            <v>6039.9783062469887</v>
          </cell>
          <cell r="H111">
            <v>5980.5376077594447</v>
          </cell>
          <cell r="I111">
            <v>6377.8172824547255</v>
          </cell>
          <cell r="J111">
            <v>6212.3844605516224</v>
          </cell>
          <cell r="K111">
            <v>5788.6276663574272</v>
          </cell>
          <cell r="L111">
            <v>5532.7379557686554</v>
          </cell>
          <cell r="M111">
            <v>5097.3360340588188</v>
          </cell>
          <cell r="N111">
            <v>4366.4098680400703</v>
          </cell>
          <cell r="O111">
            <v>3874.1994788067072</v>
          </cell>
          <cell r="P111">
            <v>5778.9786411256182</v>
          </cell>
          <cell r="Q111">
            <v>5671.4515528612974</v>
          </cell>
          <cell r="R111">
            <v>5305.5867396909125</v>
          </cell>
          <cell r="S111">
            <v>4852.1681904759253</v>
          </cell>
        </row>
        <row r="112">
          <cell r="A112" t="str">
            <v>|| ~</v>
          </cell>
          <cell r="B112" t="str">
            <v xml:space="preserve"> Multilaterals (incl. Fd.)</v>
          </cell>
          <cell r="E112">
            <v>1392.2055130000001</v>
          </cell>
          <cell r="F112">
            <v>1459.2459033517698</v>
          </cell>
          <cell r="G112">
            <v>1515.2094944982484</v>
          </cell>
          <cell r="H112">
            <v>1422.0936826453858</v>
          </cell>
          <cell r="I112">
            <v>1783.8606720307914</v>
          </cell>
          <cell r="J112">
            <v>1688.9618656378871</v>
          </cell>
          <cell r="K112">
            <v>1645.6055519430481</v>
          </cell>
          <cell r="L112">
            <v>1573.7863797384603</v>
          </cell>
          <cell r="M112">
            <v>1454.1014532841468</v>
          </cell>
          <cell r="N112">
            <v>1330.0922970106972</v>
          </cell>
          <cell r="O112">
            <v>1224.7626740768374</v>
          </cell>
          <cell r="P112">
            <v>1092.6969323657859</v>
          </cell>
          <cell r="Q112">
            <v>1219.7230921310506</v>
          </cell>
          <cell r="R112">
            <v>1047.0184020382492</v>
          </cell>
          <cell r="S112">
            <v>759.74279610970916</v>
          </cell>
        </row>
        <row r="113">
          <cell r="B113" t="str">
            <v xml:space="preserve">   Fund</v>
          </cell>
          <cell r="E113">
            <v>735.10551300000009</v>
          </cell>
          <cell r="F113">
            <v>699.67540000000008</v>
          </cell>
          <cell r="G113">
            <v>681.26</v>
          </cell>
          <cell r="H113">
            <v>483.87736999999998</v>
          </cell>
          <cell r="I113">
            <v>478.18760000000015</v>
          </cell>
          <cell r="J113">
            <v>338.34550000000002</v>
          </cell>
          <cell r="K113">
            <v>259.42049999999995</v>
          </cell>
          <cell r="L113">
            <v>220.64072700000003</v>
          </cell>
          <cell r="M113">
            <v>162.95489299999997</v>
          </cell>
          <cell r="N113">
            <v>107.668229</v>
          </cell>
          <cell r="O113">
            <v>78.564108999999974</v>
          </cell>
          <cell r="P113">
            <v>58.194108999999969</v>
          </cell>
          <cell r="Q113">
            <v>43.644108999999958</v>
          </cell>
          <cell r="R113">
            <v>26.184108999999978</v>
          </cell>
          <cell r="S113">
            <v>17.455108999999993</v>
          </cell>
        </row>
        <row r="114">
          <cell r="B114" t="str">
            <v xml:space="preserve">   Multilaterals (excl. Fd.)</v>
          </cell>
          <cell r="E114">
            <v>657.1</v>
          </cell>
          <cell r="F114">
            <v>759.57050335176973</v>
          </cell>
          <cell r="G114">
            <v>833.94949449824844</v>
          </cell>
          <cell r="H114">
            <v>938.21631264538576</v>
          </cell>
          <cell r="I114">
            <v>1305.6730720307912</v>
          </cell>
          <cell r="J114">
            <v>1350.6163656378872</v>
          </cell>
          <cell r="K114">
            <v>1386.1850519430482</v>
          </cell>
          <cell r="L114">
            <v>1353.1456527384603</v>
          </cell>
          <cell r="M114">
            <v>1291.146560284147</v>
          </cell>
          <cell r="N114">
            <v>1222.4240680106973</v>
          </cell>
          <cell r="O114">
            <v>1146.1985650768374</v>
          </cell>
          <cell r="P114">
            <v>1034.5028233657858</v>
          </cell>
          <cell r="Q114">
            <v>1176.0789831310508</v>
          </cell>
          <cell r="R114">
            <v>1020.8342930382493</v>
          </cell>
          <cell r="S114">
            <v>742.28768710970917</v>
          </cell>
        </row>
        <row r="115">
          <cell r="B115" t="str">
            <v xml:space="preserve">       World Bank</v>
          </cell>
          <cell r="E115">
            <v>380.18153347535559</v>
          </cell>
          <cell r="F115">
            <v>423.10742315238713</v>
          </cell>
          <cell r="G115">
            <v>555.75475687103597</v>
          </cell>
          <cell r="H115">
            <v>615.33544749823818</v>
          </cell>
          <cell r="I115">
            <v>733.83570000000236</v>
          </cell>
          <cell r="J115">
            <v>771.91961240495084</v>
          </cell>
          <cell r="K115">
            <v>820.79669228323155</v>
          </cell>
          <cell r="L115">
            <v>835.15669228323156</v>
          </cell>
          <cell r="M115">
            <v>824.95669228323152</v>
          </cell>
          <cell r="N115">
            <v>819.69022626288597</v>
          </cell>
          <cell r="O115">
            <v>813.53311999805624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 xml:space="preserve">       Other</v>
          </cell>
          <cell r="E116">
            <v>276.91846652464443</v>
          </cell>
          <cell r="F116">
            <v>336.4630801993826</v>
          </cell>
          <cell r="G116">
            <v>278.19473762721242</v>
          </cell>
          <cell r="H116">
            <v>322.88086514714757</v>
          </cell>
          <cell r="I116">
            <v>571.83737203078886</v>
          </cell>
          <cell r="J116">
            <v>578.6967532329362</v>
          </cell>
          <cell r="K116">
            <v>565.38835965981662</v>
          </cell>
          <cell r="L116">
            <v>517.98896045522883</v>
          </cell>
          <cell r="M116">
            <v>466.18986800091551</v>
          </cell>
          <cell r="N116">
            <v>402.73384174781131</v>
          </cell>
          <cell r="O116">
            <v>332.66544507878109</v>
          </cell>
          <cell r="P116">
            <v>1034.5028233657858</v>
          </cell>
          <cell r="Q116">
            <v>1176.0789831310508</v>
          </cell>
          <cell r="R116">
            <v>1020.8342930382493</v>
          </cell>
          <cell r="S116">
            <v>742.28768710970917</v>
          </cell>
        </row>
        <row r="117">
          <cell r="B117" t="str">
            <v xml:space="preserve"> Bilateral official</v>
          </cell>
          <cell r="E117">
            <v>3331.1</v>
          </cell>
          <cell r="F117">
            <v>4227.2039969538146</v>
          </cell>
          <cell r="G117">
            <v>4286.9941607013043</v>
          </cell>
          <cell r="H117">
            <v>4364.4569930127518</v>
          </cell>
          <cell r="I117">
            <v>4357.7644356715127</v>
          </cell>
          <cell r="J117">
            <v>4246.6947905437164</v>
          </cell>
          <cell r="K117">
            <v>3898.336444297664</v>
          </cell>
          <cell r="L117">
            <v>3676.7422645083175</v>
          </cell>
          <cell r="M117">
            <v>3335.5804688702724</v>
          </cell>
          <cell r="N117">
            <v>2752.0121208512228</v>
          </cell>
          <cell r="O117">
            <v>2388.7935612499127</v>
          </cell>
          <cell r="P117">
            <v>4455.6606397774685</v>
          </cell>
          <cell r="Q117">
            <v>4251.3293327909696</v>
          </cell>
          <cell r="R117">
            <v>4088.3684894460439</v>
          </cell>
          <cell r="S117">
            <v>3948.3508849763866</v>
          </cell>
        </row>
        <row r="118">
          <cell r="B118" t="str">
            <v xml:space="preserve">   Paris Club</v>
          </cell>
          <cell r="E118">
            <v>3331.1</v>
          </cell>
          <cell r="F118">
            <v>4227.2039969538146</v>
          </cell>
          <cell r="G118">
            <v>4286.9941607013043</v>
          </cell>
          <cell r="H118">
            <v>4364.4569930127518</v>
          </cell>
          <cell r="I118">
            <v>4357.7644356715127</v>
          </cell>
          <cell r="J118">
            <v>4230.5668389796401</v>
          </cell>
          <cell r="K118">
            <v>3885.9872905350139</v>
          </cell>
          <cell r="L118">
            <v>3668.1989250023357</v>
          </cell>
          <cell r="M118">
            <v>3328.1543389633084</v>
          </cell>
          <cell r="N118">
            <v>2745.7105281183644</v>
          </cell>
          <cell r="O118">
            <v>2383.5269424823418</v>
          </cell>
          <cell r="P118">
            <v>4455.1390820584147</v>
          </cell>
          <cell r="Q118">
            <v>4366.7118743616329</v>
          </cell>
          <cell r="R118">
            <v>4204.8660684299466</v>
          </cell>
          <cell r="S118">
            <v>4065.9923501849171</v>
          </cell>
        </row>
        <row r="119">
          <cell r="A119" t="str">
            <v>|| ~</v>
          </cell>
          <cell r="B119" t="str">
            <v xml:space="preserve">      Pre-cutoff date</v>
          </cell>
          <cell r="E119" t="str">
            <v xml:space="preserve"> ... </v>
          </cell>
          <cell r="F119" t="str">
            <v xml:space="preserve"> ... </v>
          </cell>
          <cell r="G119" t="str">
            <v xml:space="preserve"> ... </v>
          </cell>
          <cell r="H119" t="str">
            <v xml:space="preserve"> ... </v>
          </cell>
          <cell r="I119" t="str">
            <v xml:space="preserve"> ... </v>
          </cell>
          <cell r="J119" t="str">
            <v xml:space="preserve"> ... </v>
          </cell>
          <cell r="K119">
            <v>3517.5666058457946</v>
          </cell>
          <cell r="L119">
            <v>3293.6549020249836</v>
          </cell>
          <cell r="M119">
            <v>2962.6913220733841</v>
          </cell>
          <cell r="N119">
            <v>2411.4410576066857</v>
          </cell>
          <cell r="O119">
            <v>2064.6571140262367</v>
          </cell>
          <cell r="P119">
            <v>3895.0973574408899</v>
          </cell>
          <cell r="Q119">
            <v>3824.0329768574229</v>
          </cell>
          <cell r="R119">
            <v>3670.5429808652393</v>
          </cell>
          <cell r="S119">
            <v>3539.7026842629903</v>
          </cell>
        </row>
        <row r="120">
          <cell r="A120" t="str">
            <v>|| ~</v>
          </cell>
          <cell r="B120" t="str">
            <v xml:space="preserve">      Post-cutoff date</v>
          </cell>
          <cell r="E120" t="str">
            <v xml:space="preserve"> ... </v>
          </cell>
          <cell r="F120" t="str">
            <v xml:space="preserve"> ... </v>
          </cell>
          <cell r="G120" t="str">
            <v xml:space="preserve"> ... </v>
          </cell>
          <cell r="H120" t="str">
            <v xml:space="preserve"> ... </v>
          </cell>
          <cell r="I120" t="str">
            <v xml:space="preserve"> ... </v>
          </cell>
          <cell r="J120" t="str">
            <v xml:space="preserve"> ... </v>
          </cell>
          <cell r="K120">
            <v>368.42068468921929</v>
          </cell>
          <cell r="L120">
            <v>374.54402297735209</v>
          </cell>
          <cell r="M120">
            <v>365.46301688992429</v>
          </cell>
          <cell r="N120">
            <v>334.26947051167889</v>
          </cell>
          <cell r="O120">
            <v>318.86982845610498</v>
          </cell>
          <cell r="P120">
            <v>560.04172461752444</v>
          </cell>
          <cell r="Q120">
            <v>542.67889750421034</v>
          </cell>
          <cell r="R120">
            <v>534.32308756470695</v>
          </cell>
          <cell r="S120">
            <v>526.2896659219266</v>
          </cell>
        </row>
        <row r="121">
          <cell r="B121" t="str">
            <v xml:space="preserve">    Other</v>
          </cell>
          <cell r="E121" t="str">
            <v xml:space="preserve"> ... </v>
          </cell>
          <cell r="F121" t="str">
            <v xml:space="preserve"> ... </v>
          </cell>
          <cell r="G121" t="str">
            <v xml:space="preserve"> ... </v>
          </cell>
          <cell r="H121" t="str">
            <v xml:space="preserve"> ... </v>
          </cell>
          <cell r="I121" t="str">
            <v xml:space="preserve"> ... </v>
          </cell>
          <cell r="J121">
            <v>16.127951564076689</v>
          </cell>
          <cell r="K121">
            <v>12.349153762649957</v>
          </cell>
          <cell r="L121">
            <v>8.5433395059818693</v>
          </cell>
          <cell r="M121">
            <v>7.4261299069637694</v>
          </cell>
          <cell r="N121">
            <v>6.3015927328581292</v>
          </cell>
          <cell r="O121">
            <v>5.2666187675709182</v>
          </cell>
          <cell r="P121">
            <v>0.52155771905424153</v>
          </cell>
          <cell r="Q121">
            <v>-115.38254157066345</v>
          </cell>
          <cell r="R121">
            <v>-116.49757898390293</v>
          </cell>
          <cell r="S121">
            <v>-117.64146520853042</v>
          </cell>
        </row>
        <row r="122">
          <cell r="B122" t="str">
            <v xml:space="preserve"> Commercial banks (London Club)</v>
          </cell>
          <cell r="E122">
            <v>270.55672584257388</v>
          </cell>
          <cell r="F122">
            <v>184.8303005637496</v>
          </cell>
          <cell r="G122">
            <v>95.485448560582512</v>
          </cell>
          <cell r="H122">
            <v>-7.2912131019327262</v>
          </cell>
          <cell r="I122">
            <v>22.413030660377331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 xml:space="preserve"> Suppliers (Kinshasa Club)</v>
          </cell>
          <cell r="E123">
            <v>224.9</v>
          </cell>
          <cell r="F123">
            <v>193.49170000000001</v>
          </cell>
          <cell r="G123">
            <v>142.28920248685378</v>
          </cell>
          <cell r="H123">
            <v>201.27814520323997</v>
          </cell>
          <cell r="I123">
            <v>213.77914409204359</v>
          </cell>
          <cell r="J123">
            <v>195.35939718555383</v>
          </cell>
          <cell r="K123">
            <v>163.31726293225015</v>
          </cell>
          <cell r="L123">
            <v>152.19803695101467</v>
          </cell>
          <cell r="M123">
            <v>144.35608495790689</v>
          </cell>
          <cell r="N123">
            <v>137.56695369560447</v>
          </cell>
          <cell r="O123">
            <v>130.63196890909398</v>
          </cell>
          <cell r="P123">
            <v>119.33533940870488</v>
          </cell>
          <cell r="Q123">
            <v>107.48958618004049</v>
          </cell>
          <cell r="R123">
            <v>96.504951500484594</v>
          </cell>
          <cell r="S123">
            <v>88.825671934673437</v>
          </cell>
        </row>
        <row r="124">
          <cell r="B124" t="str">
            <v xml:space="preserve"> World Bank Gécamines Trust</v>
          </cell>
          <cell r="E124" t="str">
            <v xml:space="preserve"> ... </v>
          </cell>
          <cell r="F124" t="str">
            <v xml:space="preserve"> ... </v>
          </cell>
          <cell r="G124" t="str">
            <v xml:space="preserve"> ... </v>
          </cell>
          <cell r="H124" t="str">
            <v xml:space="preserve"> ... </v>
          </cell>
          <cell r="I124" t="str">
            <v xml:space="preserve"> ... </v>
          </cell>
          <cell r="J124">
            <v>81.368407184465454</v>
          </cell>
          <cell r="K124">
            <v>81.368407184465454</v>
          </cell>
          <cell r="L124">
            <v>130.01127457086332</v>
          </cell>
          <cell r="M124">
            <v>163.29802694649217</v>
          </cell>
          <cell r="N124">
            <v>146.73849648254583</v>
          </cell>
          <cell r="O124">
            <v>130.01127457086332</v>
          </cell>
          <cell r="P124">
            <v>111.28572957365817</v>
          </cell>
          <cell r="Q124">
            <v>92.909541759236703</v>
          </cell>
          <cell r="R124">
            <v>73.694896706134415</v>
          </cell>
          <cell r="S124">
            <v>55.24883745515622</v>
          </cell>
        </row>
        <row r="125">
          <cell r="A125" t="str">
            <v>|| ~</v>
          </cell>
          <cell r="B125" t="str">
            <v xml:space="preserve"> Short term</v>
          </cell>
          <cell r="E125" t="str">
            <v xml:space="preserve"> ... </v>
          </cell>
          <cell r="F125" t="str">
            <v xml:space="preserve"> ... </v>
          </cell>
          <cell r="G125" t="str">
            <v xml:space="preserve"> ... </v>
          </cell>
          <cell r="H125" t="str">
            <v xml:space="preserve"> ... </v>
          </cell>
          <cell r="I125" t="str">
            <v xml:space="preserve"> ... </v>
          </cell>
        </row>
        <row r="126">
          <cell r="A126" t="str">
            <v>|| ~</v>
          </cell>
          <cell r="B126" t="str">
            <v xml:space="preserve">   of which: central bank</v>
          </cell>
          <cell r="E126" t="str">
            <v xml:space="preserve"> ... </v>
          </cell>
          <cell r="F126" t="str">
            <v xml:space="preserve"> ... </v>
          </cell>
          <cell r="G126" t="str">
            <v xml:space="preserve"> ... </v>
          </cell>
          <cell r="H126" t="str">
            <v xml:space="preserve"> ... </v>
          </cell>
          <cell r="I126" t="str">
            <v xml:space="preserve"> ... </v>
          </cell>
        </row>
        <row r="127">
          <cell r="B127" t="str">
            <v xml:space="preserve"> Technical arrears</v>
          </cell>
          <cell r="E127" t="str">
            <v xml:space="preserve"> ... </v>
          </cell>
          <cell r="F127" t="str">
            <v xml:space="preserve"> ... </v>
          </cell>
          <cell r="G127" t="str">
            <v xml:space="preserve"> ... </v>
          </cell>
          <cell r="H127" t="str">
            <v xml:space="preserve"> ... </v>
          </cell>
          <cell r="I127" t="str">
            <v xml:space="preserve"> ... </v>
          </cell>
        </row>
        <row r="129">
          <cell r="B129" t="str">
            <v>2. Loan disbursements (NB gap finance unallocated)</v>
          </cell>
        </row>
        <row r="130">
          <cell r="B130" t="str">
            <v>Total</v>
          </cell>
          <cell r="D130">
            <v>290</v>
          </cell>
          <cell r="E130">
            <v>324</v>
          </cell>
          <cell r="F130">
            <v>322.87533049403748</v>
          </cell>
          <cell r="G130">
            <v>435.1952311416415</v>
          </cell>
          <cell r="H130">
            <v>347.90537797269474</v>
          </cell>
          <cell r="I130">
            <v>461.46445623342169</v>
          </cell>
          <cell r="J130">
            <v>165.27285615094348</v>
          </cell>
          <cell r="K130">
            <v>161.87823163957432</v>
          </cell>
          <cell r="L130">
            <v>47.500000000000007</v>
          </cell>
          <cell r="M130">
            <v>10</v>
          </cell>
          <cell r="N130">
            <v>1.117552471160888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 xml:space="preserve"> Multilaterals (incl. Fd.)</v>
          </cell>
          <cell r="F131">
            <v>229.13833049403749</v>
          </cell>
          <cell r="G131">
            <v>328.89506739415151</v>
          </cell>
          <cell r="H131">
            <v>211.4151106948807</v>
          </cell>
          <cell r="I131">
            <v>338.71363707286628</v>
          </cell>
          <cell r="J131">
            <v>77.164840801886896</v>
          </cell>
          <cell r="K131">
            <v>84.655887912428767</v>
          </cell>
          <cell r="L131">
            <v>42.260000000000005</v>
          </cell>
          <cell r="M131">
            <v>10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 xml:space="preserve">   Fund</v>
          </cell>
          <cell r="D132">
            <v>158</v>
          </cell>
          <cell r="E132">
            <v>169</v>
          </cell>
          <cell r="F132">
            <v>80.599999999999994</v>
          </cell>
          <cell r="G132">
            <v>128</v>
          </cell>
          <cell r="H132">
            <v>0</v>
          </cell>
          <cell r="I132">
            <v>162.30000000000001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 xml:space="preserve">   Multilaterals (excl. Fd.)</v>
          </cell>
          <cell r="F133">
            <v>148.5383304940375</v>
          </cell>
          <cell r="G133">
            <v>200.89506739415151</v>
          </cell>
          <cell r="H133">
            <v>211.4151106948807</v>
          </cell>
          <cell r="I133">
            <v>176.41363707286629</v>
          </cell>
          <cell r="J133">
            <v>77.164840801886896</v>
          </cell>
          <cell r="K133">
            <v>84.655887912428767</v>
          </cell>
          <cell r="L133">
            <v>42.260000000000005</v>
          </cell>
          <cell r="M133">
            <v>10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 xml:space="preserve">       World Bank</v>
          </cell>
          <cell r="F134">
            <v>70.159284497444602</v>
          </cell>
          <cell r="G134">
            <v>133.74122014583071</v>
          </cell>
          <cell r="H134">
            <v>92.978748735043695</v>
          </cell>
          <cell r="I134">
            <v>120.0655328444375</v>
          </cell>
          <cell r="J134">
            <v>40.059150943396297</v>
          </cell>
          <cell r="K134">
            <v>56.177079878280715</v>
          </cell>
          <cell r="L134">
            <v>42.260000000000005</v>
          </cell>
          <cell r="M134">
            <v>10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 xml:space="preserve">       Other</v>
          </cell>
          <cell r="F135">
            <v>78.379045996592893</v>
          </cell>
          <cell r="G135">
            <v>67.153847248320801</v>
          </cell>
          <cell r="H135">
            <v>118.436361959837</v>
          </cell>
          <cell r="I135">
            <v>56.348104228428802</v>
          </cell>
          <cell r="J135">
            <v>37.105689858490599</v>
          </cell>
          <cell r="K135">
            <v>28.478808034148045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 xml:space="preserve"> Bilateral official</v>
          </cell>
          <cell r="F136">
            <v>86.736999999999995</v>
          </cell>
          <cell r="G136">
            <v>100.40016374749</v>
          </cell>
          <cell r="H136">
            <v>129.08283231144699</v>
          </cell>
          <cell r="I136">
            <v>109.707442658761</v>
          </cell>
          <cell r="J136">
            <v>76.315595518867894</v>
          </cell>
          <cell r="K136">
            <v>47.209423605426267</v>
          </cell>
          <cell r="L136">
            <v>0</v>
          </cell>
          <cell r="M136">
            <v>0</v>
          </cell>
          <cell r="N136">
            <v>1.117552471160888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 xml:space="preserve">   Paris Club</v>
          </cell>
          <cell r="F137">
            <v>86.736999999999995</v>
          </cell>
          <cell r="G137">
            <v>100.40016374749</v>
          </cell>
          <cell r="H137">
            <v>129.08283231144699</v>
          </cell>
          <cell r="I137">
            <v>109.707442658761</v>
          </cell>
          <cell r="J137">
            <v>76.315595518867894</v>
          </cell>
          <cell r="K137">
            <v>47.209423605426267</v>
          </cell>
          <cell r="L137">
            <v>0</v>
          </cell>
          <cell r="M137">
            <v>0</v>
          </cell>
          <cell r="N137">
            <v>1.117552471160888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A138" t="str">
            <v>|| ~</v>
          </cell>
          <cell r="B138" t="str">
            <v xml:space="preserve">      Pre-cutoff date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 t="str">
            <v>|| ~</v>
          </cell>
          <cell r="B139" t="str">
            <v xml:space="preserve">      Post-cutoff date</v>
          </cell>
          <cell r="F139">
            <v>86.736999999999995</v>
          </cell>
          <cell r="G139">
            <v>100.40016374749</v>
          </cell>
          <cell r="H139">
            <v>129.08283231144699</v>
          </cell>
          <cell r="I139">
            <v>109.707442658761</v>
          </cell>
          <cell r="J139">
            <v>76.315595518867894</v>
          </cell>
          <cell r="K139">
            <v>47.209423605426267</v>
          </cell>
          <cell r="L139">
            <v>0</v>
          </cell>
          <cell r="M139">
            <v>0</v>
          </cell>
          <cell r="N139">
            <v>1.117552471160888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 xml:space="preserve">    Other</v>
          </cell>
          <cell r="F140" t="str">
            <v xml:space="preserve"> . . . </v>
          </cell>
          <cell r="G140" t="str">
            <v xml:space="preserve"> . . . </v>
          </cell>
          <cell r="H140" t="str">
            <v xml:space="preserve"> . . . </v>
          </cell>
          <cell r="I140" t="str">
            <v xml:space="preserve"> . . . </v>
          </cell>
          <cell r="J140" t="str">
            <v xml:space="preserve"> . . . </v>
          </cell>
          <cell r="K140" t="str">
            <v xml:space="preserve"> . . . </v>
          </cell>
          <cell r="L140" t="str">
            <v xml:space="preserve"> . . . </v>
          </cell>
          <cell r="M140" t="str">
            <v xml:space="preserve"> . . . </v>
          </cell>
          <cell r="N140" t="str">
            <v xml:space="preserve"> . . . </v>
          </cell>
          <cell r="O140" t="str">
            <v xml:space="preserve"> . . . </v>
          </cell>
          <cell r="P140" t="str">
            <v xml:space="preserve"> . . . </v>
          </cell>
          <cell r="Q140" t="str">
            <v xml:space="preserve"> . . . </v>
          </cell>
          <cell r="R140" t="str">
            <v xml:space="preserve"> . . . </v>
          </cell>
          <cell r="S140" t="str">
            <v xml:space="preserve"> . . . </v>
          </cell>
        </row>
        <row r="141">
          <cell r="B141" t="str">
            <v xml:space="preserve"> Commercial banks (London Club)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 xml:space="preserve"> Suppliers (Kinshasa Club)</v>
          </cell>
          <cell r="F142">
            <v>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 xml:space="preserve"> World Bank Gecamines Trust</v>
          </cell>
          <cell r="F143">
            <v>0</v>
          </cell>
          <cell r="G143">
            <v>5.9</v>
          </cell>
          <cell r="H143">
            <v>7.4074349663670498</v>
          </cell>
          <cell r="I143">
            <v>13.0433765017944</v>
          </cell>
          <cell r="J143">
            <v>11.792419830188701</v>
          </cell>
          <cell r="K143">
            <v>30.012920121719283</v>
          </cell>
          <cell r="L143">
            <v>5.24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 t="str">
            <v>|| ~</v>
          </cell>
          <cell r="B144" t="str">
            <v xml:space="preserve"> Short term</v>
          </cell>
          <cell r="P144" t="str">
            <v xml:space="preserve"> </v>
          </cell>
          <cell r="Q144">
            <v>0</v>
          </cell>
          <cell r="R144">
            <v>0</v>
          </cell>
          <cell r="S144">
            <v>0</v>
          </cell>
        </row>
        <row r="145">
          <cell r="A145" t="str">
            <v>|| ~</v>
          </cell>
          <cell r="B145" t="str">
            <v xml:space="preserve">   of which: central bank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 xml:space="preserve"> Financing gap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8">
          <cell r="B148" t="str">
            <v>3. Stock of new debt (post-1996)</v>
          </cell>
        </row>
        <row r="149">
          <cell r="B149" t="str">
            <v>Total</v>
          </cell>
          <cell r="P149">
            <v>3895.0973574408899</v>
          </cell>
          <cell r="Q149">
            <v>3824.0329768574229</v>
          </cell>
          <cell r="R149">
            <v>3670.5429808652393</v>
          </cell>
          <cell r="S149">
            <v>3539.7026842629903</v>
          </cell>
        </row>
        <row r="150">
          <cell r="B150" t="str">
            <v xml:space="preserve"> Multilaterals (incl. Fd.)</v>
          </cell>
          <cell r="P150">
            <v>3895.0973574408899</v>
          </cell>
          <cell r="Q150">
            <v>3824.0329768574229</v>
          </cell>
          <cell r="R150">
            <v>3670.5429808652393</v>
          </cell>
          <cell r="S150">
            <v>3539.7026842629903</v>
          </cell>
        </row>
        <row r="151">
          <cell r="B151" t="str">
            <v xml:space="preserve">   Fund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 xml:space="preserve">   Multilaterals (excl. Fd.)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 xml:space="preserve">       World Bank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 xml:space="preserve">       Other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 xml:space="preserve"> Bilateral official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 xml:space="preserve">   Paris Club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 xml:space="preserve">      Pre-cutoff date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 xml:space="preserve">      Post-cutoff date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 xml:space="preserve">    Other</v>
          </cell>
        </row>
        <row r="160">
          <cell r="B160" t="str">
            <v xml:space="preserve"> Commercial banks (London Club)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 xml:space="preserve"> Suppliers (Kinshasa Club)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 xml:space="preserve"> World Bank Gecamines Trust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 t="str">
            <v>|| ~</v>
          </cell>
          <cell r="B163" t="str">
            <v xml:space="preserve"> Short term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 t="str">
            <v>|| ~</v>
          </cell>
          <cell r="B164" t="str">
            <v xml:space="preserve">   of which: central bank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 xml:space="preserve"> Financing gap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 xml:space="preserve">   Fund drawings</v>
          </cell>
          <cell r="R166">
            <v>0</v>
          </cell>
          <cell r="S166">
            <v>0</v>
          </cell>
        </row>
        <row r="167">
          <cell r="B167" t="str">
            <v xml:space="preserve">   Mutilateral creditors</v>
          </cell>
          <cell r="R167">
            <v>0</v>
          </cell>
          <cell r="S167">
            <v>0</v>
          </cell>
        </row>
        <row r="168">
          <cell r="B168" t="str">
            <v xml:space="preserve">   Bilateral creditors</v>
          </cell>
          <cell r="R168">
            <v>0</v>
          </cell>
          <cell r="S168">
            <v>0</v>
          </cell>
        </row>
        <row r="170">
          <cell r="B170" t="str">
            <v>4. Total stock of debt</v>
          </cell>
          <cell r="O170">
            <v>9597.6427310739564</v>
          </cell>
          <cell r="P170">
            <v>8625.4940847952712</v>
          </cell>
          <cell r="Q170">
            <v>8798.4937925730846</v>
          </cell>
          <cell r="R170">
            <v>9037.4918371610584</v>
          </cell>
          <cell r="S170">
            <v>9010.2272992877897</v>
          </cell>
        </row>
        <row r="171">
          <cell r="B171" t="str">
            <v>Total</v>
          </cell>
          <cell r="D171">
            <v>5704.7765300000001</v>
          </cell>
          <cell r="E171">
            <v>5733.1063569999997</v>
          </cell>
          <cell r="F171">
            <v>5604.1908407618412</v>
          </cell>
          <cell r="G171">
            <v>3299.8628418157246</v>
          </cell>
          <cell r="H171">
            <v>3502.861996014652</v>
          </cell>
          <cell r="I171">
            <v>7171.5581812967548</v>
          </cell>
          <cell r="J171">
            <v>7515.0562727100532</v>
          </cell>
          <cell r="K171">
            <v>8099.2888089298822</v>
          </cell>
          <cell r="L171">
            <v>8928.0946481996252</v>
          </cell>
          <cell r="M171">
            <v>9258.0705590653088</v>
          </cell>
          <cell r="N171">
            <v>9437.3045101883235</v>
          </cell>
          <cell r="O171">
            <v>9962.9413400739559</v>
          </cell>
          <cell r="P171">
            <v>8979.9516937952703</v>
          </cell>
          <cell r="Q171">
            <v>9173.341401573085</v>
          </cell>
          <cell r="R171">
            <v>9422.0284881610587</v>
          </cell>
          <cell r="S171">
            <v>9406.8338572877892</v>
          </cell>
        </row>
        <row r="172">
          <cell r="B172" t="str">
            <v xml:space="preserve"> Multilaterals (incl. Fd.)</v>
          </cell>
          <cell r="F172">
            <v>1459.2459033517698</v>
          </cell>
          <cell r="G172">
            <v>1526.0833597692863</v>
          </cell>
          <cell r="H172">
            <v>1535.4918540810859</v>
          </cell>
          <cell r="I172">
            <v>1795.1992271991237</v>
          </cell>
          <cell r="J172">
            <v>1745.686986868935</v>
          </cell>
          <cell r="K172">
            <v>1799.1778747813637</v>
          </cell>
          <cell r="L172">
            <v>1827.1301017813639</v>
          </cell>
          <cell r="M172">
            <v>1836.0422677813638</v>
          </cell>
          <cell r="N172">
            <v>1841.0856037813637</v>
          </cell>
          <cell r="O172">
            <v>1840.5214837813637</v>
          </cell>
          <cell r="P172">
            <v>1829.6804837813638</v>
          </cell>
          <cell r="Q172">
            <v>1850.0704837813637</v>
          </cell>
          <cell r="R172">
            <v>1859.7595257813637</v>
          </cell>
          <cell r="S172">
            <v>1871.8294327813637</v>
          </cell>
        </row>
        <row r="173">
          <cell r="B173" t="str">
            <v xml:space="preserve">   Fund</v>
          </cell>
          <cell r="D173">
            <v>688.7</v>
          </cell>
          <cell r="E173">
            <v>735.10551300000009</v>
          </cell>
          <cell r="F173">
            <v>699.67540000000008</v>
          </cell>
          <cell r="G173">
            <v>681.26</v>
          </cell>
          <cell r="H173">
            <v>584.06736999999998</v>
          </cell>
          <cell r="I173">
            <v>478.18760000000015</v>
          </cell>
          <cell r="J173">
            <v>366.28000000000003</v>
          </cell>
          <cell r="K173">
            <v>341.31499999999994</v>
          </cell>
          <cell r="L173">
            <v>349.90722700000003</v>
          </cell>
          <cell r="M173">
            <v>360.81939299999999</v>
          </cell>
          <cell r="N173">
            <v>365.862729</v>
          </cell>
          <cell r="O173">
            <v>365.298609</v>
          </cell>
          <cell r="P173">
            <v>354.45760899999999</v>
          </cell>
          <cell r="Q173">
            <v>374.84760899999998</v>
          </cell>
          <cell r="R173">
            <v>384.53665100000001</v>
          </cell>
          <cell r="S173">
            <v>396.60655800000001</v>
          </cell>
        </row>
        <row r="174">
          <cell r="B174" t="str">
            <v xml:space="preserve">   Multilaterals (excl. Fd.)</v>
          </cell>
          <cell r="F174">
            <v>759.57050335176973</v>
          </cell>
          <cell r="G174">
            <v>844.82335976928618</v>
          </cell>
          <cell r="H174">
            <v>951.42448408108601</v>
          </cell>
          <cell r="I174">
            <v>1317.0116271991235</v>
          </cell>
          <cell r="J174">
            <v>1379.4069868689351</v>
          </cell>
          <cell r="K174">
            <v>1457.8628747813639</v>
          </cell>
          <cell r="L174">
            <v>1477.2228747813638</v>
          </cell>
          <cell r="M174">
            <v>1475.2228747813638</v>
          </cell>
          <cell r="N174">
            <v>1475.2228747813638</v>
          </cell>
          <cell r="O174">
            <v>1475.2228747813638</v>
          </cell>
          <cell r="P174">
            <v>1475.2228747813638</v>
          </cell>
          <cell r="Q174">
            <v>1475.2228747813638</v>
          </cell>
          <cell r="R174">
            <v>1475.2228747813638</v>
          </cell>
          <cell r="S174">
            <v>1475.2228747813638</v>
          </cell>
        </row>
        <row r="175">
          <cell r="B175" t="str">
            <v xml:space="preserve">       World Bank</v>
          </cell>
          <cell r="F175">
            <v>423.10742315238713</v>
          </cell>
          <cell r="G175">
            <v>555.75475687103597</v>
          </cell>
          <cell r="H175">
            <v>615.33544749823818</v>
          </cell>
          <cell r="I175">
            <v>733.83570000000236</v>
          </cell>
          <cell r="J175">
            <v>771.91961240495084</v>
          </cell>
          <cell r="K175">
            <v>831.42162027486017</v>
          </cell>
          <cell r="L175">
            <v>858.7524042654818</v>
          </cell>
          <cell r="M175">
            <v>864.17864425666983</v>
          </cell>
          <cell r="N175">
            <v>870.946821410138</v>
          </cell>
          <cell r="O175">
            <v>877.45331379063782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 xml:space="preserve">       Other</v>
          </cell>
          <cell r="F176">
            <v>336.4630801993826</v>
          </cell>
          <cell r="G176">
            <v>289.06860289825022</v>
          </cell>
          <cell r="H176">
            <v>336.08903658284783</v>
          </cell>
          <cell r="I176">
            <v>583.17592719912113</v>
          </cell>
          <cell r="J176">
            <v>607.48737446398422</v>
          </cell>
          <cell r="K176">
            <v>626.4412545065037</v>
          </cell>
          <cell r="L176">
            <v>618.47047051588197</v>
          </cell>
          <cell r="M176">
            <v>611.04423052469394</v>
          </cell>
          <cell r="N176">
            <v>604.27605337122577</v>
          </cell>
          <cell r="O176">
            <v>597.76956099072595</v>
          </cell>
          <cell r="P176">
            <v>1595.632823365786</v>
          </cell>
          <cell r="Q176">
            <v>1665.5389831310508</v>
          </cell>
          <cell r="R176">
            <v>1748.1442930382493</v>
          </cell>
          <cell r="S176">
            <v>1819.5076871097092</v>
          </cell>
        </row>
        <row r="177">
          <cell r="B177" t="str">
            <v xml:space="preserve"> Bilateral official</v>
          </cell>
          <cell r="E177">
            <v>3331.1</v>
          </cell>
          <cell r="F177">
            <v>3643</v>
          </cell>
          <cell r="G177">
            <v>1358.9796004680472</v>
          </cell>
          <cell r="H177">
            <v>1453.7638403804713</v>
          </cell>
          <cell r="I177">
            <v>4624.2314482254824</v>
          </cell>
          <cell r="J177">
            <v>4772.738702062351</v>
          </cell>
          <cell r="K177">
            <v>5205.0093400304004</v>
          </cell>
          <cell r="L177">
            <v>5721.5822398163937</v>
          </cell>
          <cell r="M177">
            <v>5840.5278204042825</v>
          </cell>
          <cell r="N177">
            <v>5846.0001836996298</v>
          </cell>
          <cell r="O177">
            <v>6126.4638703424362</v>
          </cell>
          <cell r="P177">
            <v>6606.223922114048</v>
          </cell>
          <cell r="Q177">
            <v>6709.1746146750429</v>
          </cell>
          <cell r="R177">
            <v>7000.2830039578694</v>
          </cell>
          <cell r="S177">
            <v>6950.7189984059341</v>
          </cell>
        </row>
        <row r="178">
          <cell r="B178" t="str">
            <v xml:space="preserve">   Paris Club</v>
          </cell>
          <cell r="F178">
            <v>3643</v>
          </cell>
          <cell r="G178">
            <v>1358.9796004680472</v>
          </cell>
          <cell r="H178">
            <v>1453.7638403804713</v>
          </cell>
          <cell r="I178">
            <v>4624.2314482254824</v>
          </cell>
          <cell r="J178">
            <v>4747.0864437040473</v>
          </cell>
          <cell r="K178">
            <v>5179.0720272924918</v>
          </cell>
          <cell r="L178">
            <v>5695.3964130878439</v>
          </cell>
          <cell r="M178">
            <v>5814.1199840759282</v>
          </cell>
          <cell r="N178">
            <v>5819.3897909858779</v>
          </cell>
          <cell r="O178">
            <v>6099.7084494297269</v>
          </cell>
          <cell r="P178">
            <v>6599.520166898471</v>
          </cell>
          <cell r="Q178">
            <v>6701.985440386532</v>
          </cell>
          <cell r="R178">
            <v>6890.270713950993</v>
          </cell>
          <cell r="S178">
            <v>6837.8895584404472</v>
          </cell>
        </row>
        <row r="179">
          <cell r="B179" t="str">
            <v xml:space="preserve">      Pre-cutoff date</v>
          </cell>
        </row>
        <row r="180">
          <cell r="B180" t="str">
            <v xml:space="preserve">      Post-cutoff date</v>
          </cell>
        </row>
        <row r="181">
          <cell r="B181" t="str">
            <v xml:space="preserve">    Other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25.652258358304032</v>
          </cell>
          <cell r="K181">
            <v>25.937312737908755</v>
          </cell>
          <cell r="L181">
            <v>26.185826728549394</v>
          </cell>
          <cell r="M181">
            <v>26.407836328354271</v>
          </cell>
          <cell r="N181">
            <v>26.610392713752184</v>
          </cell>
          <cell r="O181">
            <v>26.755420912709628</v>
          </cell>
          <cell r="P181">
            <v>6.7037552155771909</v>
          </cell>
          <cell r="Q181">
            <v>7.1891742885112739</v>
          </cell>
          <cell r="R181">
            <v>110.01229000687601</v>
          </cell>
          <cell r="S181">
            <v>112.82943996548653</v>
          </cell>
        </row>
        <row r="182">
          <cell r="B182" t="str">
            <v xml:space="preserve"> Commercial banks (London Club)</v>
          </cell>
          <cell r="E182">
            <v>353.4167258425739</v>
          </cell>
          <cell r="F182">
            <v>308.45323741007195</v>
          </cell>
          <cell r="G182">
            <v>272.5106790915371</v>
          </cell>
          <cell r="H182">
            <v>312.32815634985513</v>
          </cell>
          <cell r="I182">
            <v>538.34836178010494</v>
          </cell>
          <cell r="J182">
            <v>704.60177907928846</v>
          </cell>
          <cell r="K182">
            <v>801.58654936183245</v>
          </cell>
          <cell r="L182">
            <v>1029.8625025762167</v>
          </cell>
          <cell r="M182">
            <v>1204.1752564564642</v>
          </cell>
          <cell r="N182">
            <v>1346.0848582944766</v>
          </cell>
          <cell r="O182">
            <v>1566.0219520618398</v>
          </cell>
          <cell r="P182">
            <v>25.883171070931851</v>
          </cell>
          <cell r="Q182">
            <v>27.585677012205117</v>
          </cell>
          <cell r="R182">
            <v>26.434199057817462</v>
          </cell>
          <cell r="S182">
            <v>27.118118013143544</v>
          </cell>
        </row>
        <row r="183">
          <cell r="B183" t="str">
            <v xml:space="preserve"> Suppliers (Kinshasa Club)</v>
          </cell>
          <cell r="E183">
            <v>224.9</v>
          </cell>
          <cell r="F183">
            <v>193.49170000000001</v>
          </cell>
          <cell r="G183">
            <v>142.28920248685378</v>
          </cell>
          <cell r="H183">
            <v>201.27814520323997</v>
          </cell>
          <cell r="I183">
            <v>213.77914409204359</v>
          </cell>
          <cell r="J183">
            <v>195.35939718555383</v>
          </cell>
          <cell r="K183">
            <v>181.10728515187358</v>
          </cell>
          <cell r="L183">
            <v>179.7178221932993</v>
          </cell>
          <cell r="M183">
            <v>183.0694509903536</v>
          </cell>
          <cell r="N183">
            <v>185.98905682126141</v>
          </cell>
          <cell r="O183">
            <v>188.49408934870814</v>
          </cell>
          <cell r="P183">
            <v>274.4297635605007</v>
          </cell>
          <cell r="Q183">
            <v>288.81210688114163</v>
          </cell>
          <cell r="R183">
            <v>284.41266401648528</v>
          </cell>
          <cell r="S183">
            <v>286.59814351558691</v>
          </cell>
        </row>
        <row r="184">
          <cell r="B184" t="str">
            <v xml:space="preserve"> World Bank Gecamines Trust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96.669407513925677</v>
          </cell>
          <cell r="K184">
            <v>112.40775960441232</v>
          </cell>
          <cell r="L184">
            <v>169.80198183235274</v>
          </cell>
          <cell r="M184">
            <v>194.25576343284396</v>
          </cell>
          <cell r="N184">
            <v>218.14480759159187</v>
          </cell>
          <cell r="O184">
            <v>241.43994453960752</v>
          </cell>
          <cell r="P184">
            <v>243.73435326842838</v>
          </cell>
          <cell r="Q184">
            <v>297.69851922333237</v>
          </cell>
          <cell r="R184">
            <v>251.13909534752375</v>
          </cell>
          <cell r="S184">
            <v>270.56916457176214</v>
          </cell>
        </row>
        <row r="185">
          <cell r="B185" t="str">
            <v xml:space="preserve"> Short term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 xml:space="preserve">   of which: central bank</v>
          </cell>
        </row>
        <row r="187">
          <cell r="B187" t="str">
            <v xml:space="preserve"> Financing gap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9">
          <cell r="B189" t="str">
            <v>5. Total stock of arrears</v>
          </cell>
        </row>
        <row r="190">
          <cell r="B190" t="str">
            <v>Total</v>
          </cell>
          <cell r="D190">
            <v>55</v>
          </cell>
          <cell r="E190">
            <v>198.16</v>
          </cell>
          <cell r="F190">
            <v>296.6941854292217</v>
          </cell>
          <cell r="G190">
            <v>414.19410093581371</v>
          </cell>
          <cell r="H190">
            <v>959.84007203102942</v>
          </cell>
          <cell r="I190">
            <v>548.88182873046264</v>
          </cell>
          <cell r="J190">
            <v>1112.0472447992674</v>
          </cell>
          <cell r="K190">
            <v>2027.0373631040325</v>
          </cell>
          <cell r="L190">
            <v>3187.1434693179549</v>
          </cell>
          <cell r="M190">
            <v>4194.0212773821186</v>
          </cell>
          <cell r="N190">
            <v>5087.6218640599345</v>
          </cell>
          <cell r="O190">
            <v>6088.7418612672482</v>
          </cell>
          <cell r="P190">
            <v>4010.4869785938995</v>
          </cell>
          <cell r="Q190">
            <v>5482.8644630983508</v>
          </cell>
          <cell r="R190">
            <v>6802.5705670851967</v>
          </cell>
          <cell r="S190">
            <v>8663.3563391342304</v>
          </cell>
        </row>
        <row r="191">
          <cell r="B191" t="str">
            <v xml:space="preserve"> Multilaterals (incl. Fd.)</v>
          </cell>
          <cell r="E191">
            <v>0</v>
          </cell>
          <cell r="F191">
            <v>0</v>
          </cell>
          <cell r="G191">
            <v>10.873865271037795</v>
          </cell>
          <cell r="H191">
            <v>113.39817143570026</v>
          </cell>
          <cell r="I191">
            <v>11.338555168332277</v>
          </cell>
          <cell r="J191">
            <v>56.72512123104805</v>
          </cell>
          <cell r="K191">
            <v>153.57232283831573</v>
          </cell>
          <cell r="L191">
            <v>253.34372204290338</v>
          </cell>
          <cell r="M191">
            <v>381.94081449721671</v>
          </cell>
          <cell r="N191">
            <v>510.99330677066655</v>
          </cell>
          <cell r="O191">
            <v>615.75880970452647</v>
          </cell>
          <cell r="P191">
            <v>857.39350000000002</v>
          </cell>
          <cell r="Q191">
            <v>820.6635</v>
          </cell>
          <cell r="R191">
            <v>1085.662542</v>
          </cell>
          <cell r="S191">
            <v>1456.371449</v>
          </cell>
        </row>
        <row r="192">
          <cell r="B192" t="str">
            <v xml:space="preserve">   Fund</v>
          </cell>
          <cell r="D192">
            <v>0.25</v>
          </cell>
          <cell r="E192">
            <v>0</v>
          </cell>
          <cell r="F192">
            <v>0</v>
          </cell>
          <cell r="G192">
            <v>0</v>
          </cell>
          <cell r="H192">
            <v>100.19</v>
          </cell>
          <cell r="I192">
            <v>0</v>
          </cell>
          <cell r="J192">
            <v>27.934500000000014</v>
          </cell>
          <cell r="K192">
            <v>81.894500000000008</v>
          </cell>
          <cell r="L192">
            <v>129.26650000000001</v>
          </cell>
          <cell r="M192">
            <v>197.86450000000002</v>
          </cell>
          <cell r="N192">
            <v>258.19450000000001</v>
          </cell>
          <cell r="O192">
            <v>286.73450000000003</v>
          </cell>
          <cell r="P192">
            <v>296.26350000000002</v>
          </cell>
          <cell r="Q192">
            <v>331.20350000000002</v>
          </cell>
          <cell r="R192">
            <v>358.35254200000003</v>
          </cell>
          <cell r="S192">
            <v>379.15144900000001</v>
          </cell>
        </row>
        <row r="193">
          <cell r="B193" t="str">
            <v xml:space="preserve">   Multilaterals (excl. Fd.)</v>
          </cell>
          <cell r="F193">
            <v>0</v>
          </cell>
          <cell r="G193">
            <v>10.873865271037795</v>
          </cell>
          <cell r="H193">
            <v>13.208171435700265</v>
          </cell>
          <cell r="I193">
            <v>11.338555168332277</v>
          </cell>
          <cell r="J193">
            <v>28.790621231048032</v>
          </cell>
          <cell r="K193">
            <v>71.67782283831572</v>
          </cell>
          <cell r="L193">
            <v>124.07722204290337</v>
          </cell>
          <cell r="M193">
            <v>184.07631449721669</v>
          </cell>
          <cell r="N193">
            <v>252.79880677066654</v>
          </cell>
          <cell r="O193">
            <v>329.02430970452644</v>
          </cell>
          <cell r="P193">
            <v>561.13</v>
          </cell>
          <cell r="Q193">
            <v>489.46</v>
          </cell>
          <cell r="R193">
            <v>727.31000000000006</v>
          </cell>
          <cell r="S193">
            <v>1077.22</v>
          </cell>
        </row>
        <row r="194">
          <cell r="B194" t="str">
            <v xml:space="preserve">       World Bank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10.624927991628649</v>
          </cell>
          <cell r="L194">
            <v>23.595711982250215</v>
          </cell>
          <cell r="M194">
            <v>39.221951973438266</v>
          </cell>
          <cell r="N194">
            <v>51.256595147252078</v>
          </cell>
          <cell r="O194">
            <v>63.920193792581557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 xml:space="preserve">       Other</v>
          </cell>
          <cell r="F195">
            <v>0</v>
          </cell>
          <cell r="G195">
            <v>10.873865271037795</v>
          </cell>
          <cell r="H195">
            <v>13.208171435700265</v>
          </cell>
          <cell r="I195">
            <v>11.338555168332277</v>
          </cell>
          <cell r="J195">
            <v>28.790621231048032</v>
          </cell>
          <cell r="K195">
            <v>61.052894846687067</v>
          </cell>
          <cell r="L195">
            <v>100.48151006065315</v>
          </cell>
          <cell r="M195">
            <v>144.85436252377843</v>
          </cell>
          <cell r="N195">
            <v>201.54221162341446</v>
          </cell>
          <cell r="O195">
            <v>265.10411591194486</v>
          </cell>
          <cell r="P195">
            <v>561.13</v>
          </cell>
          <cell r="Q195">
            <v>489.46</v>
          </cell>
          <cell r="R195">
            <v>727.31000000000006</v>
          </cell>
          <cell r="S195">
            <v>1077.22</v>
          </cell>
        </row>
        <row r="196">
          <cell r="B196" t="str">
            <v xml:space="preserve"> Bilateral official</v>
          </cell>
          <cell r="E196">
            <v>115.3</v>
          </cell>
          <cell r="F196">
            <v>170.38124858289933</v>
          </cell>
          <cell r="G196">
            <v>213.01486753918979</v>
          </cell>
          <cell r="H196">
            <v>511.17268348061486</v>
          </cell>
          <cell r="I196">
            <v>5.3009478603122204</v>
          </cell>
          <cell r="J196">
            <v>322.62934415947058</v>
          </cell>
          <cell r="K196">
            <v>1023.0491162643139</v>
          </cell>
          <cell r="L196">
            <v>1836.6267521950606</v>
          </cell>
          <cell r="M196">
            <v>2504.9473515340105</v>
          </cell>
          <cell r="N196">
            <v>3093.9880628484066</v>
          </cell>
          <cell r="O196">
            <v>3737.6703090925234</v>
          </cell>
          <cell r="P196">
            <v>2801.3619069666393</v>
          </cell>
          <cell r="Q196">
            <v>4187.1744191049966</v>
          </cell>
          <cell r="R196">
            <v>5280.9283965085597</v>
          </cell>
          <cell r="S196">
            <v>6742.4942239402681</v>
          </cell>
        </row>
        <row r="197">
          <cell r="B197" t="str">
            <v xml:space="preserve">   Paris Club</v>
          </cell>
          <cell r="E197">
            <v>115.3</v>
          </cell>
          <cell r="F197">
            <v>170.38124858289933</v>
          </cell>
          <cell r="G197">
            <v>213.01486753918979</v>
          </cell>
          <cell r="H197">
            <v>511.17268348061486</v>
          </cell>
          <cell r="I197">
            <v>0</v>
          </cell>
          <cell r="J197">
            <v>313.10503736524322</v>
          </cell>
          <cell r="K197">
            <v>1009.460957289055</v>
          </cell>
          <cell r="L197">
            <v>1818.9842649724931</v>
          </cell>
          <cell r="M197">
            <v>2485.9656451126202</v>
          </cell>
          <cell r="N197">
            <v>3073.6792628675125</v>
          </cell>
          <cell r="O197">
            <v>3716.1815069473846</v>
          </cell>
          <cell r="P197">
            <v>2795.1797094701164</v>
          </cell>
          <cell r="Q197">
            <v>4064.6027032458214</v>
          </cell>
          <cell r="R197">
            <v>5170.3834453170148</v>
          </cell>
          <cell r="S197">
            <v>6629.6502121757412</v>
          </cell>
        </row>
        <row r="198">
          <cell r="B198" t="str">
            <v xml:space="preserve">      Pre-cutoff date</v>
          </cell>
        </row>
        <row r="199">
          <cell r="B199" t="str">
            <v xml:space="preserve">      Post-cutoff date</v>
          </cell>
        </row>
        <row r="200">
          <cell r="B200" t="str">
            <v xml:space="preserve">    Other</v>
          </cell>
          <cell r="F200">
            <v>0</v>
          </cell>
          <cell r="G200">
            <v>0</v>
          </cell>
          <cell r="H200">
            <v>0</v>
          </cell>
          <cell r="I200">
            <v>5.3009478603122204</v>
          </cell>
          <cell r="J200">
            <v>9.5243067942273409</v>
          </cell>
          <cell r="K200">
            <v>13.588158975258798</v>
          </cell>
          <cell r="L200">
            <v>17.642487222567524</v>
          </cell>
          <cell r="M200">
            <v>18.981706421390502</v>
          </cell>
          <cell r="N200">
            <v>20.308799980894054</v>
          </cell>
          <cell r="O200">
            <v>21.48880214513871</v>
          </cell>
          <cell r="P200">
            <v>6.1821974965229494</v>
          </cell>
          <cell r="Q200">
            <v>122.57171585917472</v>
          </cell>
          <cell r="R200">
            <v>110.54495119154456</v>
          </cell>
          <cell r="S200">
            <v>112.84401176452639</v>
          </cell>
        </row>
        <row r="201">
          <cell r="B201" t="str">
            <v xml:space="preserve"> Commercial banks (London Club)</v>
          </cell>
          <cell r="E201">
            <v>82.86</v>
          </cell>
          <cell r="F201">
            <v>123.62293684632235</v>
          </cell>
          <cell r="G201">
            <v>177.02523053095459</v>
          </cell>
          <cell r="H201">
            <v>319.61936945178786</v>
          </cell>
          <cell r="I201">
            <v>515.93533111972761</v>
          </cell>
          <cell r="J201">
            <v>704.60177907928846</v>
          </cell>
          <cell r="K201">
            <v>801.58654936183245</v>
          </cell>
          <cell r="L201">
            <v>1029.8625025762167</v>
          </cell>
          <cell r="M201">
            <v>1204.1752564564642</v>
          </cell>
          <cell r="N201">
            <v>1346.0848582944766</v>
          </cell>
          <cell r="O201">
            <v>1566.0219520618398</v>
          </cell>
          <cell r="P201">
            <v>25.883171070931851</v>
          </cell>
          <cell r="Q201">
            <v>27.585677012205117</v>
          </cell>
          <cell r="R201">
            <v>26.434199057817462</v>
          </cell>
          <cell r="S201">
            <v>27.118118013143544</v>
          </cell>
        </row>
        <row r="202">
          <cell r="B202" t="str">
            <v xml:space="preserve"> Suppliers (Kinshasa Club)</v>
          </cell>
          <cell r="F202">
            <v>2.6899999999999977</v>
          </cell>
          <cell r="G202">
            <v>13.280137594631553</v>
          </cell>
          <cell r="H202">
            <v>15.64984766292636</v>
          </cell>
          <cell r="I202">
            <v>16.306994582090461</v>
          </cell>
          <cell r="J202">
            <v>12.79</v>
          </cell>
          <cell r="K202">
            <v>17.790022219623435</v>
          </cell>
          <cell r="L202">
            <v>27.519785242284637</v>
          </cell>
          <cell r="M202">
            <v>38.713366032446729</v>
          </cell>
          <cell r="N202">
            <v>48.422103125656946</v>
          </cell>
          <cell r="O202">
            <v>57.862120439614159</v>
          </cell>
          <cell r="P202">
            <v>198.72044506258695</v>
          </cell>
          <cell r="Q202">
            <v>216.39414608418937</v>
          </cell>
          <cell r="R202">
            <v>222.89384826183323</v>
          </cell>
          <cell r="S202">
            <v>230.17613763332372</v>
          </cell>
        </row>
        <row r="203">
          <cell r="B203" t="str">
            <v xml:space="preserve"> World Bank Gecamines Trust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15.301000329460228</v>
          </cell>
          <cell r="K203">
            <v>31.039352419946866</v>
          </cell>
          <cell r="L203">
            <v>39.790707261489416</v>
          </cell>
          <cell r="M203">
            <v>64.244488861980656</v>
          </cell>
          <cell r="N203">
            <v>88.133533020728549</v>
          </cell>
          <cell r="O203">
            <v>111.4286699687442</v>
          </cell>
          <cell r="P203">
            <v>127.12795549374133</v>
          </cell>
          <cell r="Q203">
            <v>231.04672089695927</v>
          </cell>
          <cell r="R203">
            <v>186.65158125698571</v>
          </cell>
          <cell r="S203">
            <v>207.19641054749491</v>
          </cell>
        </row>
        <row r="204">
          <cell r="B204" t="str">
            <v xml:space="preserve"> Short term</v>
          </cell>
        </row>
        <row r="205">
          <cell r="B205" t="str">
            <v xml:space="preserve">   of which: central bank</v>
          </cell>
        </row>
        <row r="207">
          <cell r="B207" t="str">
            <v>6. Scheduled interest on pre-96 debt</v>
          </cell>
        </row>
        <row r="208">
          <cell r="B208" t="str">
            <v>Total</v>
          </cell>
          <cell r="D208">
            <v>415</v>
          </cell>
          <cell r="E208">
            <v>383.9</v>
          </cell>
          <cell r="F208">
            <v>400.95726377085037</v>
          </cell>
          <cell r="G208">
            <v>390.49783718265041</v>
          </cell>
          <cell r="H208">
            <v>379.7139522621448</v>
          </cell>
          <cell r="I208">
            <v>369.33591443432061</v>
          </cell>
          <cell r="J208">
            <v>414.64977575748605</v>
          </cell>
          <cell r="K208">
            <v>373.12469048237415</v>
          </cell>
          <cell r="L208">
            <v>335.90776237936467</v>
          </cell>
          <cell r="M208">
            <v>286.91610579105094</v>
          </cell>
          <cell r="N208">
            <v>251.31710597501456</v>
          </cell>
          <cell r="O208">
            <v>213.66995192698886</v>
          </cell>
          <cell r="P208">
            <v>148.49342436105164</v>
          </cell>
          <cell r="Q208">
            <v>165.0270173162661</v>
          </cell>
          <cell r="R208">
            <v>121.93112168904746</v>
          </cell>
          <cell r="S208">
            <v>100.22793527373629</v>
          </cell>
        </row>
        <row r="209">
          <cell r="B209" t="str">
            <v xml:space="preserve"> Multilaterals (incl. Fd.)</v>
          </cell>
          <cell r="E209">
            <v>56.489818</v>
          </cell>
          <cell r="F209">
            <v>78.840326924527957</v>
          </cell>
          <cell r="G209">
            <v>74.947837182650346</v>
          </cell>
          <cell r="H209">
            <v>67.103952262144873</v>
          </cell>
          <cell r="I209">
            <v>70.155914434320636</v>
          </cell>
          <cell r="J209">
            <v>77.652614860162259</v>
          </cell>
          <cell r="K209">
            <v>71.779126692070676</v>
          </cell>
          <cell r="L209">
            <v>66.418089289530201</v>
          </cell>
          <cell r="M209">
            <v>58.855721539412244</v>
          </cell>
          <cell r="N209">
            <v>53.088662884984942</v>
          </cell>
          <cell r="O209">
            <v>49.83201937615874</v>
          </cell>
          <cell r="P209">
            <v>67.596993522047981</v>
          </cell>
          <cell r="Q209">
            <v>60.236788314580906</v>
          </cell>
          <cell r="R209">
            <v>50.356432706362739</v>
          </cell>
          <cell r="S209">
            <v>45.588133904869096</v>
          </cell>
        </row>
        <row r="210">
          <cell r="B210" t="str">
            <v xml:space="preserve">   Fund</v>
          </cell>
          <cell r="D210">
            <v>54.22</v>
          </cell>
          <cell r="E210">
            <v>56.489818</v>
          </cell>
          <cell r="F210">
            <v>55.271382000000003</v>
          </cell>
          <cell r="G210">
            <v>47.127000000000002</v>
          </cell>
          <cell r="H210">
            <v>42.638187000000002</v>
          </cell>
          <cell r="I210">
            <v>44.673000000000002</v>
          </cell>
          <cell r="J210">
            <v>35.660156999999998</v>
          </cell>
          <cell r="K210">
            <v>26.374999999999986</v>
          </cell>
          <cell r="L210">
            <v>20.693227</v>
          </cell>
          <cell r="M210">
            <v>16.714166000000006</v>
          </cell>
          <cell r="N210">
            <v>13.513335999999995</v>
          </cell>
          <cell r="O210">
            <v>14.899999999999999</v>
          </cell>
          <cell r="P210">
            <v>20.529999999999998</v>
          </cell>
          <cell r="Q210">
            <v>20.39</v>
          </cell>
          <cell r="R210">
            <v>11.187732</v>
          </cell>
          <cell r="S210">
            <v>12.069907000000001</v>
          </cell>
        </row>
        <row r="211">
          <cell r="B211" t="str">
            <v xml:space="preserve">   Multilaterals (excl. Fd.)</v>
          </cell>
          <cell r="E211">
            <v>0</v>
          </cell>
          <cell r="F211">
            <v>23.568944924527955</v>
          </cell>
          <cell r="G211">
            <v>27.820837182650337</v>
          </cell>
          <cell r="H211">
            <v>24.465765262144863</v>
          </cell>
          <cell r="I211">
            <v>25.482914434320637</v>
          </cell>
          <cell r="J211">
            <v>41.992457860162261</v>
          </cell>
          <cell r="K211">
            <v>45.40412669207069</v>
          </cell>
          <cell r="L211">
            <v>45.724862289530193</v>
          </cell>
          <cell r="M211">
            <v>42.141555539412238</v>
          </cell>
          <cell r="N211">
            <v>39.575326884984946</v>
          </cell>
          <cell r="O211">
            <v>34.932019376158742</v>
          </cell>
          <cell r="P211">
            <v>47.06699352204798</v>
          </cell>
          <cell r="Q211">
            <v>39.846788314580905</v>
          </cell>
          <cell r="R211">
            <v>39.168700706362735</v>
          </cell>
          <cell r="S211">
            <v>33.518226904869096</v>
          </cell>
        </row>
        <row r="212">
          <cell r="B212" t="str">
            <v xml:space="preserve">       World Bank</v>
          </cell>
          <cell r="F212">
            <v>6.4</v>
          </cell>
          <cell r="G212">
            <v>6.960126210288613</v>
          </cell>
          <cell r="H212">
            <v>7.2176915292576931</v>
          </cell>
          <cell r="I212">
            <v>5.4643007951974871</v>
          </cell>
          <cell r="J212">
            <v>6.5385407942533496</v>
          </cell>
          <cell r="K212">
            <v>9.5249279916286476</v>
          </cell>
          <cell r="L212">
            <v>10.670783990621567</v>
          </cell>
          <cell r="M212">
            <v>10.026239991188049</v>
          </cell>
          <cell r="N212">
            <v>6.7681771534681276</v>
          </cell>
          <cell r="O212">
            <v>6.5064923804998438</v>
          </cell>
          <cell r="P212">
            <v>5.9445068651437758</v>
          </cell>
          <cell r="Q212">
            <v>6.2717086112499221</v>
          </cell>
          <cell r="R212">
            <v>6.362241428494456</v>
          </cell>
          <cell r="S212">
            <v>6.3116364431381262</v>
          </cell>
        </row>
        <row r="213">
          <cell r="B213" t="str">
            <v xml:space="preserve">       Other</v>
          </cell>
          <cell r="F213">
            <v>17.168944924527956</v>
          </cell>
          <cell r="G213">
            <v>20.860710972361723</v>
          </cell>
          <cell r="H213">
            <v>17.248073732887171</v>
          </cell>
          <cell r="I213">
            <v>20.018613639123149</v>
          </cell>
          <cell r="J213">
            <v>35.453917065908911</v>
          </cell>
          <cell r="K213">
            <v>35.879198700442046</v>
          </cell>
          <cell r="L213">
            <v>35.054078298908628</v>
          </cell>
          <cell r="M213">
            <v>32.115315548224189</v>
          </cell>
          <cell r="N213">
            <v>32.807149731516816</v>
          </cell>
          <cell r="O213">
            <v>28.425526995658899</v>
          </cell>
          <cell r="P213">
            <v>41.122486656904208</v>
          </cell>
          <cell r="Q213">
            <v>33.575079703330985</v>
          </cell>
          <cell r="R213">
            <v>32.806459277868278</v>
          </cell>
          <cell r="S213">
            <v>27.206590461730972</v>
          </cell>
        </row>
        <row r="214">
          <cell r="B214" t="str">
            <v xml:space="preserve"> Bilateral official</v>
          </cell>
          <cell r="F214">
            <v>271</v>
          </cell>
          <cell r="G214">
            <v>287.60000000000002</v>
          </cell>
          <cell r="H214">
            <v>293.5</v>
          </cell>
          <cell r="I214">
            <v>272.7</v>
          </cell>
          <cell r="J214">
            <v>311.26439911088909</v>
          </cell>
          <cell r="K214">
            <v>279.31418780572585</v>
          </cell>
          <cell r="L214">
            <v>251.15129276198809</v>
          </cell>
          <cell r="M214">
            <v>212.26437311808357</v>
          </cell>
          <cell r="N214">
            <v>183.34701501205637</v>
          </cell>
          <cell r="O214">
            <v>150.45363786575339</v>
          </cell>
          <cell r="P214">
            <v>62.861583369416294</v>
          </cell>
          <cell r="Q214">
            <v>88.792642464035694</v>
          </cell>
          <cell r="R214">
            <v>56.904579488515473</v>
          </cell>
          <cell r="S214">
            <v>41.05999123029487</v>
          </cell>
        </row>
        <row r="215">
          <cell r="B215" t="str">
            <v xml:space="preserve">   Paris Club</v>
          </cell>
          <cell r="F215">
            <v>271</v>
          </cell>
          <cell r="G215">
            <v>287.60000000000002</v>
          </cell>
          <cell r="H215">
            <v>293.5</v>
          </cell>
          <cell r="I215">
            <v>272.7</v>
          </cell>
          <cell r="J215">
            <v>310.94009231666178</v>
          </cell>
          <cell r="K215">
            <v>279.02913342612112</v>
          </cell>
          <cell r="L215">
            <v>250.90277877134744</v>
          </cell>
          <cell r="M215">
            <v>212.04236351827868</v>
          </cell>
          <cell r="N215">
            <v>183.14445862665846</v>
          </cell>
          <cell r="O215">
            <v>150.30860966679595</v>
          </cell>
          <cell r="P215">
            <v>62.737595972460802</v>
          </cell>
          <cell r="Q215">
            <v>88.698167131537147</v>
          </cell>
          <cell r="R215">
            <v>56.838229346155742</v>
          </cell>
          <cell r="S215">
            <v>41.023423232362433</v>
          </cell>
        </row>
        <row r="216">
          <cell r="A216" t="str">
            <v>|| ~</v>
          </cell>
          <cell r="B216" t="str">
            <v xml:space="preserve">      Pre-cutoff date</v>
          </cell>
          <cell r="F216" t="str">
            <v>...</v>
          </cell>
          <cell r="G216" t="str">
            <v>...</v>
          </cell>
          <cell r="H216" t="str">
            <v>...</v>
          </cell>
          <cell r="I216" t="str">
            <v>...</v>
          </cell>
          <cell r="J216">
            <v>296.01805696329836</v>
          </cell>
          <cell r="K216">
            <v>264.42311659814197</v>
          </cell>
          <cell r="L216">
            <v>237.05921355466836</v>
          </cell>
          <cell r="M216">
            <v>198.41447895645149</v>
          </cell>
          <cell r="N216">
            <v>170.20605878512583</v>
          </cell>
          <cell r="O216">
            <v>138.44266611573241</v>
          </cell>
          <cell r="P216">
            <v>51.027675148886736</v>
          </cell>
          <cell r="Q216">
            <v>77.797167227858253</v>
          </cell>
          <cell r="R216">
            <v>47.254319894194225</v>
          </cell>
          <cell r="S216">
            <v>32.247103728578253</v>
          </cell>
        </row>
        <row r="217">
          <cell r="A217" t="str">
            <v>|| ~</v>
          </cell>
          <cell r="B217" t="str">
            <v xml:space="preserve">      Post-cutoff date</v>
          </cell>
          <cell r="F217" t="str">
            <v>...</v>
          </cell>
          <cell r="G217" t="str">
            <v>...</v>
          </cell>
          <cell r="H217" t="str">
            <v>...</v>
          </cell>
          <cell r="I217" t="str">
            <v>...</v>
          </cell>
          <cell r="J217">
            <v>14.922035353363389</v>
          </cell>
          <cell r="K217">
            <v>14.606016827979172</v>
          </cell>
          <cell r="L217">
            <v>13.843565216679085</v>
          </cell>
          <cell r="M217">
            <v>13.62788456182718</v>
          </cell>
          <cell r="N217">
            <v>12.938399841532631</v>
          </cell>
          <cell r="O217">
            <v>11.865943551063546</v>
          </cell>
          <cell r="P217">
            <v>11.709920823574064</v>
          </cell>
          <cell r="Q217">
            <v>10.90099990367889</v>
          </cell>
          <cell r="R217">
            <v>9.5839094519615209</v>
          </cell>
          <cell r="S217">
            <v>8.7763195037841832</v>
          </cell>
        </row>
        <row r="218">
          <cell r="B218" t="str">
            <v xml:space="preserve">    Other</v>
          </cell>
          <cell r="J218">
            <v>0.32430679422733905</v>
          </cell>
          <cell r="K218">
            <v>0.28505437960472457</v>
          </cell>
          <cell r="L218">
            <v>0.24851399064064017</v>
          </cell>
          <cell r="M218">
            <v>0.22200959980487822</v>
          </cell>
          <cell r="N218">
            <v>0.20255638539791093</v>
          </cell>
          <cell r="O218">
            <v>0.14502819895744334</v>
          </cell>
          <cell r="P218">
            <v>0.12398739695549009</v>
          </cell>
          <cell r="Q218">
            <v>9.4475332498550391E-2</v>
          </cell>
          <cell r="R218">
            <v>6.6350142359733605E-2</v>
          </cell>
          <cell r="S218">
            <v>3.65679979324341E-2</v>
          </cell>
        </row>
        <row r="219">
          <cell r="B219" t="str">
            <v xml:space="preserve"> Commercial banks (London Club)</v>
          </cell>
          <cell r="F219">
            <v>22.076936846322358</v>
          </cell>
          <cell r="G219">
            <v>12.98</v>
          </cell>
          <cell r="H219">
            <v>10.199999999999999</v>
          </cell>
          <cell r="I219">
            <v>6.87</v>
          </cell>
          <cell r="J219">
            <v>1.2234669811320755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 xml:space="preserve"> Suppliers (Kinshasa Club)</v>
          </cell>
          <cell r="E220">
            <v>12.9</v>
          </cell>
          <cell r="F220">
            <v>9.0399999999999991</v>
          </cell>
          <cell r="G220">
            <v>7.97</v>
          </cell>
          <cell r="H220">
            <v>8.7100000000000009</v>
          </cell>
          <cell r="I220">
            <v>8.7100000000000009</v>
          </cell>
          <cell r="J220">
            <v>6.316611878473398</v>
          </cell>
          <cell r="K220">
            <v>5.0578879663197291</v>
          </cell>
          <cell r="L220">
            <v>4.2105370414257033</v>
          </cell>
          <cell r="M220">
            <v>3.3516287970542904</v>
          </cell>
          <cell r="N220">
            <v>2.9196058309078197</v>
          </cell>
          <cell r="O220">
            <v>2.5050325274467484</v>
          </cell>
          <cell r="P220">
            <v>10.628475194573401</v>
          </cell>
          <cell r="Q220">
            <v>9.709157247543331</v>
          </cell>
          <cell r="R220">
            <v>9.7092374986410164</v>
          </cell>
          <cell r="S220">
            <v>9.9464954376220742</v>
          </cell>
        </row>
        <row r="221">
          <cell r="B221" t="str">
            <v xml:space="preserve"> World Bank Gecamines Trust</v>
          </cell>
          <cell r="J221">
            <v>10.292682926829269</v>
          </cell>
          <cell r="K221">
            <v>9.2734880182578916</v>
          </cell>
          <cell r="L221">
            <v>9.2278432864206934</v>
          </cell>
          <cell r="M221">
            <v>7.9443823365008379</v>
          </cell>
          <cell r="N221">
            <v>7.1618222470653992</v>
          </cell>
          <cell r="O221">
            <v>6.3792621576299613</v>
          </cell>
          <cell r="P221">
            <v>5.9390721073225263</v>
          </cell>
          <cell r="Q221">
            <v>4.6813862493012861</v>
          </cell>
          <cell r="R221">
            <v>3.8429290106204581</v>
          </cell>
          <cell r="S221">
            <v>2.6551145891559527</v>
          </cell>
        </row>
        <row r="222">
          <cell r="A222" t="str">
            <v>|| ~</v>
          </cell>
          <cell r="B222" t="str">
            <v xml:space="preserve"> Short term</v>
          </cell>
          <cell r="F222">
            <v>20</v>
          </cell>
          <cell r="G222">
            <v>7</v>
          </cell>
          <cell r="H222">
            <v>0.2</v>
          </cell>
          <cell r="I222">
            <v>10.9</v>
          </cell>
          <cell r="J222">
            <v>7.9</v>
          </cell>
          <cell r="K222">
            <v>7.7</v>
          </cell>
          <cell r="L222">
            <v>4.9000000000000004</v>
          </cell>
          <cell r="M222">
            <v>4.5</v>
          </cell>
          <cell r="N222">
            <v>4.8</v>
          </cell>
          <cell r="O222">
            <v>4.5</v>
          </cell>
          <cell r="P222">
            <v>1.4673001676914477</v>
          </cell>
          <cell r="Q222">
            <v>1.6070430408049188</v>
          </cell>
          <cell r="R222">
            <v>1.1179429849077698</v>
          </cell>
          <cell r="S222">
            <v>0.97820011179429844</v>
          </cell>
        </row>
        <row r="223">
          <cell r="A223" t="str">
            <v>|| ~</v>
          </cell>
          <cell r="B223" t="str">
            <v xml:space="preserve">   of which: central bank</v>
          </cell>
        </row>
        <row r="225">
          <cell r="B225" t="str">
            <v>7. Sched. int. on new debt (contracted &amp; disb. post-1995)</v>
          </cell>
        </row>
        <row r="226">
          <cell r="B226" t="str">
            <v>Total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 xml:space="preserve"> Multilaterals (incl. Fd.)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 xml:space="preserve">   Fund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 xml:space="preserve">   Multilaterals (excl. Fd.)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 xml:space="preserve">       World Bank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 xml:space="preserve">       Other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 xml:space="preserve"> Bilateral official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 xml:space="preserve">   Paris Club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 xml:space="preserve">      Pre-cutoff date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 xml:space="preserve">      Post-cutoff date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 xml:space="preserve">    Other</v>
          </cell>
        </row>
        <row r="237">
          <cell r="B237" t="str">
            <v xml:space="preserve"> Commercial banks (London Club)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 xml:space="preserve"> Suppliers (Kinshasa Club)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 xml:space="preserve"> World Bank Gecamines Trust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 t="str">
            <v>|| ~</v>
          </cell>
          <cell r="B240" t="str">
            <v xml:space="preserve"> Short term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|| ~</v>
          </cell>
          <cell r="B241" t="str">
            <v xml:space="preserve">   of which: central bank</v>
          </cell>
        </row>
        <row r="242">
          <cell r="B242" t="str">
            <v xml:space="preserve"> Financing gap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4">
          <cell r="B244" t="str">
            <v>8. Interest on arrears (accruals of late interest)</v>
          </cell>
        </row>
        <row r="245">
          <cell r="B245" t="str">
            <v>Total</v>
          </cell>
          <cell r="E245">
            <v>0</v>
          </cell>
          <cell r="F245">
            <v>30.362936846322356</v>
          </cell>
          <cell r="G245">
            <v>25.342293684632235</v>
          </cell>
          <cell r="H245">
            <v>101.90413892083326</v>
          </cell>
          <cell r="I245">
            <v>167.73596166793985</v>
          </cell>
          <cell r="J245">
            <v>197.11200783827371</v>
          </cell>
          <cell r="K245">
            <v>98.357434343273411</v>
          </cell>
          <cell r="L245">
            <v>218.14515402273406</v>
          </cell>
          <cell r="M245">
            <v>174.04526753288084</v>
          </cell>
          <cell r="N245">
            <v>157.38131410414874</v>
          </cell>
          <cell r="O245">
            <v>224.34370350271524</v>
          </cell>
          <cell r="P245">
            <v>217.8707907619218</v>
          </cell>
          <cell r="Q245">
            <v>4.0616105805436877</v>
          </cell>
          <cell r="R245">
            <v>4.1770393628893885</v>
          </cell>
          <cell r="S245">
            <v>4.1806102382704999</v>
          </cell>
        </row>
        <row r="246">
          <cell r="B246" t="str">
            <v xml:space="preserve"> Multilaterals (incl. Fd.)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 xml:space="preserve">   Fund</v>
          </cell>
        </row>
        <row r="248">
          <cell r="B248" t="str">
            <v xml:space="preserve">   Multilaterals (excl. Fd.)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 xml:space="preserve">       World Bank</v>
          </cell>
        </row>
        <row r="250">
          <cell r="B250" t="str">
            <v xml:space="preserve">       Other</v>
          </cell>
        </row>
        <row r="251">
          <cell r="B251" t="str">
            <v xml:space="preserve"> Bilateral official</v>
          </cell>
          <cell r="E251">
            <v>0</v>
          </cell>
          <cell r="F251">
            <v>22.076936846322358</v>
          </cell>
          <cell r="G251">
            <v>12.98</v>
          </cell>
          <cell r="H251">
            <v>10.199999999999999</v>
          </cell>
          <cell r="I251">
            <v>6.87</v>
          </cell>
          <cell r="J251">
            <v>1.2234669811320755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 xml:space="preserve">   Paris Club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14.887923358724061</v>
          </cell>
          <cell r="K252">
            <v>52.604391794048986</v>
          </cell>
          <cell r="L252">
            <v>76.515825605165105</v>
          </cell>
          <cell r="M252">
            <v>104.04880741665559</v>
          </cell>
          <cell r="N252">
            <v>172.69259193102428</v>
          </cell>
          <cell r="O252">
            <v>226.42814609804327</v>
          </cell>
          <cell r="P252">
            <v>771.17061221390952</v>
          </cell>
          <cell r="Q252">
            <v>877.70490824460956</v>
          </cell>
          <cell r="R252">
            <v>1102.120098023415</v>
          </cell>
          <cell r="S252">
            <v>1171.7629849481589</v>
          </cell>
        </row>
        <row r="253">
          <cell r="B253" t="str">
            <v xml:space="preserve">      Pre-cutoff date</v>
          </cell>
          <cell r="E253" t="str">
            <v>...</v>
          </cell>
          <cell r="F253" t="str">
            <v>...</v>
          </cell>
          <cell r="G253" t="str">
            <v>...</v>
          </cell>
          <cell r="H253" t="str">
            <v>...</v>
          </cell>
          <cell r="I253" t="str">
            <v>...</v>
          </cell>
          <cell r="J253" t="str">
            <v>...</v>
          </cell>
          <cell r="K253" t="str">
            <v>...</v>
          </cell>
          <cell r="L253" t="str">
            <v>...</v>
          </cell>
          <cell r="M253" t="str">
            <v>...</v>
          </cell>
          <cell r="N253" t="str">
            <v>...</v>
          </cell>
          <cell r="O253" t="str">
            <v>...</v>
          </cell>
          <cell r="P253" t="str">
            <v>...</v>
          </cell>
          <cell r="Q253" t="str">
            <v>...</v>
          </cell>
          <cell r="R253" t="str">
            <v>...</v>
          </cell>
          <cell r="S253" t="str">
            <v>...</v>
          </cell>
        </row>
        <row r="254">
          <cell r="B254" t="str">
            <v xml:space="preserve">      Post-cutoff date</v>
          </cell>
          <cell r="E254" t="str">
            <v>...</v>
          </cell>
          <cell r="F254" t="str">
            <v>...</v>
          </cell>
          <cell r="G254" t="str">
            <v>...</v>
          </cell>
          <cell r="H254" t="str">
            <v>...</v>
          </cell>
          <cell r="I254" t="str">
            <v>...</v>
          </cell>
          <cell r="J254" t="str">
            <v>...</v>
          </cell>
          <cell r="K254" t="str">
            <v>...</v>
          </cell>
          <cell r="L254" t="str">
            <v>...</v>
          </cell>
          <cell r="M254" t="str">
            <v>...</v>
          </cell>
          <cell r="N254" t="str">
            <v>...</v>
          </cell>
          <cell r="O254" t="str">
            <v>...</v>
          </cell>
          <cell r="P254" t="str">
            <v>...</v>
          </cell>
          <cell r="Q254" t="str">
            <v>...</v>
          </cell>
          <cell r="R254" t="str">
            <v>...</v>
          </cell>
          <cell r="S254" t="str">
            <v>...</v>
          </cell>
        </row>
        <row r="255">
          <cell r="B255" t="str">
            <v xml:space="preserve">    Other</v>
          </cell>
        </row>
        <row r="256">
          <cell r="B256" t="str">
            <v xml:space="preserve"> Commercial banks (London Club)</v>
          </cell>
          <cell r="F256">
            <v>8.2859999999999996</v>
          </cell>
          <cell r="G256">
            <v>12.362293684632235</v>
          </cell>
          <cell r="H256">
            <v>91.704138920833259</v>
          </cell>
          <cell r="I256">
            <v>160.86596166793984</v>
          </cell>
          <cell r="J256">
            <v>195.88854085714163</v>
          </cell>
          <cell r="K256">
            <v>98.357434343273411</v>
          </cell>
          <cell r="L256">
            <v>218.14515402273406</v>
          </cell>
          <cell r="M256">
            <v>174.04526753288084</v>
          </cell>
          <cell r="N256">
            <v>157.38131410414874</v>
          </cell>
          <cell r="O256">
            <v>224.34370350271524</v>
          </cell>
          <cell r="P256">
            <v>217.8707907619218</v>
          </cell>
          <cell r="Q256">
            <v>4.0616105805436877</v>
          </cell>
          <cell r="R256">
            <v>4.1770393628893885</v>
          </cell>
          <cell r="S256">
            <v>4.1806102382704999</v>
          </cell>
        </row>
        <row r="257">
          <cell r="B257" t="str">
            <v xml:space="preserve"> Suppliers (Kinshasa Club)</v>
          </cell>
        </row>
        <row r="258">
          <cell r="B258" t="str">
            <v xml:space="preserve"> World Bank Gecamines Trust</v>
          </cell>
        </row>
        <row r="259">
          <cell r="B259" t="str">
            <v xml:space="preserve"> Short term</v>
          </cell>
        </row>
        <row r="260">
          <cell r="B260" t="str">
            <v xml:space="preserve">   of which: central bank</v>
          </cell>
        </row>
        <row r="262">
          <cell r="B262" t="str">
            <v>9. Amortization due on debt disb. pre-1996</v>
          </cell>
        </row>
        <row r="263">
          <cell r="B263" t="str">
            <v>Total</v>
          </cell>
          <cell r="D263">
            <v>474</v>
          </cell>
          <cell r="E263">
            <v>550</v>
          </cell>
          <cell r="F263">
            <v>509.16488117581451</v>
          </cell>
          <cell r="G263">
            <v>529.01015429867607</v>
          </cell>
          <cell r="H263">
            <v>512.52262999999994</v>
          </cell>
          <cell r="I263">
            <v>593.00939999999991</v>
          </cell>
          <cell r="J263">
            <v>537.51574959167272</v>
          </cell>
          <cell r="K263">
            <v>525.90085693856008</v>
          </cell>
          <cell r="L263">
            <v>460.4753723782743</v>
          </cell>
          <cell r="M263">
            <v>452.80392415883256</v>
          </cell>
          <cell r="N263">
            <v>502.37635785279565</v>
          </cell>
          <cell r="O263">
            <v>402.04691884918577</v>
          </cell>
          <cell r="P263">
            <v>251.64438432251387</v>
          </cell>
          <cell r="Q263">
            <v>243.36635728830788</v>
          </cell>
          <cell r="R263">
            <v>299.0304801815289</v>
          </cell>
          <cell r="S263">
            <v>263.60179308333761</v>
          </cell>
        </row>
        <row r="264">
          <cell r="B264" t="str">
            <v xml:space="preserve"> Multilaterals (incl. Fd.)</v>
          </cell>
          <cell r="F264">
            <v>145.86488117581453</v>
          </cell>
          <cell r="G264">
            <v>176.42015429867607</v>
          </cell>
          <cell r="H264">
            <v>224.77262999999999</v>
          </cell>
          <cell r="I264">
            <v>194.35939999999997</v>
          </cell>
          <cell r="J264">
            <v>166.4545</v>
          </cell>
          <cell r="K264">
            <v>100.92500000000001</v>
          </cell>
          <cell r="L264">
            <v>63.279772999999999</v>
          </cell>
          <cell r="M264">
            <v>89.085834000000006</v>
          </cell>
          <cell r="N264">
            <v>84.433829388464915</v>
          </cell>
          <cell r="O264">
            <v>70.393483557701131</v>
          </cell>
          <cell r="P264">
            <v>86.083320386409753</v>
          </cell>
          <cell r="Q264">
            <v>85.98788603544233</v>
          </cell>
          <cell r="R264">
            <v>92.804272768497498</v>
          </cell>
          <cell r="S264">
            <v>83.547123769760162</v>
          </cell>
        </row>
        <row r="265">
          <cell r="B265" t="str">
            <v xml:space="preserve">   Fund</v>
          </cell>
          <cell r="D265">
            <v>63.42</v>
          </cell>
          <cell r="E265">
            <v>122.344487</v>
          </cell>
          <cell r="F265">
            <v>116.0346</v>
          </cell>
          <cell r="G265">
            <v>146.41</v>
          </cell>
          <cell r="H265">
            <v>197.38263000000001</v>
          </cell>
          <cell r="I265">
            <v>167.9924</v>
          </cell>
          <cell r="J265">
            <v>139.84450000000001</v>
          </cell>
          <cell r="K265">
            <v>78.925000000000011</v>
          </cell>
          <cell r="L265">
            <v>38.779772999999999</v>
          </cell>
          <cell r="M265">
            <v>57.685834</v>
          </cell>
          <cell r="N265">
            <v>55.286664000000002</v>
          </cell>
          <cell r="O265">
            <v>29.1</v>
          </cell>
          <cell r="P265">
            <v>20.37</v>
          </cell>
          <cell r="Q265">
            <v>14.55</v>
          </cell>
          <cell r="R265">
            <v>17.46</v>
          </cell>
          <cell r="S265">
            <v>8.7289999999999992</v>
          </cell>
        </row>
        <row r="266">
          <cell r="B266" t="str">
            <v xml:space="preserve">   Multilaterals (excl. Fd.)</v>
          </cell>
          <cell r="F266">
            <v>29.830281175814541</v>
          </cell>
          <cell r="G266">
            <v>30.010154298676071</v>
          </cell>
          <cell r="H266">
            <v>27.39</v>
          </cell>
          <cell r="I266">
            <v>26.366999999999955</v>
          </cell>
          <cell r="J266">
            <v>26.61</v>
          </cell>
          <cell r="K266">
            <v>22</v>
          </cell>
          <cell r="L266">
            <v>24.5</v>
          </cell>
          <cell r="M266">
            <v>31.4</v>
          </cell>
          <cell r="N266">
            <v>29.147165388464913</v>
          </cell>
          <cell r="O266">
            <v>41.293483557701137</v>
          </cell>
          <cell r="P266">
            <v>65.713320386409748</v>
          </cell>
          <cell r="Q266">
            <v>71.437886035442332</v>
          </cell>
          <cell r="R266">
            <v>75.34427276849749</v>
          </cell>
          <cell r="S266">
            <v>74.818123769760163</v>
          </cell>
        </row>
        <row r="267">
          <cell r="B267" t="str">
            <v xml:space="preserve">       World Bank</v>
          </cell>
          <cell r="F267">
            <v>10.995848853959783</v>
          </cell>
          <cell r="G267">
            <v>9.9761809014136791</v>
          </cell>
          <cell r="H267">
            <v>9.7251585623678647</v>
          </cell>
          <cell r="I267">
            <v>2.0472330911123535</v>
          </cell>
          <cell r="J267">
            <v>2.3057574063722752</v>
          </cell>
          <cell r="K267">
            <v>7.3</v>
          </cell>
          <cell r="L267">
            <v>7.9</v>
          </cell>
          <cell r="M267">
            <v>10.199999999999999</v>
          </cell>
          <cell r="N267">
            <v>5.2664660203456846</v>
          </cell>
          <cell r="O267">
            <v>6.1571062648296397</v>
          </cell>
          <cell r="P267">
            <v>9.2456255918741235</v>
          </cell>
          <cell r="Q267">
            <v>11.177158567905423</v>
          </cell>
          <cell r="R267">
            <v>12.075725909471515</v>
          </cell>
          <cell r="S267">
            <v>14.407791185379036</v>
          </cell>
        </row>
        <row r="268">
          <cell r="B268" t="str">
            <v xml:space="preserve">       Other</v>
          </cell>
          <cell r="F268">
            <v>18.834432321854756</v>
          </cell>
          <cell r="G268">
            <v>20.033973397262393</v>
          </cell>
          <cell r="H268">
            <v>17.664841437632134</v>
          </cell>
          <cell r="I268">
            <v>24.319766908887601</v>
          </cell>
          <cell r="J268">
            <v>24.304242593627723</v>
          </cell>
          <cell r="K268">
            <v>14.7</v>
          </cell>
          <cell r="L268">
            <v>16.600000000000001</v>
          </cell>
          <cell r="M268">
            <v>21.2</v>
          </cell>
          <cell r="N268">
            <v>23.880699368119227</v>
          </cell>
          <cell r="O268">
            <v>35.136377292871501</v>
          </cell>
          <cell r="P268">
            <v>56.467694794535625</v>
          </cell>
          <cell r="Q268">
            <v>60.26072746753691</v>
          </cell>
          <cell r="R268">
            <v>63.268546859025975</v>
          </cell>
          <cell r="S268">
            <v>60.410332584381123</v>
          </cell>
        </row>
        <row r="269">
          <cell r="B269" t="str">
            <v xml:space="preserve"> Bilateral official</v>
          </cell>
          <cell r="F269">
            <v>269</v>
          </cell>
          <cell r="G269">
            <v>273.3</v>
          </cell>
          <cell r="H269">
            <v>219</v>
          </cell>
          <cell r="I269">
            <v>316.39999999999998</v>
          </cell>
          <cell r="J269">
            <v>310.75224435042821</v>
          </cell>
          <cell r="K269">
            <v>395.56776985147928</v>
          </cell>
          <cell r="L269">
            <v>369.36279408931728</v>
          </cell>
          <cell r="M269">
            <v>339.31660770177842</v>
          </cell>
          <cell r="N269">
            <v>394.42617529034584</v>
          </cell>
          <cell r="O269">
            <v>307.80257571458844</v>
          </cell>
          <cell r="P269">
            <v>135.5388894385099</v>
          </cell>
          <cell r="Q269">
            <v>127.15653020977969</v>
          </cell>
          <cell r="R269">
            <v>176.02692768037323</v>
          </cell>
          <cell r="S269">
            <v>153.92933049678808</v>
          </cell>
        </row>
        <row r="270">
          <cell r="B270" t="str">
            <v xml:space="preserve">   Paris Club</v>
          </cell>
          <cell r="F270">
            <v>269</v>
          </cell>
          <cell r="G270">
            <v>273.3</v>
          </cell>
          <cell r="H270">
            <v>219</v>
          </cell>
          <cell r="I270">
            <v>316.39999999999998</v>
          </cell>
          <cell r="J270">
            <v>306.85319221074042</v>
          </cell>
          <cell r="K270">
            <v>391.78897205005256</v>
          </cell>
          <cell r="L270">
            <v>365.55697983264918</v>
          </cell>
          <cell r="M270">
            <v>338.19939810276031</v>
          </cell>
          <cell r="N270">
            <v>393.30163811624021</v>
          </cell>
          <cell r="O270">
            <v>306.76760174930121</v>
          </cell>
          <cell r="P270">
            <v>134.45744380950924</v>
          </cell>
          <cell r="Q270">
            <v>126.01555888652797</v>
          </cell>
          <cell r="R270">
            <v>174.86948630809789</v>
          </cell>
          <cell r="S270">
            <v>152.78109536170965</v>
          </cell>
        </row>
        <row r="271">
          <cell r="B271" t="str">
            <v xml:space="preserve">      Pre-cutoff date</v>
          </cell>
          <cell r="F271" t="str">
            <v>...</v>
          </cell>
          <cell r="G271" t="str">
            <v>...</v>
          </cell>
          <cell r="H271" t="str">
            <v>...</v>
          </cell>
          <cell r="I271" t="str">
            <v>...</v>
          </cell>
          <cell r="J271">
            <v>296.53433966714329</v>
          </cell>
          <cell r="K271">
            <v>381.55625073090863</v>
          </cell>
          <cell r="L271">
            <v>357.03650015354151</v>
          </cell>
          <cell r="M271">
            <v>328.88931811094284</v>
          </cell>
          <cell r="N271">
            <v>383.52305399358244</v>
          </cell>
          <cell r="O271">
            <v>297.53853454291846</v>
          </cell>
          <cell r="P271">
            <v>124.81397960186001</v>
          </cell>
          <cell r="Q271">
            <v>108.57395904064175</v>
          </cell>
          <cell r="R271">
            <v>153.48999599218374</v>
          </cell>
          <cell r="S271">
            <v>130.8402966022492</v>
          </cell>
        </row>
        <row r="272">
          <cell r="B272" t="str">
            <v xml:space="preserve">      Post-cutoff date</v>
          </cell>
          <cell r="F272" t="str">
            <v>...</v>
          </cell>
          <cell r="G272" t="str">
            <v>...</v>
          </cell>
          <cell r="H272" t="str">
            <v>...</v>
          </cell>
          <cell r="I272" t="str">
            <v>...</v>
          </cell>
          <cell r="J272">
            <v>10.318852543597151</v>
          </cell>
          <cell r="K272">
            <v>10.232721319143959</v>
          </cell>
          <cell r="L272">
            <v>8.5204796791076642</v>
          </cell>
          <cell r="M272">
            <v>9.3100799918174744</v>
          </cell>
          <cell r="N272">
            <v>9.7785841226577705</v>
          </cell>
          <cell r="O272">
            <v>9.2290672063827586</v>
          </cell>
          <cell r="P272">
            <v>9.6434642076492292</v>
          </cell>
          <cell r="Q272">
            <v>17.441599845886223</v>
          </cell>
          <cell r="R272">
            <v>21.379490315914161</v>
          </cell>
          <cell r="S272">
            <v>21.94079875946046</v>
          </cell>
        </row>
        <row r="273">
          <cell r="B273" t="str">
            <v xml:space="preserve">    Other</v>
          </cell>
          <cell r="J273">
            <v>3.8990521396877811</v>
          </cell>
          <cell r="K273">
            <v>3.7787978014267334</v>
          </cell>
          <cell r="L273">
            <v>3.8058142566680893</v>
          </cell>
          <cell r="M273">
            <v>1.117209599018097</v>
          </cell>
          <cell r="N273">
            <v>1.1245371741056436</v>
          </cell>
          <cell r="O273">
            <v>1.0349739652872092</v>
          </cell>
          <cell r="P273">
            <v>1.0814456290006635</v>
          </cell>
          <cell r="Q273">
            <v>1.1409713232517238</v>
          </cell>
          <cell r="R273">
            <v>1.1574413722753527</v>
          </cell>
          <cell r="S273">
            <v>1.1482351350784306</v>
          </cell>
        </row>
        <row r="274">
          <cell r="B274" t="str">
            <v xml:space="preserve"> Commercial banks (London Club)</v>
          </cell>
          <cell r="F274">
            <v>51.7</v>
          </cell>
          <cell r="G274">
            <v>46.96</v>
          </cell>
          <cell r="H274">
            <v>45.19</v>
          </cell>
          <cell r="I274">
            <v>47.38</v>
          </cell>
          <cell r="J274">
            <v>22.413030660377359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 xml:space="preserve"> Suppliers (Kinshasa Club)</v>
          </cell>
          <cell r="F275">
            <v>41.6</v>
          </cell>
          <cell r="G275">
            <v>31.33</v>
          </cell>
          <cell r="H275">
            <v>23.56</v>
          </cell>
          <cell r="I275">
            <v>34.869999999999997</v>
          </cell>
          <cell r="J275">
            <v>27.20491767029792</v>
          </cell>
          <cell r="K275">
            <v>19.252134253303705</v>
          </cell>
          <cell r="L275">
            <v>11.1192259812355</v>
          </cell>
          <cell r="M275">
            <v>7.8419519931077968</v>
          </cell>
          <cell r="N275">
            <v>6.7891312623023952</v>
          </cell>
          <cell r="O275">
            <v>6.9349847865104719</v>
          </cell>
          <cell r="P275">
            <v>11.296629500389097</v>
          </cell>
          <cell r="Q275">
            <v>11.845753228664394</v>
          </cell>
          <cell r="R275">
            <v>10.984634679555896</v>
          </cell>
          <cell r="S275">
            <v>7.6792795658111608</v>
          </cell>
        </row>
        <row r="276">
          <cell r="B276" t="str">
            <v xml:space="preserve"> World Bank Gecamines Trust</v>
          </cell>
          <cell r="J276">
            <v>10.691056910569106</v>
          </cell>
          <cell r="K276">
            <v>10.155952833777103</v>
          </cell>
          <cell r="L276">
            <v>16.713579307721567</v>
          </cell>
          <cell r="M276">
            <v>16.559530463946341</v>
          </cell>
          <cell r="N276">
            <v>16.727221911682506</v>
          </cell>
          <cell r="O276">
            <v>16.91587479038569</v>
          </cell>
          <cell r="P276">
            <v>18.725544997205144</v>
          </cell>
          <cell r="Q276">
            <v>18.376187814421463</v>
          </cell>
          <cell r="R276">
            <v>19.214645053102291</v>
          </cell>
          <cell r="S276">
            <v>18.446059250978198</v>
          </cell>
        </row>
        <row r="277">
          <cell r="A277" t="str">
            <v>|| ~</v>
          </cell>
          <cell r="B277" t="str">
            <v xml:space="preserve"> Short term</v>
          </cell>
          <cell r="F277">
            <v>1</v>
          </cell>
          <cell r="G277">
            <v>1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 t="str">
            <v>|| ~</v>
          </cell>
          <cell r="B278" t="str">
            <v xml:space="preserve">   of which: central bank</v>
          </cell>
        </row>
        <row r="280">
          <cell r="B280" t="str">
            <v>10. Amortization due on new debt (contracted &amp; disb. post-1995)</v>
          </cell>
        </row>
        <row r="281">
          <cell r="B281" t="str">
            <v>Total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 xml:space="preserve"> Multilaterals (incl. Fd.)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 xml:space="preserve">   Fund</v>
          </cell>
          <cell r="P283">
            <v>0</v>
          </cell>
        </row>
        <row r="284">
          <cell r="B284" t="str">
            <v xml:space="preserve">   Multilaterals (excl. Fd.)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 xml:space="preserve">       World Bank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 xml:space="preserve">       Other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 xml:space="preserve"> Bilateral official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 xml:space="preserve">   Paris Club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 xml:space="preserve">      Pre-cutoff date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 xml:space="preserve">      Post-cutoff date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 xml:space="preserve">    Other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 xml:space="preserve"> Commercial banks (London Club)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 xml:space="preserve"> Suppliers (Kinshasa Club)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 xml:space="preserve"> World Bank Gecamines Trust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 t="str">
            <v>|| ~</v>
          </cell>
          <cell r="B295" t="str">
            <v xml:space="preserve"> Short term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 t="str">
            <v>|| ~</v>
          </cell>
          <cell r="B296" t="str">
            <v xml:space="preserve">   of which: central bank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 xml:space="preserve"> Financing gap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9">
          <cell r="B299" t="str">
            <v>11. Amounts rescheduled</v>
          </cell>
        </row>
        <row r="300">
          <cell r="B300" t="str">
            <v xml:space="preserve">   i. Scheduled interest</v>
          </cell>
        </row>
        <row r="301">
          <cell r="B301" t="str">
            <v>Total</v>
          </cell>
          <cell r="D301">
            <v>159</v>
          </cell>
          <cell r="E301">
            <v>98</v>
          </cell>
          <cell r="F301">
            <v>121.14</v>
          </cell>
          <cell r="G301">
            <v>232.69</v>
          </cell>
          <cell r="H301">
            <v>168.78</v>
          </cell>
          <cell r="I301">
            <v>205.12</v>
          </cell>
          <cell r="J301">
            <v>103.67661187847341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Bilateral official</v>
          </cell>
          <cell r="D302">
            <v>159</v>
          </cell>
          <cell r="E302">
            <v>98</v>
          </cell>
          <cell r="F302">
            <v>119.9</v>
          </cell>
          <cell r="G302">
            <v>232.69</v>
          </cell>
          <cell r="H302">
            <v>167.38</v>
          </cell>
          <cell r="I302">
            <v>200</v>
          </cell>
          <cell r="J302">
            <v>103.34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 xml:space="preserve">   Paris Club</v>
          </cell>
          <cell r="D303">
            <v>159</v>
          </cell>
          <cell r="E303">
            <v>98</v>
          </cell>
          <cell r="F303">
            <v>119.9</v>
          </cell>
          <cell r="G303">
            <v>232.69</v>
          </cell>
          <cell r="H303">
            <v>167.38</v>
          </cell>
          <cell r="I303">
            <v>200</v>
          </cell>
          <cell r="J303">
            <v>103.34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 xml:space="preserve">    Other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 xml:space="preserve"> Commercial banks (London Club)</v>
          </cell>
        </row>
        <row r="306">
          <cell r="B306" t="str">
            <v xml:space="preserve"> Suppliers (Kinshasa Club)</v>
          </cell>
          <cell r="F306">
            <v>1.24</v>
          </cell>
          <cell r="G306">
            <v>0</v>
          </cell>
          <cell r="H306">
            <v>1.4</v>
          </cell>
          <cell r="I306">
            <v>5.12</v>
          </cell>
          <cell r="J306">
            <v>0.33661187847339946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8">
          <cell r="B308" t="str">
            <v xml:space="preserve">   ii. Scheduled amortization</v>
          </cell>
        </row>
        <row r="309">
          <cell r="B309" t="str">
            <v>Total</v>
          </cell>
          <cell r="D309">
            <v>307</v>
          </cell>
          <cell r="E309">
            <v>314</v>
          </cell>
          <cell r="F309">
            <v>249.88000000000002</v>
          </cell>
          <cell r="G309">
            <v>284.66000000000003</v>
          </cell>
          <cell r="H309">
            <v>44.89</v>
          </cell>
          <cell r="I309">
            <v>285.01000000000005</v>
          </cell>
          <cell r="J309">
            <v>171.77491767029792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 xml:space="preserve"> Bilateral official</v>
          </cell>
          <cell r="D310">
            <v>307</v>
          </cell>
          <cell r="E310">
            <v>314</v>
          </cell>
          <cell r="F310">
            <v>233.58</v>
          </cell>
          <cell r="G310">
            <v>270.19</v>
          </cell>
          <cell r="H310">
            <v>28.47</v>
          </cell>
          <cell r="I310">
            <v>274.22000000000003</v>
          </cell>
          <cell r="J310">
            <v>167.37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 t="str">
            <v xml:space="preserve">   Paris Club</v>
          </cell>
          <cell r="D311">
            <v>307</v>
          </cell>
          <cell r="E311">
            <v>314</v>
          </cell>
          <cell r="F311">
            <v>233.58</v>
          </cell>
          <cell r="G311">
            <v>270.19</v>
          </cell>
          <cell r="H311">
            <v>28.47</v>
          </cell>
          <cell r="I311">
            <v>274.22000000000003</v>
          </cell>
          <cell r="J311">
            <v>167.37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 t="str">
            <v xml:space="preserve">    Other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 t="str">
            <v xml:space="preserve"> Commercial banks (London Club)</v>
          </cell>
        </row>
        <row r="314">
          <cell r="B314" t="str">
            <v xml:space="preserve"> Suppliers (Kinshasa Club)</v>
          </cell>
          <cell r="F314">
            <v>16.3</v>
          </cell>
          <cell r="G314">
            <v>14.47</v>
          </cell>
          <cell r="H314">
            <v>16.420000000000002</v>
          </cell>
          <cell r="I314">
            <v>10.79</v>
          </cell>
          <cell r="J314">
            <v>4.4049176702979196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6">
          <cell r="B316" t="str">
            <v xml:space="preserve">   iii. Interest arrears (excl. LI)</v>
          </cell>
        </row>
        <row r="317">
          <cell r="B317" t="str">
            <v>Total</v>
          </cell>
          <cell r="F317">
            <v>0</v>
          </cell>
          <cell r="G317">
            <v>0</v>
          </cell>
          <cell r="H317">
            <v>0</v>
          </cell>
          <cell r="I317">
            <v>232.72462629</v>
          </cell>
          <cell r="J317">
            <v>3.6677421318560901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 t="str">
            <v xml:space="preserve"> Bilateral official</v>
          </cell>
          <cell r="F318">
            <v>0</v>
          </cell>
          <cell r="G318">
            <v>0</v>
          </cell>
          <cell r="H318">
            <v>0</v>
          </cell>
          <cell r="I318">
            <v>232.72462629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Paris Club</v>
          </cell>
          <cell r="F319">
            <v>0</v>
          </cell>
          <cell r="G319">
            <v>0</v>
          </cell>
          <cell r="H319">
            <v>0</v>
          </cell>
          <cell r="I319">
            <v>232.72462629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Other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 t="str">
            <v xml:space="preserve"> Commercial banks (London Club)</v>
          </cell>
        </row>
        <row r="322">
          <cell r="B322" t="str">
            <v xml:space="preserve"> Suppliers (Kinshasa Club)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3.6677421318560901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4">
          <cell r="B324" t="str">
            <v xml:space="preserve">   iv. Accumulated late interest</v>
          </cell>
        </row>
        <row r="325">
          <cell r="B325" t="str">
            <v>Total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 t="str">
            <v xml:space="preserve"> Bilateral official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 t="str">
            <v xml:space="preserve">   Paris Club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 t="str">
            <v xml:space="preserve">    Other</v>
          </cell>
        </row>
        <row r="329">
          <cell r="B329" t="str">
            <v xml:space="preserve"> Commercial banks (London Club)</v>
          </cell>
        </row>
        <row r="330">
          <cell r="B330" t="str">
            <v xml:space="preserve"> Suppliers (Kinshasa Club)</v>
          </cell>
        </row>
        <row r="332">
          <cell r="B332" t="str">
            <v xml:space="preserve">   v. Principal arrears</v>
          </cell>
        </row>
        <row r="333">
          <cell r="B333" t="str">
            <v>Total</v>
          </cell>
          <cell r="F333">
            <v>0</v>
          </cell>
          <cell r="G333">
            <v>0</v>
          </cell>
          <cell r="H333">
            <v>0</v>
          </cell>
          <cell r="I333">
            <v>201.63195770999999</v>
          </cell>
          <cell r="J333">
            <v>12.63925245023437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 t="str">
            <v xml:space="preserve"> Bilateral official</v>
          </cell>
          <cell r="F334">
            <v>0</v>
          </cell>
          <cell r="G334">
            <v>0</v>
          </cell>
          <cell r="H334">
            <v>0</v>
          </cell>
          <cell r="I334">
            <v>201.63195770999999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 t="str">
            <v xml:space="preserve">   Paris Club</v>
          </cell>
          <cell r="F335">
            <v>0</v>
          </cell>
          <cell r="G335">
            <v>0</v>
          </cell>
          <cell r="H335">
            <v>0</v>
          </cell>
          <cell r="I335">
            <v>201.63195770999999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 t="str">
            <v xml:space="preserve">    Other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 t="str">
            <v xml:space="preserve"> Commercial banks (London Club)</v>
          </cell>
        </row>
        <row r="338">
          <cell r="B338" t="str">
            <v xml:space="preserve"> Suppliers (Kinshasa Club)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12.63925245023437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40">
          <cell r="B340" t="str">
            <v>12. Service due on newly rescheduled amounts</v>
          </cell>
        </row>
        <row r="341">
          <cell r="B341" t="str">
            <v xml:space="preserve">   i. Interest</v>
          </cell>
        </row>
        <row r="342">
          <cell r="B342" t="str">
            <v>Total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 t="str">
            <v xml:space="preserve"> Bilateral official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 xml:space="preserve">   Paris Club</v>
          </cell>
          <cell r="R344">
            <v>0</v>
          </cell>
          <cell r="S344">
            <v>0</v>
          </cell>
        </row>
        <row r="345">
          <cell r="B345" t="str">
            <v xml:space="preserve">    Other</v>
          </cell>
          <cell r="R345">
            <v>0</v>
          </cell>
          <cell r="S345">
            <v>0</v>
          </cell>
        </row>
        <row r="346">
          <cell r="B346" t="str">
            <v xml:space="preserve"> Commercial banks (London Club)</v>
          </cell>
        </row>
        <row r="347">
          <cell r="B347" t="str">
            <v xml:space="preserve"> Suppliers (Kinshasa Club)</v>
          </cell>
        </row>
        <row r="349">
          <cell r="B349" t="str">
            <v xml:space="preserve">   ii. Principal</v>
          </cell>
        </row>
        <row r="350">
          <cell r="B350" t="str">
            <v>Total</v>
          </cell>
          <cell r="F350">
            <v>0</v>
          </cell>
          <cell r="G350">
            <v>0</v>
          </cell>
          <cell r="H350">
            <v>0</v>
          </cell>
          <cell r="I350">
            <v>232.72462629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 xml:space="preserve"> Bilateral official</v>
          </cell>
          <cell r="F351">
            <v>0</v>
          </cell>
          <cell r="G351">
            <v>0</v>
          </cell>
          <cell r="H351">
            <v>0</v>
          </cell>
          <cell r="I351">
            <v>232.72462629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 xml:space="preserve">   Paris Club</v>
          </cell>
          <cell r="R352">
            <v>0</v>
          </cell>
          <cell r="S352">
            <v>0</v>
          </cell>
        </row>
        <row r="353">
          <cell r="B353" t="str">
            <v xml:space="preserve">    Other</v>
          </cell>
          <cell r="R353">
            <v>0</v>
          </cell>
          <cell r="S353">
            <v>0</v>
          </cell>
        </row>
        <row r="354">
          <cell r="B354" t="str">
            <v xml:space="preserve"> Commercial banks (London Club)</v>
          </cell>
        </row>
        <row r="355">
          <cell r="B355" t="str">
            <v xml:space="preserve"> Suppliers (Kinshasa Club)</v>
          </cell>
        </row>
        <row r="357">
          <cell r="B357" t="str">
            <v>13. Arrears cancelled</v>
          </cell>
        </row>
        <row r="358">
          <cell r="B358" t="str">
            <v xml:space="preserve">   i. Interest</v>
          </cell>
        </row>
        <row r="359">
          <cell r="B359" t="str">
            <v>Total</v>
          </cell>
          <cell r="F359">
            <v>0</v>
          </cell>
          <cell r="G359">
            <v>0</v>
          </cell>
          <cell r="H359">
            <v>0</v>
          </cell>
          <cell r="I359">
            <v>13.394437714285756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 xml:space="preserve"> Bilateral official</v>
          </cell>
          <cell r="F360">
            <v>0</v>
          </cell>
          <cell r="G360">
            <v>0</v>
          </cell>
          <cell r="H360">
            <v>0</v>
          </cell>
          <cell r="I360">
            <v>13.394437714285756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 xml:space="preserve">   Paris Club</v>
          </cell>
          <cell r="F361">
            <v>0</v>
          </cell>
          <cell r="G361">
            <v>0</v>
          </cell>
          <cell r="H361">
            <v>0</v>
          </cell>
          <cell r="I361">
            <v>13.394437714285756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 xml:space="preserve">    Other</v>
          </cell>
        </row>
        <row r="363">
          <cell r="B363" t="str">
            <v xml:space="preserve"> Commercial banks (London Club)</v>
          </cell>
        </row>
        <row r="364">
          <cell r="B364" t="str">
            <v xml:space="preserve"> Suppliers (Kinshasa Club)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6">
          <cell r="B366" t="str">
            <v xml:space="preserve">   ii. Principal</v>
          </cell>
        </row>
        <row r="367">
          <cell r="B367" t="str">
            <v>Total</v>
          </cell>
          <cell r="F367">
            <v>0</v>
          </cell>
          <cell r="G367">
            <v>0</v>
          </cell>
          <cell r="H367">
            <v>0</v>
          </cell>
          <cell r="I367">
            <v>17.859250285714342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Bilateral official</v>
          </cell>
          <cell r="F368">
            <v>0</v>
          </cell>
          <cell r="G368">
            <v>0</v>
          </cell>
          <cell r="H368">
            <v>0</v>
          </cell>
          <cell r="I368">
            <v>17.859250285714342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 xml:space="preserve">   Paris Club</v>
          </cell>
          <cell r="F369">
            <v>0</v>
          </cell>
          <cell r="G369">
            <v>0</v>
          </cell>
          <cell r="H369">
            <v>0</v>
          </cell>
          <cell r="I369">
            <v>17.859250285714342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 xml:space="preserve">    Other</v>
          </cell>
        </row>
        <row r="371">
          <cell r="B371" t="str">
            <v xml:space="preserve"> Commercial banks (London Club)</v>
          </cell>
        </row>
        <row r="372">
          <cell r="B372" t="str">
            <v xml:space="preserve"> Suppliers (Kinshasa Club)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4">
          <cell r="B374" t="str">
            <v>14. Debt stock operation (net impact)</v>
          </cell>
        </row>
        <row r="375">
          <cell r="B375" t="str">
            <v xml:space="preserve">   i. Scheduled interest</v>
          </cell>
        </row>
        <row r="376">
          <cell r="B376" t="str">
            <v>Total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 t="str">
            <v xml:space="preserve"> Bilateral official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 t="str">
            <v xml:space="preserve">   Paris Club</v>
          </cell>
        </row>
        <row r="379">
          <cell r="B379" t="str">
            <v xml:space="preserve">    Other</v>
          </cell>
        </row>
        <row r="381">
          <cell r="B381" t="str">
            <v xml:space="preserve">   ii. Scheduled amortization</v>
          </cell>
        </row>
        <row r="382">
          <cell r="B382" t="str">
            <v>Total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 t="str">
            <v xml:space="preserve"> Bilateral official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 t="str">
            <v xml:space="preserve">   Paris Club</v>
          </cell>
        </row>
        <row r="385">
          <cell r="B385" t="str">
            <v xml:space="preserve">    Other</v>
          </cell>
        </row>
        <row r="387">
          <cell r="B387" t="str">
            <v>15. Current service cancelled</v>
          </cell>
        </row>
        <row r="388">
          <cell r="B388" t="str">
            <v xml:space="preserve">   i. Interest</v>
          </cell>
        </row>
        <row r="389">
          <cell r="B389" t="str">
            <v>Total</v>
          </cell>
          <cell r="F389">
            <v>0</v>
          </cell>
          <cell r="G389">
            <v>0</v>
          </cell>
          <cell r="H389">
            <v>0</v>
          </cell>
          <cell r="I389">
            <v>35.49</v>
          </cell>
          <cell r="J389">
            <v>34.51</v>
          </cell>
          <cell r="K389">
            <v>1</v>
          </cell>
          <cell r="L389">
            <v>0.85699999999999998</v>
          </cell>
          <cell r="M389">
            <v>2.2999999999999998</v>
          </cell>
          <cell r="N389">
            <v>0.3</v>
          </cell>
          <cell r="O389">
            <v>0.8</v>
          </cell>
          <cell r="P389">
            <v>2.4710000000000001</v>
          </cell>
          <cell r="Q389">
            <v>0</v>
          </cell>
          <cell r="R389">
            <v>0</v>
          </cell>
          <cell r="S389">
            <v>0</v>
          </cell>
        </row>
        <row r="390">
          <cell r="B390" t="str">
            <v xml:space="preserve"> Fund (burden sharing/refunds)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</v>
          </cell>
          <cell r="L390">
            <v>0.85699999999999998</v>
          </cell>
          <cell r="M390">
            <v>2.2999999999999998</v>
          </cell>
          <cell r="N390">
            <v>0.3</v>
          </cell>
          <cell r="O390">
            <v>0.8</v>
          </cell>
          <cell r="P390">
            <v>2.4710000000000001</v>
          </cell>
        </row>
        <row r="391">
          <cell r="B391" t="str">
            <v xml:space="preserve"> Bilateral official</v>
          </cell>
          <cell r="F391">
            <v>0</v>
          </cell>
          <cell r="G391">
            <v>0</v>
          </cell>
          <cell r="H391">
            <v>0</v>
          </cell>
          <cell r="I391">
            <v>35.49</v>
          </cell>
          <cell r="J391">
            <v>34.51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B392" t="str">
            <v xml:space="preserve">   Paris Club</v>
          </cell>
          <cell r="F392">
            <v>0</v>
          </cell>
          <cell r="G392">
            <v>0</v>
          </cell>
          <cell r="H392">
            <v>0</v>
          </cell>
          <cell r="I392">
            <v>35.49</v>
          </cell>
          <cell r="J392">
            <v>34.51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A393" t="str">
            <v>|| ~</v>
          </cell>
          <cell r="B393" t="str">
            <v xml:space="preserve">      Pre-cutoff date</v>
          </cell>
        </row>
        <row r="394">
          <cell r="A394" t="str">
            <v>|| ~</v>
          </cell>
          <cell r="B394" t="str">
            <v xml:space="preserve">      Post-cutoff date</v>
          </cell>
        </row>
        <row r="395">
          <cell r="B395" t="str">
            <v xml:space="preserve">    Other</v>
          </cell>
        </row>
        <row r="396">
          <cell r="A396" t="str">
            <v>|| ~</v>
          </cell>
          <cell r="B396" t="str">
            <v xml:space="preserve"> Commercial banks (London Club)</v>
          </cell>
        </row>
        <row r="397">
          <cell r="A397" t="str">
            <v>|| ~</v>
          </cell>
          <cell r="B397" t="str">
            <v xml:space="preserve"> Suppliers (Kinshasa Club)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 t="str">
            <v>|| ~</v>
          </cell>
          <cell r="B398" t="str">
            <v xml:space="preserve"> World Bank Gecamines Trust</v>
          </cell>
        </row>
        <row r="399">
          <cell r="A399" t="str">
            <v>|| ~</v>
          </cell>
          <cell r="B399" t="str">
            <v xml:space="preserve"> Short term</v>
          </cell>
        </row>
        <row r="400">
          <cell r="A400" t="str">
            <v>|| ~</v>
          </cell>
          <cell r="B400" t="str">
            <v xml:space="preserve">   of which: central bank</v>
          </cell>
        </row>
        <row r="402">
          <cell r="B402" t="str">
            <v xml:space="preserve">   ii. Principal</v>
          </cell>
        </row>
        <row r="403">
          <cell r="B403" t="str">
            <v>Total</v>
          </cell>
          <cell r="F403">
            <v>0</v>
          </cell>
          <cell r="G403">
            <v>0</v>
          </cell>
          <cell r="H403">
            <v>0</v>
          </cell>
          <cell r="I403">
            <v>38.76</v>
          </cell>
          <cell r="J403">
            <v>45.62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B404" t="str">
            <v xml:space="preserve"> Fund (burden sharing/refunds)</v>
          </cell>
        </row>
        <row r="405">
          <cell r="B405" t="str">
            <v xml:space="preserve"> Bilateral official</v>
          </cell>
          <cell r="F405">
            <v>0</v>
          </cell>
          <cell r="G405">
            <v>0</v>
          </cell>
          <cell r="H405">
            <v>0</v>
          </cell>
          <cell r="I405">
            <v>38.76</v>
          </cell>
          <cell r="J405">
            <v>45.62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</row>
        <row r="406">
          <cell r="B406" t="str">
            <v xml:space="preserve">   Paris Club</v>
          </cell>
          <cell r="F406">
            <v>0</v>
          </cell>
          <cell r="G406">
            <v>0</v>
          </cell>
          <cell r="H406">
            <v>0</v>
          </cell>
          <cell r="I406">
            <v>38.76</v>
          </cell>
          <cell r="J406">
            <v>45.62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</row>
        <row r="407">
          <cell r="A407" t="str">
            <v>|| ~</v>
          </cell>
          <cell r="B407" t="str">
            <v xml:space="preserve">      Pre-cutoff date</v>
          </cell>
        </row>
        <row r="408">
          <cell r="A408" t="str">
            <v>|| ~</v>
          </cell>
          <cell r="B408" t="str">
            <v xml:space="preserve">      Post-cutoff date</v>
          </cell>
        </row>
        <row r="409">
          <cell r="B409" t="str">
            <v xml:space="preserve">    Other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A410" t="str">
            <v>|| ~</v>
          </cell>
          <cell r="B410" t="str">
            <v xml:space="preserve"> Commercial banks (London Club)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 t="str">
            <v>|| ~</v>
          </cell>
          <cell r="B411" t="str">
            <v xml:space="preserve"> Suppliers (Kinshasa Club)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</row>
        <row r="412">
          <cell r="A412" t="str">
            <v>|| ~</v>
          </cell>
          <cell r="B412" t="str">
            <v xml:space="preserve"> World Bank Gecamines Trust</v>
          </cell>
        </row>
        <row r="413">
          <cell r="A413" t="str">
            <v>|| ~</v>
          </cell>
          <cell r="B413" t="str">
            <v xml:space="preserve"> Short term</v>
          </cell>
        </row>
        <row r="414">
          <cell r="A414" t="str">
            <v>|| ~</v>
          </cell>
          <cell r="B414" t="str">
            <v xml:space="preserve">   of which: central bank</v>
          </cell>
        </row>
        <row r="416">
          <cell r="B416" t="str">
            <v>16. Current interest paid</v>
          </cell>
        </row>
        <row r="417">
          <cell r="B417" t="str">
            <v>Total</v>
          </cell>
          <cell r="E417">
            <v>56.489818</v>
          </cell>
          <cell r="F417">
            <v>254.13915318159218</v>
          </cell>
          <cell r="G417">
            <v>120.6118083335911</v>
          </cell>
          <cell r="H417">
            <v>108.24360750122031</v>
          </cell>
          <cell r="I417">
            <v>137.60630079519748</v>
          </cell>
          <cell r="J417">
            <v>116.88502572738719</v>
          </cell>
          <cell r="K417">
            <v>49.113108291427906</v>
          </cell>
          <cell r="L417">
            <v>25.510473550796505</v>
          </cell>
          <cell r="M417">
            <v>11.723484799981117</v>
          </cell>
          <cell r="N417">
            <v>9.0341199999999979</v>
          </cell>
          <cell r="O417">
            <v>17.794000000000004</v>
          </cell>
          <cell r="P417">
            <v>4.3673001676914467</v>
          </cell>
          <cell r="Q417">
            <v>1.6070430408049188</v>
          </cell>
          <cell r="R417">
            <v>1.1179429849077698</v>
          </cell>
          <cell r="S417">
            <v>0.97820011179429844</v>
          </cell>
        </row>
        <row r="418">
          <cell r="B418" t="str">
            <v xml:space="preserve"> Multilaterals (incl. Fd.)</v>
          </cell>
          <cell r="E418">
            <v>56.489818</v>
          </cell>
          <cell r="F418">
            <v>78.840326924527957</v>
          </cell>
          <cell r="G418">
            <v>64.074126210288611</v>
          </cell>
          <cell r="H418">
            <v>61.326878529257698</v>
          </cell>
          <cell r="I418">
            <v>67.25630079519749</v>
          </cell>
          <cell r="J418">
            <v>66.872697794253355</v>
          </cell>
          <cell r="K418">
            <v>25.669000000000004</v>
          </cell>
          <cell r="L418">
            <v>18.544</v>
          </cell>
          <cell r="M418">
            <v>7.202</v>
          </cell>
          <cell r="N418">
            <v>4.234119999999999</v>
          </cell>
          <cell r="O418">
            <v>13.294000000000004</v>
          </cell>
          <cell r="P418">
            <v>2.8999999999999986</v>
          </cell>
          <cell r="Q418">
            <v>0</v>
          </cell>
          <cell r="R418">
            <v>0</v>
          </cell>
          <cell r="S418">
            <v>0</v>
          </cell>
        </row>
        <row r="419">
          <cell r="B419" t="str">
            <v xml:space="preserve">   Fund</v>
          </cell>
          <cell r="D419">
            <v>53.97</v>
          </cell>
          <cell r="E419">
            <v>56.489818</v>
          </cell>
          <cell r="F419">
            <v>55.271382000000003</v>
          </cell>
          <cell r="G419">
            <v>47.127000000000002</v>
          </cell>
          <cell r="H419">
            <v>42.638187000000002</v>
          </cell>
          <cell r="I419">
            <v>44.673000000000002</v>
          </cell>
          <cell r="J419">
            <v>35.660156999999998</v>
          </cell>
          <cell r="K419">
            <v>14.370000000000005</v>
          </cell>
          <cell r="L419">
            <v>11.244</v>
          </cell>
          <cell r="M419">
            <v>3.5019999999999998</v>
          </cell>
          <cell r="N419">
            <v>4.234119999999999</v>
          </cell>
          <cell r="O419">
            <v>13.294000000000004</v>
          </cell>
          <cell r="P419">
            <v>2.8999999999999986</v>
          </cell>
          <cell r="Q419">
            <v>0</v>
          </cell>
          <cell r="R419">
            <v>0</v>
          </cell>
          <cell r="S419">
            <v>0</v>
          </cell>
        </row>
        <row r="420">
          <cell r="B420" t="str">
            <v xml:space="preserve">   Multilaterals (excl. Fd.)</v>
          </cell>
          <cell r="E420">
            <v>0</v>
          </cell>
          <cell r="F420">
            <v>23.568944924527955</v>
          </cell>
          <cell r="G420">
            <v>16.947126210288612</v>
          </cell>
          <cell r="H420">
            <v>18.688691529257692</v>
          </cell>
          <cell r="I420">
            <v>22.583300795197488</v>
          </cell>
          <cell r="J420">
            <v>31.21254079425335</v>
          </cell>
          <cell r="K420">
            <v>11.298999999999999</v>
          </cell>
          <cell r="L420">
            <v>7.3</v>
          </cell>
          <cell r="M420">
            <v>3.6999999999999997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B421" t="str">
            <v xml:space="preserve">       World Bank</v>
          </cell>
          <cell r="F421">
            <v>6.4</v>
          </cell>
          <cell r="G421">
            <v>6.960126210288613</v>
          </cell>
          <cell r="H421">
            <v>7.2176915292576931</v>
          </cell>
          <cell r="I421">
            <v>5.4643007951974871</v>
          </cell>
          <cell r="J421">
            <v>6.5385407942533496</v>
          </cell>
          <cell r="K421">
            <v>4.7</v>
          </cell>
          <cell r="L421">
            <v>4.5</v>
          </cell>
          <cell r="M421">
            <v>3.3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B422" t="str">
            <v xml:space="preserve">       Other</v>
          </cell>
          <cell r="F422">
            <v>17.168944924527956</v>
          </cell>
          <cell r="G422">
            <v>9.9870000000000001</v>
          </cell>
          <cell r="H422">
            <v>11.471</v>
          </cell>
          <cell r="I422">
            <v>17.119</v>
          </cell>
          <cell r="J422">
            <v>24.673999999999999</v>
          </cell>
          <cell r="K422">
            <v>6.5990000000000002</v>
          </cell>
          <cell r="L422">
            <v>2.8</v>
          </cell>
          <cell r="M422">
            <v>0.4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B423" t="str">
            <v xml:space="preserve"> Bilateral official</v>
          </cell>
          <cell r="E423">
            <v>0</v>
          </cell>
          <cell r="F423">
            <v>118.0988262570642</v>
          </cell>
          <cell r="G423">
            <v>26.587682123302503</v>
          </cell>
          <cell r="H423">
            <v>35.046728971962615</v>
          </cell>
          <cell r="I423">
            <v>37.1</v>
          </cell>
          <cell r="J423">
            <v>28.29</v>
          </cell>
          <cell r="K423">
            <v>9.3699999999999992</v>
          </cell>
          <cell r="L423">
            <v>0.36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B424" t="str">
            <v xml:space="preserve">   Paris Club</v>
          </cell>
          <cell r="F424">
            <v>118.0988262570642</v>
          </cell>
          <cell r="G424">
            <v>26.587682123302503</v>
          </cell>
          <cell r="H424">
            <v>35.046728971962615</v>
          </cell>
          <cell r="I424">
            <v>37.1</v>
          </cell>
          <cell r="J424">
            <v>28.29</v>
          </cell>
          <cell r="K424">
            <v>9.3699999999999992</v>
          </cell>
          <cell r="L424">
            <v>0.36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B425" t="str">
            <v xml:space="preserve">      Pre-cutoff date</v>
          </cell>
          <cell r="F425" t="str">
            <v xml:space="preserve"> ... </v>
          </cell>
          <cell r="G425" t="str">
            <v xml:space="preserve"> ... </v>
          </cell>
          <cell r="H425" t="str">
            <v xml:space="preserve"> ... </v>
          </cell>
          <cell r="I425" t="str">
            <v xml:space="preserve"> ... </v>
          </cell>
          <cell r="J425" t="str">
            <v xml:space="preserve"> ... </v>
          </cell>
          <cell r="K425" t="str">
            <v xml:space="preserve"> ... </v>
          </cell>
          <cell r="L425" t="str">
            <v xml:space="preserve"> ... </v>
          </cell>
          <cell r="M425" t="str">
            <v xml:space="preserve"> ... </v>
          </cell>
          <cell r="N425" t="str">
            <v xml:space="preserve"> ... </v>
          </cell>
          <cell r="O425" t="str">
            <v xml:space="preserve"> ... </v>
          </cell>
          <cell r="P425" t="str">
            <v xml:space="preserve"> ... </v>
          </cell>
          <cell r="Q425" t="str">
            <v xml:space="preserve"> ... </v>
          </cell>
          <cell r="R425" t="str">
            <v xml:space="preserve"> ... </v>
          </cell>
          <cell r="S425" t="str">
            <v xml:space="preserve"> ... </v>
          </cell>
        </row>
        <row r="426">
          <cell r="B426" t="str">
            <v xml:space="preserve">      Post-cutoff date</v>
          </cell>
          <cell r="F426" t="str">
            <v xml:space="preserve"> ... </v>
          </cell>
          <cell r="G426" t="str">
            <v xml:space="preserve"> ... </v>
          </cell>
          <cell r="H426" t="str">
            <v xml:space="preserve"> ... </v>
          </cell>
          <cell r="I426" t="str">
            <v xml:space="preserve"> ... </v>
          </cell>
          <cell r="J426" t="str">
            <v xml:space="preserve"> ... </v>
          </cell>
          <cell r="K426" t="str">
            <v xml:space="preserve"> ... </v>
          </cell>
          <cell r="L426" t="str">
            <v xml:space="preserve"> ... </v>
          </cell>
          <cell r="M426" t="str">
            <v xml:space="preserve"> ... </v>
          </cell>
          <cell r="N426" t="str">
            <v xml:space="preserve"> ... </v>
          </cell>
          <cell r="O426" t="str">
            <v xml:space="preserve"> ... </v>
          </cell>
          <cell r="P426" t="str">
            <v xml:space="preserve"> ... </v>
          </cell>
          <cell r="Q426" t="str">
            <v xml:space="preserve"> ... </v>
          </cell>
          <cell r="R426" t="str">
            <v xml:space="preserve"> ... </v>
          </cell>
          <cell r="S426" t="str">
            <v xml:space="preserve"> ... </v>
          </cell>
        </row>
        <row r="427">
          <cell r="B427" t="str">
            <v xml:space="preserve">    Other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</row>
        <row r="428">
          <cell r="B428" t="str">
            <v xml:space="preserve"> Commercial banks (London Club)</v>
          </cell>
          <cell r="F428">
            <v>30.300000000000004</v>
          </cell>
          <cell r="G428">
            <v>18.899999999999999</v>
          </cell>
          <cell r="H428">
            <v>4.5</v>
          </cell>
          <cell r="I428">
            <v>18.8</v>
          </cell>
          <cell r="J428">
            <v>2.9482435838849006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B429" t="str">
            <v xml:space="preserve"> Suppliers (Kinshasa Club)</v>
          </cell>
          <cell r="F429">
            <v>6.9</v>
          </cell>
          <cell r="G429">
            <v>4.05</v>
          </cell>
          <cell r="H429">
            <v>7.17</v>
          </cell>
          <cell r="I429">
            <v>3.55</v>
          </cell>
          <cell r="J429">
            <v>5.98</v>
          </cell>
          <cell r="K429">
            <v>5.0000000000000009</v>
          </cell>
          <cell r="L429">
            <v>0.4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B430" t="str">
            <v xml:space="preserve"> World Bank Gecamines Trust</v>
          </cell>
          <cell r="J430">
            <v>4.894084349248935</v>
          </cell>
          <cell r="K430">
            <v>1.3741082914279033</v>
          </cell>
          <cell r="L430">
            <v>1.3064735507965084</v>
          </cell>
          <cell r="M430">
            <v>2.1484799981117249E-2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 xml:space="preserve"> Short term</v>
          </cell>
          <cell r="F431">
            <v>20</v>
          </cell>
          <cell r="G431">
            <v>7</v>
          </cell>
          <cell r="H431">
            <v>0.2</v>
          </cell>
          <cell r="I431">
            <v>10.9</v>
          </cell>
          <cell r="J431">
            <v>7.9</v>
          </cell>
          <cell r="K431">
            <v>7.7</v>
          </cell>
          <cell r="L431">
            <v>4.9000000000000004</v>
          </cell>
          <cell r="M431">
            <v>4.5</v>
          </cell>
          <cell r="N431">
            <v>4.8</v>
          </cell>
          <cell r="O431">
            <v>4.5</v>
          </cell>
          <cell r="P431">
            <v>1.4673001676914477</v>
          </cell>
          <cell r="Q431">
            <v>1.6070430408049188</v>
          </cell>
          <cell r="R431">
            <v>1.1179429849077698</v>
          </cell>
          <cell r="S431">
            <v>0.97820011179429844</v>
          </cell>
        </row>
        <row r="432">
          <cell r="B432" t="str">
            <v xml:space="preserve">   of which: central bank</v>
          </cell>
        </row>
        <row r="433">
          <cell r="B433" t="str">
            <v xml:space="preserve"> Financing gap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</row>
        <row r="435">
          <cell r="B435" t="str">
            <v>17. Current amortization paid</v>
          </cell>
        </row>
        <row r="436">
          <cell r="B436" t="str">
            <v>Total</v>
          </cell>
          <cell r="E436">
            <v>178.834305</v>
          </cell>
          <cell r="F436">
            <v>261.06312518217339</v>
          </cell>
          <cell r="G436">
            <v>235.38569892040709</v>
          </cell>
          <cell r="H436">
            <v>177.83371419626167</v>
          </cell>
          <cell r="I436">
            <v>263.54539999999997</v>
          </cell>
          <cell r="J436">
            <v>178.15881215868919</v>
          </cell>
          <cell r="K436">
            <v>48.636980470120456</v>
          </cell>
          <cell r="L436">
            <v>35.2275942018032</v>
          </cell>
          <cell r="M436">
            <v>5.530646399974823</v>
          </cell>
          <cell r="N436">
            <v>5.1341199999999994</v>
          </cell>
          <cell r="O436">
            <v>13.294000000000004</v>
          </cell>
          <cell r="P436">
            <v>3.9369999999999985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 xml:space="preserve"> Multilaterals (incl. Fd.)</v>
          </cell>
          <cell r="E437">
            <v>122.344487</v>
          </cell>
          <cell r="F437">
            <v>145.86488117581453</v>
          </cell>
          <cell r="G437">
            <v>176.42</v>
          </cell>
          <cell r="H437">
            <v>124.58263000000001</v>
          </cell>
          <cell r="I437">
            <v>193.54240000000001</v>
          </cell>
          <cell r="J437">
            <v>127.00999999999999</v>
          </cell>
          <cell r="K437">
            <v>17.639999999999997</v>
          </cell>
          <cell r="L437">
            <v>2.9</v>
          </cell>
          <cell r="M437">
            <v>2</v>
          </cell>
          <cell r="N437">
            <v>0.9</v>
          </cell>
          <cell r="O437">
            <v>0</v>
          </cell>
          <cell r="P437">
            <v>1.0369999999999999</v>
          </cell>
          <cell r="Q437">
            <v>0</v>
          </cell>
          <cell r="R437">
            <v>0</v>
          </cell>
          <cell r="S437">
            <v>0</v>
          </cell>
        </row>
        <row r="438">
          <cell r="B438" t="str">
            <v xml:space="preserve">   Fund</v>
          </cell>
          <cell r="D438">
            <v>63.42</v>
          </cell>
          <cell r="E438">
            <v>122.344487</v>
          </cell>
          <cell r="F438">
            <v>116.0346</v>
          </cell>
          <cell r="G438">
            <v>146.41</v>
          </cell>
          <cell r="H438">
            <v>97.192630000000008</v>
          </cell>
          <cell r="I438">
            <v>167.9924</v>
          </cell>
          <cell r="J438">
            <v>111.91</v>
          </cell>
          <cell r="K438">
            <v>11.439999999999998</v>
          </cell>
          <cell r="L438">
            <v>0</v>
          </cell>
          <cell r="M438">
            <v>0</v>
          </cell>
          <cell r="N438">
            <v>0.9</v>
          </cell>
          <cell r="O438">
            <v>0</v>
          </cell>
          <cell r="P438">
            <v>1.0369999999999999</v>
          </cell>
          <cell r="Q438">
            <v>0</v>
          </cell>
          <cell r="R438">
            <v>0</v>
          </cell>
          <cell r="S438">
            <v>0</v>
          </cell>
        </row>
        <row r="439">
          <cell r="B439" t="str">
            <v xml:space="preserve">   Multilaterals (excl. Fd.)</v>
          </cell>
          <cell r="E439">
            <v>0</v>
          </cell>
          <cell r="F439">
            <v>29.830281175814541</v>
          </cell>
          <cell r="G439">
            <v>30.009999999999998</v>
          </cell>
          <cell r="H439">
            <v>27.39</v>
          </cell>
          <cell r="I439">
            <v>25.55</v>
          </cell>
          <cell r="J439">
            <v>15.100000000000001</v>
          </cell>
          <cell r="K439">
            <v>6.2</v>
          </cell>
          <cell r="L439">
            <v>2.9</v>
          </cell>
          <cell r="M439">
            <v>2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B440" t="str">
            <v xml:space="preserve">       World Bank</v>
          </cell>
          <cell r="F440">
            <v>10.995848853959783</v>
          </cell>
          <cell r="G440">
            <v>9.9761809014136791</v>
          </cell>
          <cell r="H440">
            <v>9.7251585623678647</v>
          </cell>
          <cell r="I440">
            <v>2.0472330911123535</v>
          </cell>
          <cell r="J440">
            <v>2.3057574063722752</v>
          </cell>
          <cell r="K440">
            <v>1.5</v>
          </cell>
          <cell r="L440">
            <v>1.1000000000000001</v>
          </cell>
          <cell r="M440">
            <v>1.3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B441" t="str">
            <v xml:space="preserve">       Other</v>
          </cell>
          <cell r="F441">
            <v>18.834432321854756</v>
          </cell>
          <cell r="G441">
            <v>20.033819098586321</v>
          </cell>
          <cell r="H441">
            <v>17.664841437632134</v>
          </cell>
          <cell r="I441">
            <v>23.502766908887647</v>
          </cell>
          <cell r="J441">
            <v>12.794242593627725</v>
          </cell>
          <cell r="K441">
            <v>4.7</v>
          </cell>
          <cell r="L441">
            <v>1.7999999999999998</v>
          </cell>
          <cell r="M441">
            <v>0.7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 xml:space="preserve"> Bilateral official</v>
          </cell>
          <cell r="E442">
            <v>0</v>
          </cell>
          <cell r="F442">
            <v>35.416862006358841</v>
          </cell>
          <cell r="G442">
            <v>1.7786989204070902</v>
          </cell>
          <cell r="H442">
            <v>4.6728971962616823</v>
          </cell>
          <cell r="I442">
            <v>3.42</v>
          </cell>
          <cell r="J442">
            <v>1.66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B443" t="str">
            <v xml:space="preserve">   Paris Club</v>
          </cell>
          <cell r="F443">
            <v>35.416862006358841</v>
          </cell>
          <cell r="G443">
            <v>1.7786989204070902</v>
          </cell>
          <cell r="H443">
            <v>4.6728971962616823</v>
          </cell>
          <cell r="I443">
            <v>3.42</v>
          </cell>
          <cell r="J443">
            <v>1.66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B444" t="str">
            <v xml:space="preserve">      Pre-cutoff date</v>
          </cell>
          <cell r="F444" t="str">
            <v xml:space="preserve"> ... </v>
          </cell>
          <cell r="G444" t="str">
            <v xml:space="preserve"> ... </v>
          </cell>
          <cell r="H444" t="str">
            <v xml:space="preserve"> ... </v>
          </cell>
          <cell r="I444" t="str">
            <v xml:space="preserve"> ... </v>
          </cell>
          <cell r="J444" t="str">
            <v xml:space="preserve"> ... 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B445" t="str">
            <v xml:space="preserve">      Post-cutoff date</v>
          </cell>
          <cell r="F445" t="str">
            <v xml:space="preserve"> ... </v>
          </cell>
          <cell r="G445" t="str">
            <v xml:space="preserve"> ... </v>
          </cell>
          <cell r="H445" t="str">
            <v xml:space="preserve"> ... </v>
          </cell>
          <cell r="I445" t="str">
            <v xml:space="preserve"> ... </v>
          </cell>
          <cell r="J445" t="str">
            <v xml:space="preserve"> ... 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</row>
        <row r="446">
          <cell r="B446" t="str">
            <v xml:space="preserve">    Other</v>
          </cell>
          <cell r="F446" t="str">
            <v xml:space="preserve"> ... </v>
          </cell>
          <cell r="G446" t="str">
            <v xml:space="preserve"> ... </v>
          </cell>
          <cell r="H446" t="str">
            <v xml:space="preserve"> ... </v>
          </cell>
          <cell r="I446" t="str">
            <v xml:space="preserve"> ... </v>
          </cell>
          <cell r="J446" t="str">
            <v xml:space="preserve"> ... 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</row>
        <row r="447">
          <cell r="B447" t="str">
            <v xml:space="preserve"> Commercial banks (London Club)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</row>
        <row r="448">
          <cell r="B448" t="str">
            <v xml:space="preserve"> Suppliers (Kinshasa Club)</v>
          </cell>
          <cell r="F448">
            <v>23.51</v>
          </cell>
          <cell r="G448">
            <v>9.06</v>
          </cell>
          <cell r="H448">
            <v>5.94</v>
          </cell>
          <cell r="I448">
            <v>21.91</v>
          </cell>
          <cell r="J448">
            <v>13.04</v>
          </cell>
          <cell r="K448">
            <v>14.31</v>
          </cell>
          <cell r="L448">
            <v>5.2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B449" t="str">
            <v xml:space="preserve"> World Bank Gecamines Trust</v>
          </cell>
          <cell r="J449">
            <v>0.78865515868921088</v>
          </cell>
          <cell r="K449">
            <v>2.3169804701204537</v>
          </cell>
          <cell r="L449">
            <v>15.883594201803204</v>
          </cell>
          <cell r="M449">
            <v>2.8646399974823E-2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B450" t="str">
            <v xml:space="preserve"> Short term</v>
          </cell>
          <cell r="F450">
            <v>1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B451" t="str">
            <v xml:space="preserve">   of which: central bank</v>
          </cell>
        </row>
        <row r="452">
          <cell r="B452" t="str">
            <v xml:space="preserve"> Financing gap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4">
          <cell r="B454" t="str">
            <v>18. Interest arrears paid</v>
          </cell>
        </row>
        <row r="455">
          <cell r="B455" t="str">
            <v>Total</v>
          </cell>
          <cell r="E455">
            <v>0.25</v>
          </cell>
          <cell r="F455">
            <v>9.5</v>
          </cell>
          <cell r="G455">
            <v>0</v>
          </cell>
          <cell r="H455">
            <v>2.2000000000000002</v>
          </cell>
          <cell r="I455">
            <v>4.5060000000000002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0.5</v>
          </cell>
          <cell r="P455">
            <v>3</v>
          </cell>
          <cell r="Q455">
            <v>0</v>
          </cell>
          <cell r="R455">
            <v>0.95009900000000003</v>
          </cell>
          <cell r="S455">
            <v>0</v>
          </cell>
        </row>
        <row r="456">
          <cell r="B456" t="str">
            <v xml:space="preserve"> Multilaterals (incl. Fd.)</v>
          </cell>
          <cell r="E456">
            <v>0.25</v>
          </cell>
          <cell r="F456">
            <v>0</v>
          </cell>
          <cell r="G456">
            <v>0</v>
          </cell>
          <cell r="H456">
            <v>2.2000000000000002</v>
          </cell>
          <cell r="I456">
            <v>3.14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0.5</v>
          </cell>
          <cell r="P456">
            <v>3</v>
          </cell>
          <cell r="Q456">
            <v>0</v>
          </cell>
          <cell r="R456">
            <v>0.95009900000000003</v>
          </cell>
          <cell r="S456">
            <v>0</v>
          </cell>
        </row>
        <row r="457">
          <cell r="B457" t="str">
            <v xml:space="preserve">   Fund</v>
          </cell>
          <cell r="E457">
            <v>0.25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0.5</v>
          </cell>
          <cell r="P457">
            <v>3</v>
          </cell>
          <cell r="Q457">
            <v>0</v>
          </cell>
          <cell r="R457">
            <v>0.95009900000000003</v>
          </cell>
          <cell r="S457">
            <v>0</v>
          </cell>
        </row>
        <row r="458">
          <cell r="B458" t="str">
            <v xml:space="preserve">   Multilaterals (excl. Fd.)</v>
          </cell>
          <cell r="F458">
            <v>0</v>
          </cell>
          <cell r="G458">
            <v>0</v>
          </cell>
          <cell r="H458">
            <v>2.2000000000000002</v>
          </cell>
          <cell r="I458">
            <v>3.14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 xml:space="preserve">       World Bank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 xml:space="preserve">       Other</v>
          </cell>
          <cell r="F460">
            <v>0</v>
          </cell>
          <cell r="G460">
            <v>0</v>
          </cell>
          <cell r="H460">
            <v>2.2000000000000002</v>
          </cell>
          <cell r="I460">
            <v>3.14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 xml:space="preserve"> Bilateral official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 xml:space="preserve">   Paris Club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 xml:space="preserve">      Pre-cutoff date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 xml:space="preserve">      Post-cutoff date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 xml:space="preserve">    Other</v>
          </cell>
        </row>
        <row r="466">
          <cell r="B466" t="str">
            <v xml:space="preserve"> Commercial banks (London Club)</v>
          </cell>
          <cell r="F466">
            <v>9.5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 xml:space="preserve"> Suppliers (Kinshasa Club)</v>
          </cell>
          <cell r="F467">
            <v>0</v>
          </cell>
          <cell r="G467">
            <v>0</v>
          </cell>
          <cell r="H467">
            <v>0</v>
          </cell>
          <cell r="I467">
            <v>1.3660000000000001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 xml:space="preserve"> World Bank Gecamines Trust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 t="str">
            <v>|| ~</v>
          </cell>
          <cell r="B469" t="str">
            <v xml:space="preserve"> Short term</v>
          </cell>
          <cell r="N469">
            <v>0</v>
          </cell>
        </row>
        <row r="470">
          <cell r="A470" t="str">
            <v>|| ~</v>
          </cell>
          <cell r="B470" t="str">
            <v xml:space="preserve">   of which: central bank</v>
          </cell>
        </row>
        <row r="472">
          <cell r="B472" t="str">
            <v>19. Principal arrears paid</v>
          </cell>
        </row>
        <row r="473">
          <cell r="B473" t="str">
            <v>Total</v>
          </cell>
          <cell r="D473">
            <v>0</v>
          </cell>
          <cell r="E473">
            <v>0</v>
          </cell>
          <cell r="F473">
            <v>1.5</v>
          </cell>
          <cell r="G473">
            <v>0</v>
          </cell>
          <cell r="H473">
            <v>0</v>
          </cell>
          <cell r="I473">
            <v>100.19</v>
          </cell>
          <cell r="J473">
            <v>0</v>
          </cell>
          <cell r="K473">
            <v>24.53</v>
          </cell>
          <cell r="L473">
            <v>0</v>
          </cell>
          <cell r="M473">
            <v>0</v>
          </cell>
          <cell r="N473">
            <v>3.0358800000000001</v>
          </cell>
          <cell r="O473">
            <v>0.86599999999999544</v>
          </cell>
          <cell r="P473">
            <v>21.963000000000001</v>
          </cell>
          <cell r="Q473">
            <v>0</v>
          </cell>
          <cell r="R473">
            <v>0.54859100000000005</v>
          </cell>
          <cell r="S473">
            <v>0</v>
          </cell>
        </row>
        <row r="474">
          <cell r="B474" t="str">
            <v xml:space="preserve"> Multilaterals (incl. Fd.)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100.19</v>
          </cell>
          <cell r="J474">
            <v>0</v>
          </cell>
          <cell r="K474">
            <v>24.53</v>
          </cell>
          <cell r="L474">
            <v>0</v>
          </cell>
          <cell r="M474">
            <v>0</v>
          </cell>
          <cell r="N474">
            <v>3.0358800000000001</v>
          </cell>
          <cell r="O474">
            <v>0.86599999999999544</v>
          </cell>
          <cell r="P474">
            <v>21.963000000000001</v>
          </cell>
          <cell r="Q474">
            <v>0</v>
          </cell>
          <cell r="R474">
            <v>0.54859100000000005</v>
          </cell>
          <cell r="S474">
            <v>0</v>
          </cell>
        </row>
        <row r="475">
          <cell r="B475" t="str">
            <v xml:space="preserve">   Fund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100.19</v>
          </cell>
          <cell r="J475">
            <v>0</v>
          </cell>
          <cell r="K475">
            <v>24.53</v>
          </cell>
          <cell r="L475">
            <v>0</v>
          </cell>
          <cell r="M475">
            <v>0</v>
          </cell>
          <cell r="N475">
            <v>3.0358800000000001</v>
          </cell>
          <cell r="O475">
            <v>0.86599999999999544</v>
          </cell>
          <cell r="P475">
            <v>21.963000000000001</v>
          </cell>
          <cell r="Q475">
            <v>0</v>
          </cell>
          <cell r="R475">
            <v>0.54859100000000005</v>
          </cell>
          <cell r="S475">
            <v>0</v>
          </cell>
        </row>
        <row r="476">
          <cell r="B476" t="str">
            <v xml:space="preserve">   Multilaterals (excl. Fd.)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 xml:space="preserve">       World Bank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 xml:space="preserve">       Other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 xml:space="preserve"> Bilateral official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Paris Club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 xml:space="preserve">      Pre-cutoff date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 xml:space="preserve">      Post-cutoff date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 xml:space="preserve">    Other</v>
          </cell>
        </row>
        <row r="484">
          <cell r="B484" t="str">
            <v xml:space="preserve"> Commercial banks (London Club)</v>
          </cell>
          <cell r="D484">
            <v>0</v>
          </cell>
          <cell r="E484">
            <v>0</v>
          </cell>
          <cell r="F484">
            <v>1.5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 xml:space="preserve"> Suppliers (Kinshasa Club)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 xml:space="preserve"> World Bank Gecamines Trust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</row>
        <row r="487">
          <cell r="A487" t="str">
            <v>|| ~</v>
          </cell>
          <cell r="B487" t="str">
            <v xml:space="preserve"> Short term</v>
          </cell>
        </row>
        <row r="488">
          <cell r="A488" t="str">
            <v>|| ~</v>
          </cell>
          <cell r="B488" t="str">
            <v xml:space="preserve">   of which: central bank</v>
          </cell>
        </row>
        <row r="490">
          <cell r="B490" t="str">
            <v>20. Accum. of interest arrears</v>
          </cell>
        </row>
        <row r="491">
          <cell r="B491" t="str">
            <v>Total</v>
          </cell>
          <cell r="F491">
            <v>56.041047435580523</v>
          </cell>
          <cell r="G491">
            <v>62.538322533691499</v>
          </cell>
          <cell r="H491">
            <v>204.59448368175782</v>
          </cell>
          <cell r="I491">
            <v>158.85557530706296</v>
          </cell>
          <cell r="J491">
            <v>356.69014598989924</v>
          </cell>
          <cell r="K491">
            <v>421.36901653421961</v>
          </cell>
          <cell r="L491">
            <v>527.68544285130224</v>
          </cell>
          <cell r="M491">
            <v>446.93788852395068</v>
          </cell>
          <cell r="N491">
            <v>399.36430007916329</v>
          </cell>
          <cell r="O491">
            <v>419.41965542970411</v>
          </cell>
          <cell r="P491">
            <v>359.52591495528202</v>
          </cell>
          <cell r="Q491">
            <v>167.48158485600487</v>
          </cell>
          <cell r="R491">
            <v>124.99021806702908</v>
          </cell>
          <cell r="S491">
            <v>103.4303454002125</v>
          </cell>
        </row>
        <row r="492">
          <cell r="B492" t="str">
            <v xml:space="preserve"> Multilaterals (incl. Fd.)</v>
          </cell>
          <cell r="F492">
            <v>0</v>
          </cell>
          <cell r="G492">
            <v>10.873710972361724</v>
          </cell>
          <cell r="H492">
            <v>5.7770737328871711</v>
          </cell>
          <cell r="I492">
            <v>2.8996136391231495</v>
          </cell>
          <cell r="J492">
            <v>10.779917065908911</v>
          </cell>
          <cell r="K492">
            <v>45.110126692070672</v>
          </cell>
          <cell r="L492">
            <v>47.017089289530198</v>
          </cell>
          <cell r="M492">
            <v>49.353721539412241</v>
          </cell>
          <cell r="N492">
            <v>48.55454288498494</v>
          </cell>
          <cell r="O492">
            <v>35.738019376158732</v>
          </cell>
          <cell r="P492">
            <v>62.225993522047979</v>
          </cell>
          <cell r="Q492">
            <v>60.236788314580906</v>
          </cell>
          <cell r="R492">
            <v>50.356432706362739</v>
          </cell>
          <cell r="S492">
            <v>45.588133904869096</v>
          </cell>
        </row>
        <row r="493">
          <cell r="B493" t="str">
            <v xml:space="preserve">   Fund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11.004999999999981</v>
          </cell>
          <cell r="L493">
            <v>8.5922270000000012</v>
          </cell>
          <cell r="M493">
            <v>10.912166000000006</v>
          </cell>
          <cell r="N493">
            <v>8.9792159999999956</v>
          </cell>
          <cell r="O493">
            <v>0.80599999999999383</v>
          </cell>
          <cell r="P493">
            <v>15.158999999999999</v>
          </cell>
          <cell r="Q493">
            <v>20.39</v>
          </cell>
          <cell r="R493">
            <v>11.187732</v>
          </cell>
          <cell r="S493">
            <v>12.069907000000001</v>
          </cell>
        </row>
        <row r="494">
          <cell r="B494" t="str">
            <v xml:space="preserve">   Multilaterals (excl. Fd.)</v>
          </cell>
          <cell r="F494">
            <v>0</v>
          </cell>
          <cell r="G494">
            <v>10.873710972361724</v>
          </cell>
          <cell r="H494">
            <v>5.7770737328871711</v>
          </cell>
          <cell r="I494">
            <v>2.8996136391231495</v>
          </cell>
          <cell r="J494">
            <v>10.779917065908911</v>
          </cell>
          <cell r="K494">
            <v>34.105126692070691</v>
          </cell>
          <cell r="L494">
            <v>38.424862289530196</v>
          </cell>
          <cell r="M494">
            <v>38.441555539412235</v>
          </cell>
          <cell r="N494">
            <v>39.575326884984946</v>
          </cell>
          <cell r="O494">
            <v>34.932019376158742</v>
          </cell>
          <cell r="P494">
            <v>47.06699352204798</v>
          </cell>
          <cell r="Q494">
            <v>39.846788314580905</v>
          </cell>
          <cell r="R494">
            <v>39.168700706362735</v>
          </cell>
          <cell r="S494">
            <v>33.518226904869096</v>
          </cell>
        </row>
        <row r="495">
          <cell r="B495" t="str">
            <v xml:space="preserve">       World Bank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4.8249279916286474</v>
          </cell>
          <cell r="L495">
            <v>6.1707839906215671</v>
          </cell>
          <cell r="M495">
            <v>6.7262399911880495</v>
          </cell>
          <cell r="N495">
            <v>6.7681771534681276</v>
          </cell>
          <cell r="O495">
            <v>6.5064923804998438</v>
          </cell>
          <cell r="P495">
            <v>5.9445068651437758</v>
          </cell>
          <cell r="Q495">
            <v>6.2717086112499221</v>
          </cell>
          <cell r="R495">
            <v>6.362241428494456</v>
          </cell>
          <cell r="S495">
            <v>6.3116364431381262</v>
          </cell>
        </row>
        <row r="496">
          <cell r="B496" t="str">
            <v xml:space="preserve">       Other</v>
          </cell>
          <cell r="F496">
            <v>0</v>
          </cell>
          <cell r="G496">
            <v>10.873710972361723</v>
          </cell>
          <cell r="H496">
            <v>5.7770737328871711</v>
          </cell>
          <cell r="I496">
            <v>2.8996136391231495</v>
          </cell>
          <cell r="J496">
            <v>10.779917065908911</v>
          </cell>
          <cell r="K496">
            <v>29.280198700442046</v>
          </cell>
          <cell r="L496">
            <v>32.254078298908631</v>
          </cell>
          <cell r="M496">
            <v>31.71531554822419</v>
          </cell>
          <cell r="N496">
            <v>32.807149731516816</v>
          </cell>
          <cell r="O496">
            <v>28.425526995658899</v>
          </cell>
          <cell r="P496">
            <v>41.122486656904208</v>
          </cell>
          <cell r="Q496">
            <v>33.575079703330985</v>
          </cell>
          <cell r="R496">
            <v>32.806459277868278</v>
          </cell>
          <cell r="S496">
            <v>27.206590461730972</v>
          </cell>
        </row>
        <row r="497">
          <cell r="B497" t="str">
            <v xml:space="preserve"> Bilateral official</v>
          </cell>
          <cell r="F497">
            <v>55.078110589258173</v>
          </cell>
          <cell r="G497">
            <v>41.302317876697543</v>
          </cell>
          <cell r="H497">
            <v>101.27327102803739</v>
          </cell>
          <cell r="I497">
            <v>6.9799999999999898</v>
          </cell>
          <cell r="J497">
            <v>146.34786609202118</v>
          </cell>
          <cell r="K497">
            <v>269.94418780572585</v>
          </cell>
          <cell r="L497">
            <v>250.79129276198807</v>
          </cell>
          <cell r="M497">
            <v>212.26437311808357</v>
          </cell>
          <cell r="N497">
            <v>183.34701501205637</v>
          </cell>
          <cell r="O497">
            <v>150.45363786575339</v>
          </cell>
          <cell r="P497">
            <v>62.861583369416294</v>
          </cell>
          <cell r="Q497">
            <v>88.792642464035694</v>
          </cell>
          <cell r="R497">
            <v>56.904579488515473</v>
          </cell>
          <cell r="S497">
            <v>41.05999123029487</v>
          </cell>
        </row>
        <row r="498">
          <cell r="B498" t="str">
            <v xml:space="preserve">   Paris Club</v>
          </cell>
          <cell r="F498">
            <v>55.078110589258173</v>
          </cell>
          <cell r="G498">
            <v>41.302317876697543</v>
          </cell>
          <cell r="H498">
            <v>101.27327102803739</v>
          </cell>
          <cell r="I498">
            <v>6.9799999999999898</v>
          </cell>
          <cell r="J498">
            <v>146.02355929779384</v>
          </cell>
          <cell r="K498">
            <v>269.65913342612112</v>
          </cell>
          <cell r="L498">
            <v>250.54277877134743</v>
          </cell>
          <cell r="M498">
            <v>212.04236351827868</v>
          </cell>
          <cell r="N498">
            <v>183.14445862665846</v>
          </cell>
          <cell r="O498">
            <v>150.30860966679595</v>
          </cell>
          <cell r="P498">
            <v>62.737595972460802</v>
          </cell>
          <cell r="Q498">
            <v>88.698167131537147</v>
          </cell>
          <cell r="R498">
            <v>56.838229346155742</v>
          </cell>
          <cell r="S498">
            <v>41.023423232362433</v>
          </cell>
        </row>
        <row r="499">
          <cell r="B499" t="str">
            <v xml:space="preserve">      Pre-cutoff date</v>
          </cell>
        </row>
        <row r="500">
          <cell r="B500" t="str">
            <v xml:space="preserve">      Post-cutoff date</v>
          </cell>
        </row>
        <row r="501">
          <cell r="B501" t="str">
            <v xml:space="preserve">    Other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0.32430679422733905</v>
          </cell>
          <cell r="K501">
            <v>0.28505437960472457</v>
          </cell>
          <cell r="L501">
            <v>0.24851399064064017</v>
          </cell>
          <cell r="M501">
            <v>0.22200959980487822</v>
          </cell>
          <cell r="N501">
            <v>0.20255638539791093</v>
          </cell>
          <cell r="O501">
            <v>0.14502819895744334</v>
          </cell>
          <cell r="P501">
            <v>0.12398739695549009</v>
          </cell>
          <cell r="Q501">
            <v>9.4475332498550391E-2</v>
          </cell>
          <cell r="R501">
            <v>6.6350142359733605E-2</v>
          </cell>
          <cell r="S501">
            <v>3.65679979324341E-2</v>
          </cell>
        </row>
        <row r="502">
          <cell r="B502" t="str">
            <v xml:space="preserve"> Commercial banks (London Club)</v>
          </cell>
          <cell r="F502">
            <v>6.2936846322351414E-2</v>
          </cell>
          <cell r="G502">
            <v>6.4422936846322365</v>
          </cell>
          <cell r="H502">
            <v>97.404138920833262</v>
          </cell>
          <cell r="I502">
            <v>148.93596166793984</v>
          </cell>
          <cell r="J502">
            <v>194.16376425438881</v>
          </cell>
          <cell r="K502">
            <v>98.357434343273411</v>
          </cell>
          <cell r="L502">
            <v>218.14515402273406</v>
          </cell>
          <cell r="M502">
            <v>174.04526753288084</v>
          </cell>
          <cell r="N502">
            <v>157.38131410414874</v>
          </cell>
          <cell r="O502">
            <v>224.34370350271524</v>
          </cell>
          <cell r="P502">
            <v>217.8707907619218</v>
          </cell>
          <cell r="Q502">
            <v>4.0616105805436877</v>
          </cell>
          <cell r="R502">
            <v>4.1770393628893885</v>
          </cell>
          <cell r="S502">
            <v>4.1806102382704999</v>
          </cell>
        </row>
        <row r="503">
          <cell r="B503" t="str">
            <v xml:space="preserve"> Suppliers (Kinshasa Club)</v>
          </cell>
          <cell r="F503">
            <v>0.89999999999999858</v>
          </cell>
          <cell r="G503">
            <v>3.92</v>
          </cell>
          <cell r="H503">
            <v>0.14000000000000057</v>
          </cell>
          <cell r="I503">
            <v>4.0000000000000924E-2</v>
          </cell>
          <cell r="J503">
            <v>0</v>
          </cell>
          <cell r="K503">
            <v>5.7887966319728257E-2</v>
          </cell>
          <cell r="L503">
            <v>3.8105370414257034</v>
          </cell>
          <cell r="M503">
            <v>3.3516287970542904</v>
          </cell>
          <cell r="N503">
            <v>2.9196058309078197</v>
          </cell>
          <cell r="O503">
            <v>2.5050325274467484</v>
          </cell>
          <cell r="P503">
            <v>10.628475194573401</v>
          </cell>
          <cell r="Q503">
            <v>9.709157247543331</v>
          </cell>
          <cell r="R503">
            <v>9.7092374986410164</v>
          </cell>
          <cell r="S503">
            <v>9.9464954376220742</v>
          </cell>
        </row>
        <row r="504">
          <cell r="B504" t="str">
            <v xml:space="preserve"> World Bank Gecamines Trust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5.3985985775803336</v>
          </cell>
          <cell r="K504">
            <v>7.8993797268299879</v>
          </cell>
          <cell r="L504">
            <v>7.921369735624185</v>
          </cell>
          <cell r="M504">
            <v>7.922897536519721</v>
          </cell>
          <cell r="N504">
            <v>7.1618222470653992</v>
          </cell>
          <cell r="O504">
            <v>6.3792621576299613</v>
          </cell>
          <cell r="P504">
            <v>5.9390721073225263</v>
          </cell>
          <cell r="Q504">
            <v>4.6813862493012861</v>
          </cell>
          <cell r="R504">
            <v>3.8429290106204581</v>
          </cell>
          <cell r="S504">
            <v>2.6551145891559527</v>
          </cell>
        </row>
        <row r="505">
          <cell r="B505" t="str">
            <v xml:space="preserve"> Short term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 xml:space="preserve">   of which: central bank</v>
          </cell>
        </row>
        <row r="508">
          <cell r="B508" t="str">
            <v>21. Accum. of principal arrears</v>
          </cell>
        </row>
        <row r="509">
          <cell r="B509" t="str">
            <v>Total</v>
          </cell>
          <cell r="F509">
            <v>296.69732342286284</v>
          </cell>
          <cell r="G509">
            <v>437.27328685615828</v>
          </cell>
          <cell r="H509">
            <v>1472.6835177061685</v>
          </cell>
          <cell r="I509">
            <v>805.10056535712704</v>
          </cell>
          <cell r="J509">
            <v>1361.0442316117919</v>
          </cell>
          <cell r="K509">
            <v>2813.0347786321436</v>
          </cell>
          <cell r="L509">
            <v>4123.5734804930789</v>
          </cell>
          <cell r="M509">
            <v>5384.3053480783301</v>
          </cell>
          <cell r="N509">
            <v>6587.5684822800777</v>
          </cell>
          <cell r="O509">
            <v>7698.4555399485916</v>
          </cell>
          <cell r="P509">
            <v>5945.859188418819</v>
          </cell>
          <cell r="Q509">
            <v>7337.3358793435718</v>
          </cell>
          <cell r="R509">
            <v>9242.7268515340675</v>
          </cell>
          <cell r="S509">
            <v>11813.57569140078</v>
          </cell>
        </row>
        <row r="510">
          <cell r="B510" t="str">
            <v xml:space="preserve"> Multilaterals (incl. Fd.)</v>
          </cell>
          <cell r="F510">
            <v>0</v>
          </cell>
          <cell r="G510">
            <v>1.5429867607252845E-4</v>
          </cell>
          <cell r="H510">
            <v>100.19</v>
          </cell>
          <cell r="I510">
            <v>0.81699999999995399</v>
          </cell>
          <cell r="J510">
            <v>39.444500000000012</v>
          </cell>
          <cell r="K510">
            <v>83.285000000000011</v>
          </cell>
          <cell r="L510">
            <v>60.379773</v>
          </cell>
          <cell r="M510">
            <v>87.085834000000006</v>
          </cell>
          <cell r="N510">
            <v>83.533829388464909</v>
          </cell>
          <cell r="O510">
            <v>70.393483557701131</v>
          </cell>
          <cell r="P510">
            <v>85.046320386409747</v>
          </cell>
          <cell r="Q510">
            <v>85.98788603544233</v>
          </cell>
          <cell r="R510">
            <v>92.804272768497498</v>
          </cell>
          <cell r="S510">
            <v>83.547123769760162</v>
          </cell>
        </row>
        <row r="511">
          <cell r="B511" t="str">
            <v xml:space="preserve">   Fund</v>
          </cell>
          <cell r="F511">
            <v>0</v>
          </cell>
          <cell r="G511">
            <v>0</v>
          </cell>
          <cell r="H511">
            <v>100.19</v>
          </cell>
          <cell r="I511">
            <v>0</v>
          </cell>
          <cell r="J511">
            <v>27.934500000000014</v>
          </cell>
          <cell r="K511">
            <v>67.485000000000014</v>
          </cell>
          <cell r="L511">
            <v>38.779772999999999</v>
          </cell>
          <cell r="M511">
            <v>57.685834</v>
          </cell>
          <cell r="N511">
            <v>54.386664000000003</v>
          </cell>
          <cell r="O511">
            <v>29.1</v>
          </cell>
          <cell r="P511">
            <v>19.333000000000002</v>
          </cell>
          <cell r="Q511">
            <v>14.55</v>
          </cell>
          <cell r="R511">
            <v>17.46</v>
          </cell>
          <cell r="S511">
            <v>8.7289999999999992</v>
          </cell>
        </row>
        <row r="512">
          <cell r="B512" t="str">
            <v xml:space="preserve">   Multilaterals (excl. Fd.)</v>
          </cell>
          <cell r="F512">
            <v>0</v>
          </cell>
          <cell r="G512">
            <v>1.5429867607252845E-4</v>
          </cell>
          <cell r="H512">
            <v>0</v>
          </cell>
          <cell r="I512">
            <v>0.81699999999995399</v>
          </cell>
          <cell r="J512">
            <v>11.509999999999998</v>
          </cell>
          <cell r="K512">
            <v>15.8</v>
          </cell>
          <cell r="L512">
            <v>21.6</v>
          </cell>
          <cell r="M512">
            <v>29.4</v>
          </cell>
          <cell r="N512">
            <v>29.147165388464913</v>
          </cell>
          <cell r="O512">
            <v>41.293483557701137</v>
          </cell>
          <cell r="P512">
            <v>65.713320386409748</v>
          </cell>
          <cell r="Q512">
            <v>71.437886035442332</v>
          </cell>
          <cell r="R512">
            <v>75.34427276849749</v>
          </cell>
          <cell r="S512">
            <v>74.818123769760163</v>
          </cell>
        </row>
        <row r="513">
          <cell r="B513" t="str">
            <v xml:space="preserve">       World Bank</v>
          </cell>
        </row>
        <row r="514">
          <cell r="B514" t="str">
            <v xml:space="preserve">       Other</v>
          </cell>
        </row>
        <row r="515">
          <cell r="B515" t="str">
            <v xml:space="preserve"> Bilateral official</v>
          </cell>
          <cell r="F515">
            <v>3.1379936411468634E-3</v>
          </cell>
          <cell r="G515">
            <v>1.3313010795929234</v>
          </cell>
          <cell r="H515">
            <v>185.85710280373831</v>
          </cell>
          <cell r="I515">
            <v>232.72462628999992</v>
          </cell>
          <cell r="J515">
            <v>96.102244350428194</v>
          </cell>
          <cell r="K515">
            <v>395.56776985147928</v>
          </cell>
          <cell r="L515">
            <v>369.36279408931728</v>
          </cell>
          <cell r="M515">
            <v>339.31660770177842</v>
          </cell>
          <cell r="N515">
            <v>394.42617529034584</v>
          </cell>
          <cell r="O515">
            <v>307.80257571458844</v>
          </cell>
          <cell r="P515">
            <v>135.5388894385099</v>
          </cell>
          <cell r="Q515">
            <v>127.15653020977969</v>
          </cell>
          <cell r="R515">
            <v>176.02692768037323</v>
          </cell>
          <cell r="S515">
            <v>153.92933049678808</v>
          </cell>
        </row>
        <row r="516">
          <cell r="B516" t="str">
            <v xml:space="preserve">   Paris Club</v>
          </cell>
          <cell r="F516">
            <v>3.1379936411468634E-3</v>
          </cell>
          <cell r="G516">
            <v>1.3313010795929234</v>
          </cell>
          <cell r="H516">
            <v>185.85710280373831</v>
          </cell>
          <cell r="I516">
            <v>232.72462628999992</v>
          </cell>
          <cell r="J516">
            <v>92.203192210740411</v>
          </cell>
          <cell r="K516">
            <v>391.78897205005256</v>
          </cell>
          <cell r="L516">
            <v>365.55697983264918</v>
          </cell>
          <cell r="M516">
            <v>338.19939810276031</v>
          </cell>
          <cell r="N516">
            <v>393.30163811624021</v>
          </cell>
          <cell r="O516">
            <v>306.76760174930121</v>
          </cell>
          <cell r="P516">
            <v>134.45744380950924</v>
          </cell>
          <cell r="Q516">
            <v>126.01555888652797</v>
          </cell>
          <cell r="R516">
            <v>174.86948630809789</v>
          </cell>
          <cell r="S516">
            <v>152.78109536170965</v>
          </cell>
        </row>
        <row r="517">
          <cell r="B517" t="str">
            <v xml:space="preserve">      Pre-cutoff date</v>
          </cell>
        </row>
        <row r="518">
          <cell r="B518" t="str">
            <v xml:space="preserve">      Post-cutoff date</v>
          </cell>
        </row>
        <row r="519">
          <cell r="B519" t="str">
            <v xml:space="preserve">    Other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3.8990521396877811</v>
          </cell>
          <cell r="K519">
            <v>3.7787978014267334</v>
          </cell>
          <cell r="L519">
            <v>3.8058142566680893</v>
          </cell>
          <cell r="M519">
            <v>1.117209599018097</v>
          </cell>
          <cell r="N519">
            <v>1.1245371741056436</v>
          </cell>
          <cell r="O519">
            <v>1.0349739652872092</v>
          </cell>
          <cell r="P519">
            <v>1.0814456290006635</v>
          </cell>
          <cell r="Q519">
            <v>1.1409713232517238</v>
          </cell>
          <cell r="R519">
            <v>1.1574413722753527</v>
          </cell>
          <cell r="S519">
            <v>1.1482351350784306</v>
          </cell>
        </row>
        <row r="520">
          <cell r="B520" t="str">
            <v xml:space="preserve"> Commercial banks (London Club)</v>
          </cell>
          <cell r="F520">
            <v>51.7</v>
          </cell>
          <cell r="G520">
            <v>46.96</v>
          </cell>
          <cell r="H520">
            <v>45.19</v>
          </cell>
          <cell r="I520">
            <v>47.38</v>
          </cell>
          <cell r="J520">
            <v>22.413030660377359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 xml:space="preserve"> Suppliers (Kinshasa Club)</v>
          </cell>
          <cell r="F521">
            <v>1.7899999999999991</v>
          </cell>
          <cell r="G521">
            <v>7.7999999999999989</v>
          </cell>
          <cell r="H521">
            <v>1.1999999999999966</v>
          </cell>
          <cell r="I521">
            <v>2.1699999999999982</v>
          </cell>
          <cell r="J521">
            <v>9.7600000000000016</v>
          </cell>
          <cell r="K521">
            <v>4.9421342533037045</v>
          </cell>
          <cell r="L521">
            <v>5.9192259812354999</v>
          </cell>
          <cell r="M521">
            <v>7.8419519931077968</v>
          </cell>
          <cell r="N521">
            <v>6.7891312623023952</v>
          </cell>
          <cell r="O521">
            <v>6.9349847865104719</v>
          </cell>
          <cell r="P521">
            <v>11.296629500389097</v>
          </cell>
          <cell r="Q521">
            <v>11.845753228664394</v>
          </cell>
          <cell r="R521">
            <v>10.984634679555896</v>
          </cell>
          <cell r="S521">
            <v>7.6792795658111608</v>
          </cell>
        </row>
        <row r="522">
          <cell r="B522" t="str">
            <v xml:space="preserve"> World Bank Gecamines Trust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9.9024017518798946</v>
          </cell>
          <cell r="K522">
            <v>7.8389723636566497</v>
          </cell>
          <cell r="L522">
            <v>0.82998510591836272</v>
          </cell>
          <cell r="M522">
            <v>16.53088406397152</v>
          </cell>
          <cell r="N522">
            <v>16.727221911682506</v>
          </cell>
          <cell r="O522">
            <v>16.91587479038569</v>
          </cell>
          <cell r="P522">
            <v>18.725544997205144</v>
          </cell>
          <cell r="Q522">
            <v>18.376187814421463</v>
          </cell>
          <cell r="R522">
            <v>19.214645053102291</v>
          </cell>
          <cell r="S522">
            <v>18.446059250978198</v>
          </cell>
        </row>
        <row r="523">
          <cell r="B523" t="str">
            <v xml:space="preserve"> Short term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 xml:space="preserve">   of which: central bank</v>
          </cell>
        </row>
        <row r="526">
          <cell r="B526" t="str">
            <v>22. Net change in interest arrears</v>
          </cell>
        </row>
        <row r="527">
          <cell r="B527" t="str">
            <v>Total</v>
          </cell>
          <cell r="D527">
            <v>-74</v>
          </cell>
          <cell r="E527">
            <v>-51</v>
          </cell>
          <cell r="F527">
            <v>46.54418542922167</v>
          </cell>
          <cell r="G527">
            <v>51.664611561329778</v>
          </cell>
          <cell r="H527">
            <v>198.81740994887065</v>
          </cell>
          <cell r="I527">
            <v>-91.529102336345915</v>
          </cell>
          <cell r="J527">
            <v>342.24248679213429</v>
          </cell>
          <cell r="K527">
            <v>376.25888984214902</v>
          </cell>
          <cell r="L527">
            <v>480.66835356177199</v>
          </cell>
          <cell r="M527">
            <v>397.5841669845384</v>
          </cell>
          <cell r="N527">
            <v>350.80975719417836</v>
          </cell>
          <cell r="O527">
            <v>383.68163605354539</v>
          </cell>
          <cell r="P527">
            <v>297.29992143323403</v>
          </cell>
          <cell r="Q527">
            <v>155.39620389577405</v>
          </cell>
          <cell r="R527">
            <v>20.661415829044117</v>
          </cell>
          <cell r="S527">
            <v>79.22288930762042</v>
          </cell>
        </row>
        <row r="528">
          <cell r="B528" t="str">
            <v xml:space="preserve"> Multilaterals (incl. Fd.)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 xml:space="preserve">   Fund</v>
          </cell>
          <cell r="D529">
            <v>0.25</v>
          </cell>
          <cell r="E529">
            <v>-0.25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11.004999999999981</v>
          </cell>
          <cell r="L529">
            <v>8.5922270000000012</v>
          </cell>
          <cell r="M529">
            <v>10.912166000000006</v>
          </cell>
          <cell r="N529">
            <v>8.9792159999999956</v>
          </cell>
          <cell r="O529">
            <v>0.3059999999999945</v>
          </cell>
          <cell r="P529">
            <v>12.158999999999999</v>
          </cell>
          <cell r="Q529">
            <v>20.39</v>
          </cell>
          <cell r="R529">
            <v>10.237633000000001</v>
          </cell>
          <cell r="S529">
            <v>12.069907000000001</v>
          </cell>
        </row>
        <row r="530">
          <cell r="B530" t="str">
            <v xml:space="preserve">   Multilaterals (excl. Fd.)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 xml:space="preserve">       World Bank</v>
          </cell>
        </row>
        <row r="532">
          <cell r="B532" t="str">
            <v xml:space="preserve">       Other</v>
          </cell>
        </row>
        <row r="533">
          <cell r="B533" t="str">
            <v xml:space="preserve"> Bilateral official</v>
          </cell>
          <cell r="F533">
            <v>55.08124858289932</v>
          </cell>
          <cell r="G533">
            <v>41.302317876697543</v>
          </cell>
          <cell r="H533">
            <v>101.27327102803739</v>
          </cell>
          <cell r="I533">
            <v>-239.13906400428576</v>
          </cell>
          <cell r="J533">
            <v>146.34786609202118</v>
          </cell>
          <cell r="K533">
            <v>269.94418780572585</v>
          </cell>
          <cell r="L533">
            <v>250.79129276198807</v>
          </cell>
          <cell r="M533">
            <v>212.26437311808357</v>
          </cell>
          <cell r="N533">
            <v>183.34701501205637</v>
          </cell>
          <cell r="O533">
            <v>150.45363786575339</v>
          </cell>
          <cell r="P533">
            <v>62.861583369416294</v>
          </cell>
          <cell r="Q533">
            <v>88.806217208890772</v>
          </cell>
          <cell r="R533">
            <v>60.252117212295154</v>
          </cell>
          <cell r="S533">
            <v>41.12498168043868</v>
          </cell>
        </row>
        <row r="534">
          <cell r="B534" t="str">
            <v xml:space="preserve">   Paris Club</v>
          </cell>
          <cell r="F534">
            <v>55.08124858289932</v>
          </cell>
          <cell r="G534">
            <v>41.302317876697543</v>
          </cell>
          <cell r="H534">
            <v>101.27327102803739</v>
          </cell>
          <cell r="I534">
            <v>-239.13906400428576</v>
          </cell>
          <cell r="J534">
            <v>146.02355929779384</v>
          </cell>
          <cell r="K534">
            <v>269.65913342612112</v>
          </cell>
          <cell r="L534">
            <v>250.54277877134743</v>
          </cell>
          <cell r="M534">
            <v>212.04236351827868</v>
          </cell>
          <cell r="N534">
            <v>183.14445862665846</v>
          </cell>
          <cell r="O534">
            <v>150.30860966679595</v>
          </cell>
          <cell r="P534">
            <v>62.737595972460802</v>
          </cell>
          <cell r="Q534">
            <v>88.698167131537147</v>
          </cell>
          <cell r="R534">
            <v>56.838229346155742</v>
          </cell>
          <cell r="S534">
            <v>41.023423232362433</v>
          </cell>
        </row>
        <row r="535">
          <cell r="B535" t="str">
            <v xml:space="preserve">      Pre-cutoff date</v>
          </cell>
        </row>
        <row r="536">
          <cell r="B536" t="str">
            <v xml:space="preserve">      Post-cutoff date</v>
          </cell>
        </row>
        <row r="537">
          <cell r="B537" t="str">
            <v xml:space="preserve">    Other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0.32430679422733905</v>
          </cell>
          <cell r="K537">
            <v>0.28505437960472457</v>
          </cell>
          <cell r="L537">
            <v>0.24851399064064017</v>
          </cell>
          <cell r="M537">
            <v>0.22200959980487822</v>
          </cell>
          <cell r="N537">
            <v>0.20255638539791093</v>
          </cell>
          <cell r="O537">
            <v>0.14502819895744334</v>
          </cell>
          <cell r="P537">
            <v>0.12398739695549009</v>
          </cell>
          <cell r="Q537">
            <v>0.10805007735363104</v>
          </cell>
          <cell r="R537">
            <v>3.4138878661394134</v>
          </cell>
          <cell r="S537">
            <v>0.10155844807624881</v>
          </cell>
        </row>
        <row r="538">
          <cell r="B538" t="str">
            <v xml:space="preserve"> Commercial banks (London Club)</v>
          </cell>
          <cell r="F538">
            <v>-9.4370631536776486</v>
          </cell>
          <cell r="G538">
            <v>6.4422936846322365</v>
          </cell>
          <cell r="H538">
            <v>97.404138920833262</v>
          </cell>
          <cell r="I538">
            <v>148.93596166793984</v>
          </cell>
          <cell r="J538">
            <v>194.16376425438881</v>
          </cell>
          <cell r="K538">
            <v>98.357434343273411</v>
          </cell>
          <cell r="L538">
            <v>218.14515402273406</v>
          </cell>
          <cell r="M538">
            <v>174.04526753288084</v>
          </cell>
          <cell r="N538">
            <v>157.38131410414874</v>
          </cell>
          <cell r="O538">
            <v>224.34370350271524</v>
          </cell>
          <cell r="P538">
            <v>217.8707907619218</v>
          </cell>
          <cell r="Q538">
            <v>4.0616105805436877</v>
          </cell>
          <cell r="R538">
            <v>4.1770393628893885</v>
          </cell>
          <cell r="S538">
            <v>4.1806102382704999</v>
          </cell>
        </row>
        <row r="539">
          <cell r="B539" t="str">
            <v xml:space="preserve"> Suppliers (Kinshasa Club)</v>
          </cell>
          <cell r="F539">
            <v>0.89999999999999858</v>
          </cell>
          <cell r="G539">
            <v>3.92</v>
          </cell>
          <cell r="H539">
            <v>0.14000000000000057</v>
          </cell>
          <cell r="I539">
            <v>-1.3259999999999992</v>
          </cell>
          <cell r="J539">
            <v>-3.6677421318560919</v>
          </cell>
          <cell r="K539">
            <v>5.7887966319728257E-2</v>
          </cell>
          <cell r="L539">
            <v>3.8105370414257034</v>
          </cell>
          <cell r="M539">
            <v>3.3516287970542904</v>
          </cell>
          <cell r="N539">
            <v>2.9196058309078197</v>
          </cell>
          <cell r="O539">
            <v>2.5050325274467484</v>
          </cell>
          <cell r="P539">
            <v>10.628475194573401</v>
          </cell>
          <cell r="Q539">
            <v>2.768230159737783</v>
          </cell>
          <cell r="R539">
            <v>1.0951139140129342</v>
          </cell>
          <cell r="S539">
            <v>6.0092553591728119</v>
          </cell>
        </row>
        <row r="540">
          <cell r="B540" t="str">
            <v xml:space="preserve"> World Bank Gecamines Trust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5.3985985775803336</v>
          </cell>
          <cell r="K540">
            <v>7.8993797268299879</v>
          </cell>
          <cell r="L540">
            <v>7.921369735624185</v>
          </cell>
          <cell r="M540">
            <v>7.922897536519721</v>
          </cell>
          <cell r="N540">
            <v>7.1618222470653992</v>
          </cell>
          <cell r="O540">
            <v>6.3792621576299613</v>
          </cell>
          <cell r="P540">
            <v>5.9390721073225263</v>
          </cell>
          <cell r="Q540">
            <v>59.760145946601817</v>
          </cell>
          <cell r="R540">
            <v>-44.86285466015336</v>
          </cell>
          <cell r="S540">
            <v>27.908042029738425</v>
          </cell>
        </row>
        <row r="541">
          <cell r="B541" t="str">
            <v xml:space="preserve"> Short term</v>
          </cell>
        </row>
        <row r="542">
          <cell r="B542" t="str">
            <v xml:space="preserve">   of which: central bank</v>
          </cell>
        </row>
        <row r="544">
          <cell r="B544" t="str">
            <v>23. Net change in principal arrears</v>
          </cell>
        </row>
        <row r="545">
          <cell r="B545" t="str">
            <v>Total</v>
          </cell>
          <cell r="F545">
            <v>51.99</v>
          </cell>
          <cell r="G545">
            <v>54.760154298676071</v>
          </cell>
          <cell r="H545">
            <v>146.57999999999998</v>
          </cell>
          <cell r="I545">
            <v>-49.82300000000005</v>
          </cell>
          <cell r="J545">
            <v>76.678784241398461</v>
          </cell>
          <cell r="K545">
            <v>79.093702219813835</v>
          </cell>
          <cell r="L545">
            <v>74.740612600490039</v>
          </cell>
          <cell r="M545">
            <v>113.69308925511552</v>
          </cell>
          <cell r="N545">
            <v>106.26337691066109</v>
          </cell>
          <cell r="O545">
            <v>95.448291065171716</v>
          </cell>
          <cell r="P545">
            <v>86.022760550131196</v>
          </cell>
          <cell r="Q545">
            <v>251.29725739456757</v>
          </cell>
          <cell r="R545">
            <v>71.769047981342482</v>
          </cell>
          <cell r="S545">
            <v>66.394891117453582</v>
          </cell>
        </row>
        <row r="546">
          <cell r="B546" t="str">
            <v xml:space="preserve"> Multilaterals (incl. Fd.)</v>
          </cell>
          <cell r="F546">
            <v>0</v>
          </cell>
          <cell r="G546">
            <v>1.5429867606897574E-4</v>
          </cell>
          <cell r="H546">
            <v>100.19</v>
          </cell>
          <cell r="I546">
            <v>-99.373000000000047</v>
          </cell>
          <cell r="J546">
            <v>39.444500000000012</v>
          </cell>
          <cell r="K546">
            <v>58.75500000000001</v>
          </cell>
          <cell r="L546">
            <v>60.379773</v>
          </cell>
          <cell r="M546">
            <v>87.085834000000006</v>
          </cell>
          <cell r="N546">
            <v>80.497949388464917</v>
          </cell>
          <cell r="O546">
            <v>69.527483557701146</v>
          </cell>
          <cell r="P546">
            <v>53.837694794535622</v>
          </cell>
          <cell r="Q546">
            <v>74.810727467536907</v>
          </cell>
          <cell r="R546">
            <v>80.179955859025966</v>
          </cell>
          <cell r="S546">
            <v>69.139332584381123</v>
          </cell>
        </row>
        <row r="547">
          <cell r="B547" t="str">
            <v xml:space="preserve">   Fund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100.19</v>
          </cell>
          <cell r="I547">
            <v>-100.19</v>
          </cell>
          <cell r="J547">
            <v>27.934500000000014</v>
          </cell>
          <cell r="K547">
            <v>42.955000000000013</v>
          </cell>
          <cell r="L547">
            <v>38.779772999999999</v>
          </cell>
          <cell r="M547">
            <v>57.685834</v>
          </cell>
          <cell r="N547">
            <v>51.350784000000004</v>
          </cell>
          <cell r="O547">
            <v>28.234000000000005</v>
          </cell>
          <cell r="P547">
            <v>-2.629999999999999</v>
          </cell>
          <cell r="Q547">
            <v>14.55</v>
          </cell>
          <cell r="R547">
            <v>16.911408999999999</v>
          </cell>
          <cell r="S547">
            <v>8.7289999999999992</v>
          </cell>
        </row>
        <row r="548">
          <cell r="B548" t="str">
            <v xml:space="preserve">   Multilaterals (excl. Fd.)</v>
          </cell>
          <cell r="F548">
            <v>0</v>
          </cell>
          <cell r="G548">
            <v>1.5429867606897574E-4</v>
          </cell>
          <cell r="H548">
            <v>0</v>
          </cell>
          <cell r="I548">
            <v>0.81699999999995399</v>
          </cell>
          <cell r="J548">
            <v>11.51</v>
          </cell>
          <cell r="K548">
            <v>15.8</v>
          </cell>
          <cell r="L548">
            <v>21.6</v>
          </cell>
          <cell r="M548">
            <v>29.4</v>
          </cell>
          <cell r="N548">
            <v>29.147165388464913</v>
          </cell>
          <cell r="O548">
            <v>41.293483557701137</v>
          </cell>
          <cell r="P548">
            <v>56.467694794535625</v>
          </cell>
          <cell r="Q548">
            <v>60.26072746753691</v>
          </cell>
          <cell r="R548">
            <v>63.268546859025975</v>
          </cell>
          <cell r="S548">
            <v>60.410332584381123</v>
          </cell>
        </row>
        <row r="549">
          <cell r="B549" t="str">
            <v xml:space="preserve">       World Bank</v>
          </cell>
        </row>
        <row r="550">
          <cell r="B550" t="str">
            <v xml:space="preserve">       Other</v>
          </cell>
        </row>
        <row r="551">
          <cell r="B551" t="str">
            <v xml:space="preserve"> Bilateral official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7.7981042793755622</v>
          </cell>
          <cell r="K551">
            <v>7.5575956028534668</v>
          </cell>
          <cell r="L551">
            <v>7.6116285133361785</v>
          </cell>
          <cell r="M551">
            <v>2.234419198036194</v>
          </cell>
          <cell r="N551">
            <v>2.2490743482112872</v>
          </cell>
          <cell r="O551">
            <v>2.0699479305744184</v>
          </cell>
          <cell r="P551">
            <v>2.1628912580013271</v>
          </cell>
          <cell r="Q551">
            <v>117.42243960854985</v>
          </cell>
          <cell r="R551">
            <v>-14.283211161494213</v>
          </cell>
          <cell r="S551">
            <v>3.3457372599840136</v>
          </cell>
        </row>
        <row r="552">
          <cell r="B552" t="str">
            <v xml:space="preserve">   Paris Club</v>
          </cell>
          <cell r="F552">
            <v>0</v>
          </cell>
          <cell r="G552">
            <v>1.3313010795929234</v>
          </cell>
          <cell r="H552">
            <v>185.85710280373831</v>
          </cell>
          <cell r="I552">
            <v>-219.49120799571438</v>
          </cell>
          <cell r="J552">
            <v>92.203192210740411</v>
          </cell>
          <cell r="K552">
            <v>391.78897205005256</v>
          </cell>
          <cell r="L552">
            <v>365.55697983264918</v>
          </cell>
          <cell r="M552">
            <v>338.19939810276031</v>
          </cell>
          <cell r="N552">
            <v>393.30163811624021</v>
          </cell>
          <cell r="O552">
            <v>306.76760174930121</v>
          </cell>
          <cell r="P552">
            <v>134.45744380950924</v>
          </cell>
          <cell r="Q552">
            <v>126.01555888652797</v>
          </cell>
          <cell r="R552">
            <v>174.86948630809789</v>
          </cell>
          <cell r="S552">
            <v>152.78109536170965</v>
          </cell>
        </row>
        <row r="553">
          <cell r="B553" t="str">
            <v xml:space="preserve">      Pre-cutoff date</v>
          </cell>
        </row>
        <row r="554">
          <cell r="B554" t="str">
            <v xml:space="preserve">      Post-cutoff date</v>
          </cell>
        </row>
        <row r="555">
          <cell r="B555" t="str">
            <v xml:space="preserve">    Other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3.8990521396877811</v>
          </cell>
          <cell r="K555">
            <v>3.7787978014267334</v>
          </cell>
          <cell r="L555">
            <v>3.8058142566680893</v>
          </cell>
          <cell r="M555">
            <v>1.117209599018097</v>
          </cell>
          <cell r="N555">
            <v>1.1245371741056436</v>
          </cell>
          <cell r="O555">
            <v>1.0349739652872092</v>
          </cell>
          <cell r="P555">
            <v>1.0814456290006635</v>
          </cell>
          <cell r="Q555">
            <v>116.28146828529813</v>
          </cell>
          <cell r="R555">
            <v>-15.440652533769565</v>
          </cell>
          <cell r="S555">
            <v>2.1975021249055828</v>
          </cell>
        </row>
        <row r="556">
          <cell r="B556" t="str">
            <v xml:space="preserve"> Commercial banks (London Club)</v>
          </cell>
          <cell r="F556">
            <v>50.2</v>
          </cell>
          <cell r="G556">
            <v>46.96</v>
          </cell>
          <cell r="H556">
            <v>45.19</v>
          </cell>
          <cell r="I556">
            <v>47.38</v>
          </cell>
          <cell r="J556">
            <v>22.413030660377359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 xml:space="preserve"> Suppliers (Kinshasa Club)</v>
          </cell>
          <cell r="F557">
            <v>1.7899999999999991</v>
          </cell>
          <cell r="G557">
            <v>7.7999999999999989</v>
          </cell>
          <cell r="H557">
            <v>1.1999999999999966</v>
          </cell>
          <cell r="I557">
            <v>2.1699999999999982</v>
          </cell>
          <cell r="J557">
            <v>-2.8792524502343682</v>
          </cell>
          <cell r="K557">
            <v>4.9421342533037045</v>
          </cell>
          <cell r="L557">
            <v>5.9192259812354999</v>
          </cell>
          <cell r="M557">
            <v>7.8419519931077968</v>
          </cell>
          <cell r="N557">
            <v>6.7891312623023952</v>
          </cell>
          <cell r="O557">
            <v>6.9349847865104719</v>
          </cell>
          <cell r="P557">
            <v>11.296629500389097</v>
          </cell>
          <cell r="Q557">
            <v>14.905470861864643</v>
          </cell>
          <cell r="R557">
            <v>5.4045882636309273</v>
          </cell>
          <cell r="S557">
            <v>1.2730340123176518</v>
          </cell>
        </row>
        <row r="558">
          <cell r="B558" t="str">
            <v xml:space="preserve"> World Bank Gecamines Trust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9.9024017518798946</v>
          </cell>
          <cell r="K558">
            <v>7.8389723636566497</v>
          </cell>
          <cell r="L558">
            <v>0.82998510591836272</v>
          </cell>
          <cell r="M558">
            <v>16.53088406397152</v>
          </cell>
          <cell r="N558">
            <v>16.727221911682506</v>
          </cell>
          <cell r="O558">
            <v>16.91587479038569</v>
          </cell>
          <cell r="P558">
            <v>18.725544997205144</v>
          </cell>
          <cell r="Q558">
            <v>44.158619456616137</v>
          </cell>
          <cell r="R558">
            <v>0.46771502017979572</v>
          </cell>
          <cell r="S558">
            <v>-7.3632127392292119</v>
          </cell>
        </row>
        <row r="559">
          <cell r="B559" t="str">
            <v xml:space="preserve"> Short term</v>
          </cell>
        </row>
        <row r="560">
          <cell r="B560" t="str">
            <v xml:space="preserve">   of which: central bank</v>
          </cell>
        </row>
        <row r="562">
          <cell r="B562" t="str">
            <v>24. Check on net change in arrears</v>
          </cell>
        </row>
        <row r="563">
          <cell r="B563" t="str">
            <v>Total</v>
          </cell>
          <cell r="F563">
            <v>-243.20418542922172</v>
          </cell>
          <cell r="G563">
            <v>-382.51297825880619</v>
          </cell>
          <cell r="H563">
            <v>-1316.4724200033552</v>
          </cell>
          <cell r="I563">
            <v>-523.66341583220367</v>
          </cell>
          <cell r="J563">
            <v>-1253.7154907550196</v>
          </cell>
          <cell r="K563">
            <v>-2682.8433802660843</v>
          </cell>
          <cell r="L563">
            <v>-3971.7727351392155</v>
          </cell>
          <cell r="M563">
            <v>-5135.8896658654112</v>
          </cell>
          <cell r="N563">
            <v>-6274.0249614837348</v>
          </cell>
          <cell r="O563">
            <v>-7308.3549585550518</v>
          </cell>
          <cell r="P563">
            <v>-5335.969421390736</v>
          </cell>
          <cell r="Q563">
            <v>-6608.664002909235</v>
          </cell>
          <cell r="R563">
            <v>-8546.4779157907105</v>
          </cell>
          <cell r="S563">
            <v>-10694.168256375919</v>
          </cell>
        </row>
        <row r="564">
          <cell r="B564" t="str">
            <v xml:space="preserve"> Multilaterals (incl. Fd.)</v>
          </cell>
          <cell r="F564">
            <v>0</v>
          </cell>
          <cell r="G564">
            <v>-10.873710972361728</v>
          </cell>
          <cell r="H564">
            <v>-3.5770737328871709</v>
          </cell>
          <cell r="I564">
            <v>0.24038636087685061</v>
          </cell>
          <cell r="J564">
            <v>-10.77991706590891</v>
          </cell>
          <cell r="K564">
            <v>-45.110126692070679</v>
          </cell>
          <cell r="L564">
            <v>-47.017089289530198</v>
          </cell>
          <cell r="M564">
            <v>-49.353721539412255</v>
          </cell>
          <cell r="N564">
            <v>-48.55454288498494</v>
          </cell>
          <cell r="O564">
            <v>-35.238019376158732</v>
          </cell>
          <cell r="P564">
            <v>-68.471619113922102</v>
          </cell>
          <cell r="Q564">
            <v>-71.413946882486329</v>
          </cell>
          <cell r="R564">
            <v>-61.482059615834245</v>
          </cell>
          <cell r="S564">
            <v>-59.995925090248136</v>
          </cell>
        </row>
        <row r="565">
          <cell r="B565" t="str">
            <v xml:space="preserve">   Fund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-11.004999999999981</v>
          </cell>
          <cell r="L565">
            <v>-8.5922270000000012</v>
          </cell>
          <cell r="M565">
            <v>-10.912166000000013</v>
          </cell>
          <cell r="N565">
            <v>-8.9792159999999921</v>
          </cell>
          <cell r="O565">
            <v>-0.3059999999999945</v>
          </cell>
          <cell r="P565">
            <v>-12.158999999999999</v>
          </cell>
          <cell r="Q565">
            <v>-20.389999999999997</v>
          </cell>
          <cell r="R565">
            <v>-10.237633000000002</v>
          </cell>
          <cell r="S565">
            <v>-12.069907000000001</v>
          </cell>
        </row>
        <row r="566">
          <cell r="B566" t="str">
            <v xml:space="preserve">   Multilaterals (excl. Fd.)</v>
          </cell>
          <cell r="F566">
            <v>0</v>
          </cell>
          <cell r="G566">
            <v>-10.873710972361728</v>
          </cell>
          <cell r="H566">
            <v>-3.5770737328871709</v>
          </cell>
          <cell r="I566">
            <v>0.24038636087685061</v>
          </cell>
          <cell r="J566">
            <v>-10.77991706590891</v>
          </cell>
          <cell r="K566">
            <v>-34.105126692070698</v>
          </cell>
          <cell r="L566">
            <v>-38.424862289530196</v>
          </cell>
          <cell r="M566">
            <v>-38.441555539412242</v>
          </cell>
          <cell r="N566">
            <v>-39.575326884984946</v>
          </cell>
          <cell r="O566">
            <v>-34.932019376158735</v>
          </cell>
          <cell r="P566">
            <v>-56.312619113922104</v>
          </cell>
          <cell r="Q566">
            <v>-51.023946882486328</v>
          </cell>
          <cell r="R566">
            <v>-51.244426615834243</v>
          </cell>
          <cell r="S566">
            <v>-47.926018090248135</v>
          </cell>
        </row>
        <row r="567">
          <cell r="B567" t="str">
            <v xml:space="preserve">       World Bank</v>
          </cell>
        </row>
        <row r="568">
          <cell r="B568" t="str">
            <v xml:space="preserve">       Other</v>
          </cell>
        </row>
        <row r="569">
          <cell r="B569" t="str">
            <v xml:space="preserve"> Bilateral official</v>
          </cell>
          <cell r="F569">
            <v>0</v>
          </cell>
          <cell r="G569">
            <v>-1.3313010795929259</v>
          </cell>
          <cell r="H569">
            <v>-185.85710280373834</v>
          </cell>
          <cell r="I569">
            <v>-13.233418294285599</v>
          </cell>
          <cell r="J569">
            <v>-88.304140071052643</v>
          </cell>
          <cell r="K569">
            <v>-388.01017424862579</v>
          </cell>
          <cell r="L569">
            <v>-361.75116557598108</v>
          </cell>
          <cell r="M569">
            <v>-337.08218850374226</v>
          </cell>
          <cell r="N569">
            <v>-392.17710094213459</v>
          </cell>
          <cell r="O569">
            <v>-305.73262778401403</v>
          </cell>
          <cell r="P569">
            <v>-133.37599818050859</v>
          </cell>
          <cell r="Q569">
            <v>-9.7205158563747887</v>
          </cell>
          <cell r="R569">
            <v>-186.96260111808778</v>
          </cell>
          <cell r="S569">
            <v>-150.51860278666024</v>
          </cell>
        </row>
        <row r="570">
          <cell r="B570" t="str">
            <v xml:space="preserve">   Paris Club</v>
          </cell>
          <cell r="F570">
            <v>0</v>
          </cell>
          <cell r="G570">
            <v>-1.3313010795929259</v>
          </cell>
          <cell r="H570">
            <v>-185.85710280373834</v>
          </cell>
          <cell r="I570">
            <v>-13.233418294285599</v>
          </cell>
          <cell r="J570">
            <v>-88.304140071052643</v>
          </cell>
          <cell r="K570">
            <v>-388.01017424862579</v>
          </cell>
          <cell r="L570">
            <v>-361.75116557598108</v>
          </cell>
          <cell r="M570">
            <v>-337.08218850374226</v>
          </cell>
          <cell r="N570">
            <v>-392.17710094213459</v>
          </cell>
          <cell r="O570">
            <v>-305.73262778401403</v>
          </cell>
          <cell r="P570">
            <v>-133.37599818050859</v>
          </cell>
          <cell r="Q570">
            <v>-124.87458756327626</v>
          </cell>
          <cell r="R570">
            <v>-173.71204493582255</v>
          </cell>
          <cell r="S570">
            <v>-151.63286022663121</v>
          </cell>
        </row>
        <row r="571">
          <cell r="B571" t="str">
            <v xml:space="preserve">      Pre-cutoff date</v>
          </cell>
        </row>
        <row r="572">
          <cell r="B572" t="str">
            <v xml:space="preserve">      Post-cutoff date</v>
          </cell>
        </row>
        <row r="573">
          <cell r="B573" t="str">
            <v xml:space="preserve">    Other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115.15407170690148</v>
          </cell>
          <cell r="R573">
            <v>-13.250556182265239</v>
          </cell>
          <cell r="S573">
            <v>1.114257439970967</v>
          </cell>
        </row>
        <row r="574">
          <cell r="B574" t="str">
            <v xml:space="preserve"> Commercial banks (London Club)</v>
          </cell>
          <cell r="F574">
            <v>-244.99418542922172</v>
          </cell>
          <cell r="G574">
            <v>-367.23410093581373</v>
          </cell>
          <cell r="H574">
            <v>-914.65007203102937</v>
          </cell>
          <cell r="I574">
            <v>-501.50182873046265</v>
          </cell>
          <cell r="J574">
            <v>-1089.63421413889</v>
          </cell>
          <cell r="K574">
            <v>-2027.0373631040325</v>
          </cell>
          <cell r="L574">
            <v>-3187.1434693179549</v>
          </cell>
          <cell r="M574">
            <v>-4194.0212773821186</v>
          </cell>
          <cell r="N574">
            <v>-5087.6218640599345</v>
          </cell>
          <cell r="O574">
            <v>-6088.7418612672482</v>
          </cell>
          <cell r="P574">
            <v>-4010.486978593899</v>
          </cell>
          <cell r="Q574">
            <v>-5482.8644630983508</v>
          </cell>
          <cell r="R574">
            <v>-6802.5705670851967</v>
          </cell>
          <cell r="S574">
            <v>-8663.3563391342304</v>
          </cell>
        </row>
        <row r="575">
          <cell r="B575" t="str">
            <v xml:space="preserve"> Suppliers (Kinshasa Club)</v>
          </cell>
          <cell r="F575">
            <v>1.7899999999999991</v>
          </cell>
          <cell r="G575">
            <v>-3.0738652710377963</v>
          </cell>
          <cell r="H575">
            <v>-112.19817143570026</v>
          </cell>
          <cell r="I575">
            <v>-9.1685551683322792</v>
          </cell>
          <cell r="J575">
            <v>-46.965121231048052</v>
          </cell>
          <cell r="K575">
            <v>-148.63018858501201</v>
          </cell>
          <cell r="L575">
            <v>-247.42449606166787</v>
          </cell>
          <cell r="M575">
            <v>-374.09886250410887</v>
          </cell>
          <cell r="N575">
            <v>-504.20417550836413</v>
          </cell>
          <cell r="O575">
            <v>-608.82382491801593</v>
          </cell>
          <cell r="P575">
            <v>-846.09687049961099</v>
          </cell>
          <cell r="Q575">
            <v>-812.69895622594095</v>
          </cell>
          <cell r="R575">
            <v>-1088.8720773209971</v>
          </cell>
          <cell r="S575">
            <v>-1459.0356550661318</v>
          </cell>
        </row>
        <row r="576">
          <cell r="B576" t="str">
            <v xml:space="preserve"> World Bank Gecamines Trust</v>
          </cell>
          <cell r="F576">
            <v>0</v>
          </cell>
          <cell r="G576">
            <v>0</v>
          </cell>
          <cell r="H576">
            <v>-100.19</v>
          </cell>
          <cell r="I576">
            <v>0</v>
          </cell>
          <cell r="J576">
            <v>-18.032098248120114</v>
          </cell>
          <cell r="K576">
            <v>-74.055527636343356</v>
          </cell>
          <cell r="L576">
            <v>-128.43651489408165</v>
          </cell>
          <cell r="M576">
            <v>-181.33361593602848</v>
          </cell>
          <cell r="N576">
            <v>-241.4672780883175</v>
          </cell>
          <cell r="O576">
            <v>-269.81862520961431</v>
          </cell>
          <cell r="P576">
            <v>-277.53795500279489</v>
          </cell>
          <cell r="Q576">
            <v>-231.96612084608336</v>
          </cell>
          <cell r="R576">
            <v>-406.59061065059404</v>
          </cell>
          <cell r="S576">
            <v>-361.26173429864679</v>
          </cell>
        </row>
        <row r="577">
          <cell r="B577" t="str">
            <v xml:space="preserve"> Short term</v>
          </cell>
        </row>
        <row r="578">
          <cell r="B578" t="str">
            <v xml:space="preserve">   of which: central bank</v>
          </cell>
        </row>
        <row r="580">
          <cell r="B580" t="str">
            <v>25. Check on change in debt</v>
          </cell>
        </row>
        <row r="581">
          <cell r="B581" t="str">
            <v xml:space="preserve">   i. Net debt generating flows</v>
          </cell>
        </row>
        <row r="582">
          <cell r="B582" t="str">
            <v>Total</v>
          </cell>
          <cell r="F582">
            <v>283.26463474744469</v>
          </cell>
          <cell r="G582">
            <v>529.95984270297129</v>
          </cell>
          <cell r="H582">
            <v>394.45015792156539</v>
          </cell>
          <cell r="I582">
            <v>418.86491160707584</v>
          </cell>
          <cell r="J582">
            <v>338.43690172366541</v>
          </cell>
          <cell r="K582">
            <v>91.329966762977008</v>
          </cell>
          <cell r="L582">
            <v>142.43359378398773</v>
          </cell>
          <cell r="M582">
            <v>68.473332080821365</v>
          </cell>
          <cell r="N582">
            <v>-44.185671276795347</v>
          </cell>
          <cell r="O582">
            <v>77.083008269531334</v>
          </cell>
          <cell r="P582">
            <v>131.67829766085131</v>
          </cell>
          <cell r="Q582">
            <v>163.32710400203371</v>
          </cell>
          <cell r="R582">
            <v>-206.60001637114232</v>
          </cell>
          <cell r="S582">
            <v>-117.98401265826359</v>
          </cell>
        </row>
        <row r="583">
          <cell r="B583" t="str">
            <v xml:space="preserve"> Multilaterals (incl. Fd.)</v>
          </cell>
          <cell r="F583">
            <v>83.273449318222958</v>
          </cell>
          <cell r="G583">
            <v>152.47506739415152</v>
          </cell>
          <cell r="H583">
            <v>86.832480694880701</v>
          </cell>
          <cell r="I583">
            <v>44.981237072866264</v>
          </cell>
          <cell r="J583">
            <v>-49.845159198113087</v>
          </cell>
          <cell r="K583">
            <v>42.485887912428765</v>
          </cell>
          <cell r="L583">
            <v>39.360000000000007</v>
          </cell>
          <cell r="M583">
            <v>8</v>
          </cell>
          <cell r="N583">
            <v>-3.9358799999999974</v>
          </cell>
          <cell r="O583">
            <v>-0.86599999999998545</v>
          </cell>
          <cell r="P583">
            <v>-32.245625591874131</v>
          </cell>
          <cell r="Q583">
            <v>-11.177158567905423</v>
          </cell>
          <cell r="R583">
            <v>-12.624316909471531</v>
          </cell>
          <cell r="S583">
            <v>-14.40779118537904</v>
          </cell>
        </row>
        <row r="584">
          <cell r="B584" t="str">
            <v xml:space="preserve">   Fund</v>
          </cell>
          <cell r="F584">
            <v>-35.434600000000003</v>
          </cell>
          <cell r="G584">
            <v>-18.409999999999997</v>
          </cell>
          <cell r="H584">
            <v>-97.192630000000008</v>
          </cell>
          <cell r="I584">
            <v>-105.88239999999999</v>
          </cell>
          <cell r="J584">
            <v>-111.91</v>
          </cell>
          <cell r="K584">
            <v>-35.97</v>
          </cell>
          <cell r="L584">
            <v>0</v>
          </cell>
          <cell r="M584">
            <v>0</v>
          </cell>
          <cell r="N584">
            <v>-3.9358799999999974</v>
          </cell>
          <cell r="O584">
            <v>-0.86599999999999611</v>
          </cell>
          <cell r="P584">
            <v>-23</v>
          </cell>
          <cell r="Q584">
            <v>0</v>
          </cell>
          <cell r="R584">
            <v>-0.54859100000000183</v>
          </cell>
          <cell r="S584">
            <v>0</v>
          </cell>
        </row>
        <row r="585">
          <cell r="B585" t="str">
            <v xml:space="preserve">   Multilaterals (excl. Fd.)</v>
          </cell>
          <cell r="F585">
            <v>118.70804931822295</v>
          </cell>
          <cell r="G585">
            <v>170.88506739415152</v>
          </cell>
          <cell r="H585">
            <v>184.02511069488071</v>
          </cell>
          <cell r="I585">
            <v>150.86363707286628</v>
          </cell>
          <cell r="J585">
            <v>62.064840801886895</v>
          </cell>
          <cell r="K585">
            <v>78.455887912428764</v>
          </cell>
          <cell r="L585">
            <v>39.360000000000007</v>
          </cell>
          <cell r="M585">
            <v>8</v>
          </cell>
          <cell r="N585">
            <v>0</v>
          </cell>
          <cell r="O585">
            <v>0</v>
          </cell>
          <cell r="P585">
            <v>-9.2456255918741235</v>
          </cell>
          <cell r="Q585">
            <v>-11.177158567905423</v>
          </cell>
          <cell r="R585">
            <v>-12.075725909471515</v>
          </cell>
          <cell r="S585">
            <v>-14.40779118537904</v>
          </cell>
        </row>
        <row r="586">
          <cell r="B586" t="str">
            <v xml:space="preserve">       World Bank</v>
          </cell>
          <cell r="F586">
            <v>59.163435643484817</v>
          </cell>
          <cell r="G586">
            <v>123.76503924441703</v>
          </cell>
          <cell r="H586">
            <v>83.253590172675828</v>
          </cell>
          <cell r="I586">
            <v>118.01829975332515</v>
          </cell>
          <cell r="J586">
            <v>37.753393537024024</v>
          </cell>
          <cell r="K586">
            <v>48.877079878280718</v>
          </cell>
          <cell r="L586">
            <v>34.360000000000007</v>
          </cell>
          <cell r="M586">
            <v>-0.19999999999999929</v>
          </cell>
          <cell r="N586">
            <v>-5.2664660203456846</v>
          </cell>
          <cell r="O586">
            <v>-6.1571062648296397</v>
          </cell>
          <cell r="P586">
            <v>-9.2456255918741235</v>
          </cell>
          <cell r="Q586">
            <v>-11.177158567905423</v>
          </cell>
          <cell r="R586">
            <v>-12.075725909471515</v>
          </cell>
          <cell r="S586">
            <v>-14.407791185379036</v>
          </cell>
        </row>
        <row r="587">
          <cell r="B587" t="str">
            <v xml:space="preserve">       Other</v>
          </cell>
          <cell r="F587">
            <v>59.544613674738137</v>
          </cell>
          <cell r="G587">
            <v>47.119873851058408</v>
          </cell>
          <cell r="H587">
            <v>100.77152052220487</v>
          </cell>
          <cell r="I587">
            <v>32.028337319541201</v>
          </cell>
          <cell r="J587">
            <v>12.801447264862876</v>
          </cell>
          <cell r="K587">
            <v>13.778808034148046</v>
          </cell>
          <cell r="L587">
            <v>-16.600000000000001</v>
          </cell>
          <cell r="M587">
            <v>-21.2</v>
          </cell>
          <cell r="N587">
            <v>-23.880699368119227</v>
          </cell>
          <cell r="O587">
            <v>-35.136377292871501</v>
          </cell>
          <cell r="P587">
            <v>-56.467694794535625</v>
          </cell>
          <cell r="Q587">
            <v>-60.26072746753691</v>
          </cell>
          <cell r="R587">
            <v>-63.268546859025975</v>
          </cell>
          <cell r="S587">
            <v>-60.410332584381123</v>
          </cell>
        </row>
        <row r="588">
          <cell r="B588" t="str">
            <v xml:space="preserve"> Bilateral official</v>
          </cell>
          <cell r="F588">
            <v>226.29824858289933</v>
          </cell>
          <cell r="G588">
            <v>371.28248162418754</v>
          </cell>
          <cell r="H588">
            <v>207.20610333948437</v>
          </cell>
          <cell r="I588">
            <v>230.0203363644753</v>
          </cell>
          <cell r="J588">
            <v>190.41932153983643</v>
          </cell>
          <cell r="K588">
            <v>-70.856562837473717</v>
          </cell>
          <cell r="L588">
            <v>-110.95987281399303</v>
          </cell>
          <cell r="M588">
            <v>-124.81781538565866</v>
          </cell>
          <cell r="N588">
            <v>-207.71253345891731</v>
          </cell>
          <cell r="O588">
            <v>-155.27898991826063</v>
          </cell>
          <cell r="P588">
            <v>-70.51441481109228</v>
          </cell>
          <cell r="Q588">
            <v>79.072126607660934</v>
          </cell>
          <cell r="R588">
            <v>-130.05802162957229</v>
          </cell>
          <cell r="S588">
            <v>-109.45861155636538</v>
          </cell>
        </row>
        <row r="589">
          <cell r="B589" t="str">
            <v xml:space="preserve">   Paris Club</v>
          </cell>
          <cell r="F589">
            <v>226.29824858289933</v>
          </cell>
          <cell r="G589">
            <v>371.28248162418754</v>
          </cell>
          <cell r="H589">
            <v>207.20610333948437</v>
          </cell>
          <cell r="I589">
            <v>230.0203363644753</v>
          </cell>
          <cell r="J589">
            <v>190.09501474560909</v>
          </cell>
          <cell r="K589">
            <v>-71.141617217078462</v>
          </cell>
          <cell r="L589">
            <v>-111.20838680463366</v>
          </cell>
          <cell r="M589">
            <v>-125.03982498546354</v>
          </cell>
          <cell r="N589">
            <v>-207.91508984431522</v>
          </cell>
          <cell r="O589">
            <v>-155.42401811721805</v>
          </cell>
          <cell r="P589">
            <v>-70.638402208047765</v>
          </cell>
          <cell r="Q589">
            <v>-36.176420431739096</v>
          </cell>
          <cell r="R589">
            <v>-116.87381558966679</v>
          </cell>
          <cell r="S589">
            <v>-110.60943699426878</v>
          </cell>
        </row>
        <row r="590">
          <cell r="B590" t="str">
            <v xml:space="preserve">      Pre-cutoff date</v>
          </cell>
        </row>
        <row r="591">
          <cell r="B591" t="str">
            <v xml:space="preserve">      Post-cutoff date</v>
          </cell>
        </row>
        <row r="592">
          <cell r="B592" t="str">
            <v xml:space="preserve">    Other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0.32430679422733899</v>
          </cell>
          <cell r="K592">
            <v>0.28505437960472468</v>
          </cell>
          <cell r="L592">
            <v>0.24851399064064017</v>
          </cell>
          <cell r="M592">
            <v>0.22200959980487822</v>
          </cell>
          <cell r="N592">
            <v>0.20255638539791088</v>
          </cell>
          <cell r="O592">
            <v>0.14502819895744334</v>
          </cell>
          <cell r="P592">
            <v>0.1239873969554901</v>
          </cell>
          <cell r="Q592">
            <v>115.24854703940004</v>
          </cell>
          <cell r="R592">
            <v>-13.184206039905504</v>
          </cell>
          <cell r="S592">
            <v>1.1508254379034011</v>
          </cell>
        </row>
        <row r="593">
          <cell r="B593" t="str">
            <v xml:space="preserve"> Commercial banks (London Club)</v>
          </cell>
          <cell r="F593">
            <v>-10.937063153677649</v>
          </cell>
          <cell r="G593">
            <v>6.4422936846322401</v>
          </cell>
          <cell r="H593">
            <v>97.404138920833262</v>
          </cell>
          <cell r="I593">
            <v>148.93596166793984</v>
          </cell>
          <cell r="J593">
            <v>194.16376425438881</v>
          </cell>
          <cell r="K593">
            <v>98.357434343273411</v>
          </cell>
          <cell r="L593">
            <v>218.14515402273406</v>
          </cell>
          <cell r="M593">
            <v>174.04526753288084</v>
          </cell>
          <cell r="N593">
            <v>157.38131410414874</v>
          </cell>
          <cell r="O593">
            <v>224.34370350271524</v>
          </cell>
          <cell r="P593">
            <v>217.8707907619218</v>
          </cell>
          <cell r="Q593">
            <v>4.0616105805436877</v>
          </cell>
          <cell r="R593">
            <v>4.1770393628893885</v>
          </cell>
          <cell r="S593">
            <v>4.1806102382704999</v>
          </cell>
        </row>
        <row r="594">
          <cell r="B594" t="str">
            <v xml:space="preserve"> Suppliers (Kinshasa Club)</v>
          </cell>
          <cell r="F594">
            <v>-14.370000000000001</v>
          </cell>
          <cell r="G594">
            <v>-5.1400000000000006</v>
          </cell>
          <cell r="H594">
            <v>-4.4000000000000012</v>
          </cell>
          <cell r="I594">
            <v>-18.116</v>
          </cell>
          <cell r="J594">
            <v>-12.703388121526601</v>
          </cell>
          <cell r="K594">
            <v>-14.252112033680271</v>
          </cell>
          <cell r="L594">
            <v>-1.3894629585742964</v>
          </cell>
          <cell r="M594">
            <v>3.3516287970542908</v>
          </cell>
          <cell r="N594">
            <v>2.9196058309078197</v>
          </cell>
          <cell r="O594">
            <v>2.5050325274467484</v>
          </cell>
          <cell r="P594">
            <v>10.628475194573401</v>
          </cell>
          <cell r="Q594">
            <v>5.8279477929380317</v>
          </cell>
          <cell r="R594">
            <v>-4.4849325019120343</v>
          </cell>
          <cell r="S594">
            <v>-0.39699019432069704</v>
          </cell>
        </row>
        <row r="595">
          <cell r="B595" t="str">
            <v xml:space="preserve"> World Bank Gecamines Trust</v>
          </cell>
          <cell r="F595">
            <v>0</v>
          </cell>
          <cell r="G595">
            <v>5.9</v>
          </cell>
          <cell r="H595">
            <v>7.4074349663670498</v>
          </cell>
          <cell r="I595">
            <v>13.0433765017944</v>
          </cell>
          <cell r="J595">
            <v>16.402363249079823</v>
          </cell>
          <cell r="K595">
            <v>35.595319378428819</v>
          </cell>
          <cell r="L595">
            <v>-2.7222244661790187</v>
          </cell>
          <cell r="M595">
            <v>7.8942511365448986</v>
          </cell>
          <cell r="N595">
            <v>7.1618222470653983</v>
          </cell>
          <cell r="O595">
            <v>6.3792621576299613</v>
          </cell>
          <cell r="P595">
            <v>5.9390721073225272</v>
          </cell>
          <cell r="Q595">
            <v>85.54257758879649</v>
          </cell>
          <cell r="R595">
            <v>-63.609784693075852</v>
          </cell>
          <cell r="S595">
            <v>2.0987700395310149</v>
          </cell>
        </row>
        <row r="596">
          <cell r="B596" t="str">
            <v xml:space="preserve"> Short term</v>
          </cell>
          <cell r="F596">
            <v>-1</v>
          </cell>
          <cell r="G596">
            <v>-1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 xml:space="preserve">   of which: central bank</v>
          </cell>
        </row>
        <row r="598">
          <cell r="B598" t="str">
            <v xml:space="preserve"> Financing gap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600">
          <cell r="B600" t="str">
            <v xml:space="preserve">   ii. Valuation change of debt</v>
          </cell>
        </row>
        <row r="601">
          <cell r="B601" t="str">
            <v>Total</v>
          </cell>
          <cell r="F601">
            <v>-412.18015098560318</v>
          </cell>
          <cell r="G601">
            <v>-2834.287841649088</v>
          </cell>
          <cell r="H601">
            <v>-191.45100372263789</v>
          </cell>
          <cell r="I601">
            <v>3249.8312736750268</v>
          </cell>
          <cell r="J601">
            <v>5.0611896896330109</v>
          </cell>
          <cell r="K601">
            <v>492.90256945685195</v>
          </cell>
          <cell r="L601">
            <v>686.37224548575534</v>
          </cell>
          <cell r="M601">
            <v>261.50257878486218</v>
          </cell>
          <cell r="N601">
            <v>223.41962239981012</v>
          </cell>
          <cell r="O601">
            <v>448.553821616101</v>
          </cell>
          <cell r="P601">
            <v>-1114.6679439395368</v>
          </cell>
          <cell r="Q601">
            <v>30.062603775780985</v>
          </cell>
          <cell r="R601">
            <v>455.287102959116</v>
          </cell>
          <cell r="S601">
            <v>102.78938178499411</v>
          </cell>
        </row>
        <row r="602">
          <cell r="B602" t="str">
            <v xml:space="preserve"> Multilaterals (incl. Fd.)</v>
          </cell>
          <cell r="G602">
            <v>-85.637610976635045</v>
          </cell>
          <cell r="H602">
            <v>-77.423986383081115</v>
          </cell>
          <cell r="I602">
            <v>214.72613604517156</v>
          </cell>
          <cell r="J602">
            <v>0.33291886792442682</v>
          </cell>
          <cell r="K602">
            <v>11.004999999999896</v>
          </cell>
          <cell r="L602">
            <v>-11.407772999999786</v>
          </cell>
          <cell r="M602">
            <v>0.91216599999984282</v>
          </cell>
          <cell r="N602">
            <v>8.9792159999999512</v>
          </cell>
          <cell r="O602">
            <v>0.30187999999998283</v>
          </cell>
          <cell r="P602">
            <v>21.404625591874236</v>
          </cell>
          <cell r="Q602">
            <v>31.567158567905295</v>
          </cell>
          <cell r="R602">
            <v>22.313358909471503</v>
          </cell>
          <cell r="S602">
            <v>26.477698185379097</v>
          </cell>
        </row>
        <row r="603">
          <cell r="B603" t="str">
            <v xml:space="preserve">   Fund</v>
          </cell>
          <cell r="F603">
            <v>4.4869999999974652E-3</v>
          </cell>
          <cell r="G603">
            <v>-5.4000000000939963E-3</v>
          </cell>
          <cell r="H603">
            <v>0</v>
          </cell>
          <cell r="I603">
            <v>2.6300000001526769E-3</v>
          </cell>
          <cell r="J603">
            <v>2.3999999998807198E-3</v>
          </cell>
          <cell r="K603">
            <v>11.00499999999991</v>
          </cell>
          <cell r="L603">
            <v>8.5922270000000935</v>
          </cell>
          <cell r="M603">
            <v>10.912165999999957</v>
          </cell>
          <cell r="N603">
            <v>8.9792160000000081</v>
          </cell>
          <cell r="O603">
            <v>0.30187999999999349</v>
          </cell>
          <cell r="P603">
            <v>12.158999999999992</v>
          </cell>
          <cell r="Q603">
            <v>20.389999999999986</v>
          </cell>
          <cell r="R603">
            <v>10.237633000000031</v>
          </cell>
          <cell r="S603">
            <v>12.069907000000001</v>
          </cell>
        </row>
        <row r="604">
          <cell r="B604" t="str">
            <v xml:space="preserve">   Multilaterals (excl. Fd.)</v>
          </cell>
          <cell r="G604">
            <v>-85.632210976635065</v>
          </cell>
          <cell r="H604">
            <v>-77.423986383080887</v>
          </cell>
          <cell r="I604">
            <v>214.72350604517121</v>
          </cell>
          <cell r="J604">
            <v>0.330518867924674</v>
          </cell>
          <cell r="K604">
            <v>0</v>
          </cell>
          <cell r="L604">
            <v>-20.000000000000107</v>
          </cell>
          <cell r="M604">
            <v>-10</v>
          </cell>
          <cell r="N604">
            <v>0</v>
          </cell>
          <cell r="O604">
            <v>0</v>
          </cell>
          <cell r="P604">
            <v>9.2456255918741235</v>
          </cell>
          <cell r="Q604">
            <v>11.177158567905423</v>
          </cell>
          <cell r="R604">
            <v>12.075725909471515</v>
          </cell>
          <cell r="S604">
            <v>14.40779118537904</v>
          </cell>
        </row>
        <row r="605">
          <cell r="B605" t="str">
            <v xml:space="preserve">       World Bank</v>
          </cell>
          <cell r="G605">
            <v>8.8822944742318128</v>
          </cell>
          <cell r="H605">
            <v>-23.672899545473612</v>
          </cell>
          <cell r="I605">
            <v>0.4819527484390278</v>
          </cell>
          <cell r="J605">
            <v>0.33051886792445373</v>
          </cell>
          <cell r="K605">
            <v>10.624927991628617</v>
          </cell>
          <cell r="L605">
            <v>-7.0292160093783806</v>
          </cell>
          <cell r="M605">
            <v>5.6262399911880259</v>
          </cell>
          <cell r="N605">
            <v>12.034643173813858</v>
          </cell>
          <cell r="O605">
            <v>12.663598645329461</v>
          </cell>
          <cell r="P605">
            <v>-868.20768819876366</v>
          </cell>
          <cell r="Q605">
            <v>11.177158567905423</v>
          </cell>
          <cell r="R605">
            <v>12.075725909471515</v>
          </cell>
          <cell r="S605">
            <v>14.407791185379036</v>
          </cell>
        </row>
        <row r="606">
          <cell r="B606" t="str">
            <v xml:space="preserve">       Other</v>
          </cell>
          <cell r="G606">
            <v>-94.514351152190784</v>
          </cell>
          <cell r="H606">
            <v>-53.751086837607261</v>
          </cell>
          <cell r="I606">
            <v>215.0585532967321</v>
          </cell>
          <cell r="J606">
            <v>11.510000000000215</v>
          </cell>
          <cell r="K606">
            <v>5.1750720083714263</v>
          </cell>
          <cell r="L606">
            <v>8.6292160093782755</v>
          </cell>
          <cell r="M606">
            <v>13.773760008811973</v>
          </cell>
          <cell r="N606">
            <v>17.112522214651054</v>
          </cell>
          <cell r="O606">
            <v>28.629884912371679</v>
          </cell>
          <cell r="P606">
            <v>1054.3309571695956</v>
          </cell>
          <cell r="Q606">
            <v>130.1668872328018</v>
          </cell>
          <cell r="R606">
            <v>145.87385676622446</v>
          </cell>
          <cell r="S606">
            <v>131.77372665584102</v>
          </cell>
        </row>
        <row r="607">
          <cell r="B607" t="str">
            <v xml:space="preserve"> Bilateral official</v>
          </cell>
          <cell r="G607">
            <v>-2655.3028811561398</v>
          </cell>
          <cell r="H607">
            <v>-112.42186342706034</v>
          </cell>
          <cell r="I607">
            <v>2940.4472714805356</v>
          </cell>
          <cell r="J607">
            <v>-41.912067702967846</v>
          </cell>
          <cell r="K607">
            <v>503.1272008055231</v>
          </cell>
          <cell r="L607">
            <v>627.53277259998629</v>
          </cell>
          <cell r="M607">
            <v>243.76339597354746</v>
          </cell>
          <cell r="N607">
            <v>213.18489675426466</v>
          </cell>
          <cell r="O607">
            <v>435.74267656106701</v>
          </cell>
          <cell r="P607">
            <v>550.27446658270412</v>
          </cell>
          <cell r="Q607">
            <v>23.878565953333933</v>
          </cell>
          <cell r="R607">
            <v>421.16641091239876</v>
          </cell>
          <cell r="S607">
            <v>59.894606004430159</v>
          </cell>
        </row>
        <row r="608">
          <cell r="B608" t="str">
            <v xml:space="preserve">   Paris Club</v>
          </cell>
          <cell r="G608">
            <v>-2655.3028811561398</v>
          </cell>
          <cell r="H608">
            <v>-112.42186342706034</v>
          </cell>
          <cell r="I608">
            <v>2940.4472714805356</v>
          </cell>
          <cell r="J608">
            <v>-67.240019267044204</v>
          </cell>
          <cell r="K608">
            <v>503.12720080552305</v>
          </cell>
          <cell r="L608">
            <v>627.53277259998572</v>
          </cell>
          <cell r="M608">
            <v>243.7633959735478</v>
          </cell>
          <cell r="N608">
            <v>213.18489675426491</v>
          </cell>
          <cell r="O608">
            <v>435.74267656106707</v>
          </cell>
          <cell r="P608">
            <v>570.45011967679181</v>
          </cell>
          <cell r="Q608">
            <v>138.64169391980013</v>
          </cell>
          <cell r="R608">
            <v>305.1590891541278</v>
          </cell>
          <cell r="S608">
            <v>58.228281483722981</v>
          </cell>
        </row>
        <row r="609">
          <cell r="B609" t="str">
            <v xml:space="preserve">      Pre-cutoff date</v>
          </cell>
        </row>
        <row r="610">
          <cell r="B610" t="str">
            <v xml:space="preserve">      Post-cutoff date</v>
          </cell>
        </row>
        <row r="611">
          <cell r="B611" t="str">
            <v xml:space="preserve">    Other</v>
          </cell>
          <cell r="G611">
            <v>0</v>
          </cell>
          <cell r="H611">
            <v>0</v>
          </cell>
          <cell r="I611">
            <v>0</v>
          </cell>
          <cell r="J611">
            <v>25.327951564076692</v>
          </cell>
          <cell r="K611">
            <v>-1.3322676295501878E-15</v>
          </cell>
          <cell r="L611">
            <v>-1.3322676295501878E-15</v>
          </cell>
          <cell r="M611">
            <v>-5.5511151231257827E-16</v>
          </cell>
          <cell r="N611">
            <v>1.3322676295501878E-15</v>
          </cell>
          <cell r="O611">
            <v>8.8817841970012523E-16</v>
          </cell>
          <cell r="P611">
            <v>-20.175653094087924</v>
          </cell>
          <cell r="Q611">
            <v>-114.76312796646596</v>
          </cell>
          <cell r="R611">
            <v>116.00732175827025</v>
          </cell>
          <cell r="S611">
            <v>1.6663245207071131</v>
          </cell>
        </row>
        <row r="612">
          <cell r="B612" t="str">
            <v xml:space="preserve"> Commercial banks (London Club)</v>
          </cell>
          <cell r="G612">
            <v>-42.38485200316709</v>
          </cell>
          <cell r="H612">
            <v>-57.586661662515226</v>
          </cell>
          <cell r="I612">
            <v>77.084243762309967</v>
          </cell>
          <cell r="J612">
            <v>-27.910346955205284</v>
          </cell>
          <cell r="K612">
            <v>-1.37266406072942</v>
          </cell>
          <cell r="L612">
            <v>10.130799191650169</v>
          </cell>
          <cell r="M612">
            <v>0.26748634736671306</v>
          </cell>
          <cell r="N612">
            <v>-15.471712266136393</v>
          </cell>
          <cell r="O612">
            <v>-4.406609735352049</v>
          </cell>
          <cell r="P612">
            <v>-1758.0095717528297</v>
          </cell>
          <cell r="Q612">
            <v>-2.3591046392704218</v>
          </cell>
          <cell r="R612">
            <v>-5.3285173172770435</v>
          </cell>
          <cell r="S612">
            <v>-3.4966912829444183</v>
          </cell>
        </row>
        <row r="613">
          <cell r="B613" t="str">
            <v xml:space="preserve"> Suppliers (Kinshasa Club)</v>
          </cell>
          <cell r="G613">
            <v>-46.062497513146226</v>
          </cell>
          <cell r="H613">
            <v>63.38894271638619</v>
          </cell>
          <cell r="I613">
            <v>30.616998888803622</v>
          </cell>
          <cell r="J613">
            <v>-5.7163587849631625</v>
          </cell>
          <cell r="K613">
            <v>2.3092638912203256E-14</v>
          </cell>
          <cell r="L613">
            <v>1.1546319456101628E-14</v>
          </cell>
          <cell r="M613">
            <v>1.2434497875801753E-14</v>
          </cell>
          <cell r="N613">
            <v>-7.1054273576010019E-15</v>
          </cell>
          <cell r="O613">
            <v>-1.865174681370263E-14</v>
          </cell>
          <cell r="P613">
            <v>75.307199017219162</v>
          </cell>
          <cell r="Q613">
            <v>8.554395527702896</v>
          </cell>
          <cell r="R613">
            <v>8.5489637255683704E-2</v>
          </cell>
          <cell r="S613">
            <v>2.582469693422329</v>
          </cell>
        </row>
        <row r="614">
          <cell r="B614" t="str">
            <v xml:space="preserve"> World Bank Gecamines Trust</v>
          </cell>
          <cell r="G614">
            <v>-5.9</v>
          </cell>
          <cell r="H614">
            <v>-7.4074349663670498</v>
          </cell>
          <cell r="I614">
            <v>-13.0433765017944</v>
          </cell>
          <cell r="J614">
            <v>80.26704426484585</v>
          </cell>
          <cell r="K614">
            <v>-19.856967287942176</v>
          </cell>
          <cell r="L614">
            <v>60.116446694119439</v>
          </cell>
          <cell r="M614">
            <v>16.559530463946327</v>
          </cell>
          <cell r="N614">
            <v>16.727221911682509</v>
          </cell>
          <cell r="O614">
            <v>16.915874790385693</v>
          </cell>
          <cell r="P614">
            <v>-3.6446633785016722</v>
          </cell>
          <cell r="Q614">
            <v>-31.5784116338925</v>
          </cell>
          <cell r="R614">
            <v>17.050360817267233</v>
          </cell>
          <cell r="S614">
            <v>17.33129918470738</v>
          </cell>
        </row>
        <row r="615">
          <cell r="B615" t="str">
            <v xml:space="preserve"> Short term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 xml:space="preserve">   of which: central bank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 xml:space="preserve"> Financing gap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22">
          <cell r="A622" t="str">
            <v>|| ~</v>
          </cell>
          <cell r="B622" t="str">
            <v>"MULTI"</v>
          </cell>
        </row>
        <row r="623">
          <cell r="C623" t="str">
            <v>Table 2.1. Zaire: Debt Flows, Multilateral Institutions</v>
          </cell>
        </row>
        <row r="626">
          <cell r="D626">
            <v>1984</v>
          </cell>
          <cell r="E626">
            <v>1985</v>
          </cell>
          <cell r="F626">
            <v>1986</v>
          </cell>
          <cell r="G626">
            <v>1987</v>
          </cell>
          <cell r="H626">
            <v>1988</v>
          </cell>
          <cell r="I626">
            <v>1989</v>
          </cell>
          <cell r="J626">
            <v>1990</v>
          </cell>
          <cell r="K626">
            <v>1991</v>
          </cell>
          <cell r="L626">
            <v>1992</v>
          </cell>
          <cell r="M626">
            <v>1993</v>
          </cell>
          <cell r="N626">
            <v>1994</v>
          </cell>
          <cell r="O626">
            <v>1995</v>
          </cell>
          <cell r="P626">
            <v>1996</v>
          </cell>
          <cell r="Q626">
            <v>1997</v>
          </cell>
          <cell r="R626">
            <v>1998</v>
          </cell>
          <cell r="S626">
            <v>1999</v>
          </cell>
        </row>
        <row r="629">
          <cell r="B629" t="str">
            <v>1.  MULTILATERAL INSTITUTIONS EXCLUDING FUND FACILITIES [1]</v>
          </cell>
        </row>
        <row r="630">
          <cell r="B630" t="str">
            <v>Transactions</v>
          </cell>
        </row>
        <row r="631">
          <cell r="B631" t="str">
            <v xml:space="preserve">   Grants ***</v>
          </cell>
          <cell r="F631">
            <v>38.42</v>
          </cell>
          <cell r="G631">
            <v>25.578551249360402</v>
          </cell>
          <cell r="H631">
            <v>33.244538365378901</v>
          </cell>
          <cell r="I631">
            <v>56.470120143548101</v>
          </cell>
          <cell r="J631">
            <v>45.7230247641509</v>
          </cell>
          <cell r="K631">
            <v>1.2288504268506606</v>
          </cell>
          <cell r="L631">
            <v>1.4129795467853543</v>
          </cell>
          <cell r="M631">
            <v>6.2878847944736478</v>
          </cell>
          <cell r="N631">
            <v>1</v>
          </cell>
          <cell r="O631">
            <v>11.034831229589887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 xml:space="preserve">   Disbursements (ex.Gécamines)</v>
          </cell>
          <cell r="F632">
            <v>148.5383304940375</v>
          </cell>
          <cell r="G632">
            <v>200.89393739700949</v>
          </cell>
          <cell r="H632">
            <v>211.4197877589917</v>
          </cell>
          <cell r="I632">
            <v>176.4136199095023</v>
          </cell>
          <cell r="J632">
            <v>77.495359669811393</v>
          </cell>
          <cell r="K632">
            <v>84.655887912428767</v>
          </cell>
          <cell r="L632">
            <v>22.26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4">
          <cell r="B634" t="str">
            <v xml:space="preserve"> Debt service due</v>
          </cell>
          <cell r="F634">
            <v>53.399226100342496</v>
          </cell>
          <cell r="G634">
            <v>57.830991481326407</v>
          </cell>
          <cell r="H634">
            <v>51.855765262144864</v>
          </cell>
          <cell r="I634">
            <v>51.849914434320596</v>
          </cell>
          <cell r="J634">
            <v>68.602457860162261</v>
          </cell>
          <cell r="K634">
            <v>67.40412669207069</v>
          </cell>
          <cell r="L634">
            <v>70.224862289530193</v>
          </cell>
          <cell r="M634">
            <v>73.541555539412229</v>
          </cell>
          <cell r="N634">
            <v>68.722492273449859</v>
          </cell>
          <cell r="O634">
            <v>76.225502933859872</v>
          </cell>
          <cell r="P634">
            <v>97.590181451439832</v>
          </cell>
          <cell r="Q634">
            <v>93.835807170867895</v>
          </cell>
          <cell r="R634">
            <v>96.075006136894245</v>
          </cell>
          <cell r="S634">
            <v>87.616923046112092</v>
          </cell>
        </row>
        <row r="635">
          <cell r="B635" t="str">
            <v xml:space="preserve">   Interest due</v>
          </cell>
          <cell r="F635">
            <v>23.568944924527955</v>
          </cell>
          <cell r="G635">
            <v>27.820837182650337</v>
          </cell>
          <cell r="H635">
            <v>24.465765262144863</v>
          </cell>
          <cell r="I635">
            <v>25.482914434320637</v>
          </cell>
          <cell r="J635">
            <v>41.992457860162261</v>
          </cell>
          <cell r="K635">
            <v>45.40412669207069</v>
          </cell>
          <cell r="L635">
            <v>45.724862289530193</v>
          </cell>
          <cell r="M635">
            <v>42.141555539412238</v>
          </cell>
          <cell r="N635">
            <v>39.575326884984946</v>
          </cell>
          <cell r="O635">
            <v>34.932019376158742</v>
          </cell>
          <cell r="P635">
            <v>41.122486656904208</v>
          </cell>
          <cell r="Q635">
            <v>33.575079703330985</v>
          </cell>
          <cell r="R635">
            <v>32.806459277868278</v>
          </cell>
          <cell r="S635">
            <v>27.206590461730972</v>
          </cell>
        </row>
        <row r="636">
          <cell r="B636" t="str">
            <v xml:space="preserve">     on pre-1996 debt***</v>
          </cell>
          <cell r="F636">
            <v>23.568944924527955</v>
          </cell>
          <cell r="G636">
            <v>27.820837182650337</v>
          </cell>
          <cell r="H636">
            <v>24.465765262144863</v>
          </cell>
          <cell r="I636">
            <v>25.482914434320637</v>
          </cell>
          <cell r="J636">
            <v>41.992457860162261</v>
          </cell>
          <cell r="K636">
            <v>45.40412669207069</v>
          </cell>
          <cell r="L636">
            <v>45.724862289530193</v>
          </cell>
          <cell r="M636">
            <v>42.141555539412238</v>
          </cell>
          <cell r="N636">
            <v>39.575326884984946</v>
          </cell>
          <cell r="O636">
            <v>34.932019376158742</v>
          </cell>
          <cell r="P636">
            <v>41.122486656904208</v>
          </cell>
          <cell r="Q636">
            <v>33.575079703330985</v>
          </cell>
          <cell r="R636">
            <v>32.806459277868278</v>
          </cell>
          <cell r="S636">
            <v>27.206590461730972</v>
          </cell>
        </row>
        <row r="637">
          <cell r="B637" t="str">
            <v xml:space="preserve">     on new disbursements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 xml:space="preserve">   Amortization due</v>
          </cell>
          <cell r="F638">
            <v>29.830281175814541</v>
          </cell>
          <cell r="G638">
            <v>30.010154298676071</v>
          </cell>
          <cell r="H638">
            <v>27.39</v>
          </cell>
          <cell r="I638">
            <v>26.366999999999955</v>
          </cell>
          <cell r="J638">
            <v>26.61</v>
          </cell>
          <cell r="K638">
            <v>22</v>
          </cell>
          <cell r="L638">
            <v>24.5</v>
          </cell>
          <cell r="M638">
            <v>31.4</v>
          </cell>
          <cell r="N638">
            <v>29.147165388464913</v>
          </cell>
          <cell r="O638">
            <v>41.293483557701137</v>
          </cell>
          <cell r="P638">
            <v>56.467694794535625</v>
          </cell>
          <cell r="Q638">
            <v>60.26072746753691</v>
          </cell>
          <cell r="R638">
            <v>63.268546859025975</v>
          </cell>
          <cell r="S638">
            <v>60.410332584381123</v>
          </cell>
        </row>
        <row r="639">
          <cell r="B639" t="str">
            <v xml:space="preserve">     on pre-1996 debt***</v>
          </cell>
          <cell r="F639">
            <v>29.830281175814541</v>
          </cell>
          <cell r="G639">
            <v>30.010154298676071</v>
          </cell>
          <cell r="H639">
            <v>27.39</v>
          </cell>
          <cell r="I639">
            <v>26.366999999999955</v>
          </cell>
          <cell r="J639">
            <v>26.61</v>
          </cell>
          <cell r="K639">
            <v>22</v>
          </cell>
          <cell r="L639">
            <v>24.5</v>
          </cell>
          <cell r="M639">
            <v>31.4</v>
          </cell>
          <cell r="N639">
            <v>29.147165388464913</v>
          </cell>
          <cell r="O639">
            <v>41.293483557701137</v>
          </cell>
          <cell r="P639">
            <v>56.467694794535625</v>
          </cell>
          <cell r="Q639">
            <v>60.26072746753691</v>
          </cell>
          <cell r="R639">
            <v>63.268546859025975</v>
          </cell>
          <cell r="S639">
            <v>60.410332584381123</v>
          </cell>
        </row>
        <row r="640">
          <cell r="B640" t="str">
            <v xml:space="preserve">     on new disbursements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2">
          <cell r="B642" t="str">
            <v xml:space="preserve">Changes in arrears </v>
          </cell>
        </row>
      </sheetData>
      <sheetData sheetId="2" refreshError="1">
        <row r="13">
          <cell r="B13" t="str">
            <v xml:space="preserve">1. Pre-rescheduling stock of debt (incl arrears), 1990-96  </v>
          </cell>
        </row>
        <row r="15">
          <cell r="B15" t="str">
            <v>Total external debt  (e.o.p., incl. late interest)</v>
          </cell>
          <cell r="K15">
            <v>7002.5960371349829</v>
          </cell>
          <cell r="L15">
            <v>7544.9057239605545</v>
          </cell>
          <cell r="M15">
            <v>7986.2752101266942</v>
          </cell>
          <cell r="N15">
            <v>8495.7271558602824</v>
          </cell>
          <cell r="O15">
            <v>9067.2166100772884</v>
          </cell>
          <cell r="P15">
            <v>9490.11</v>
          </cell>
          <cell r="Q15">
            <v>9042.66</v>
          </cell>
          <cell r="R15">
            <v>9701.67</v>
          </cell>
          <cell r="S15">
            <v>9385.0999999999985</v>
          </cell>
        </row>
        <row r="16">
          <cell r="B16" t="str">
            <v xml:space="preserve">   Pre-cutoff date (Pre-COD)  </v>
          </cell>
          <cell r="K16">
            <v>6445.2935531349831</v>
          </cell>
          <cell r="L16">
            <v>6944.7625834428827</v>
          </cell>
          <cell r="M16">
            <v>7361.8940405029934</v>
          </cell>
          <cell r="N16">
            <v>7843.6816764652713</v>
          </cell>
          <cell r="O16">
            <v>8384.2106836968305</v>
          </cell>
          <cell r="P16">
            <v>8486.0300000000007</v>
          </cell>
          <cell r="Q16">
            <v>8100.0599999999995</v>
          </cell>
          <cell r="R16">
            <v>8578.34</v>
          </cell>
          <cell r="S16">
            <v>8339.869999999999</v>
          </cell>
        </row>
        <row r="17">
          <cell r="B17" t="str">
            <v xml:space="preserve">      NPRD</v>
          </cell>
          <cell r="K17">
            <v>1066.1975381269831</v>
          </cell>
          <cell r="L17">
            <v>1174.327936442882</v>
          </cell>
          <cell r="M17">
            <v>1222.0878829509934</v>
          </cell>
          <cell r="N17">
            <v>1281.4284534652704</v>
          </cell>
          <cell r="O17">
            <v>1350.5742873688291</v>
          </cell>
          <cell r="P17">
            <v>1325.1400608257504</v>
          </cell>
          <cell r="Q17">
            <v>1316.9905624979913</v>
          </cell>
          <cell r="R17">
            <v>1454.8482213608672</v>
          </cell>
          <cell r="S17">
            <v>1480.4801946050145</v>
          </cell>
        </row>
        <row r="18">
          <cell r="B18" t="str">
            <v xml:space="preserve">         O/w: Official dev. assistance  (ODA)</v>
          </cell>
          <cell r="K18" t="str">
            <v xml:space="preserve"> ... </v>
          </cell>
          <cell r="L18" t="str">
            <v xml:space="preserve"> ... </v>
          </cell>
          <cell r="M18" t="str">
            <v xml:space="preserve"> ... </v>
          </cell>
          <cell r="N18" t="str">
            <v xml:space="preserve"> ... </v>
          </cell>
          <cell r="O18" t="str">
            <v xml:space="preserve"> ... </v>
          </cell>
          <cell r="P18" t="str">
            <v xml:space="preserve"> ... </v>
          </cell>
          <cell r="Q18" t="str">
            <v xml:space="preserve"> ... </v>
          </cell>
          <cell r="R18" t="str">
            <v xml:space="preserve"> ... </v>
          </cell>
          <cell r="S18" t="str">
            <v xml:space="preserve"> ... </v>
          </cell>
        </row>
        <row r="19">
          <cell r="B19" t="str">
            <v xml:space="preserve">      PRD o/w: 5/</v>
          </cell>
          <cell r="K19">
            <v>5379.096015008</v>
          </cell>
          <cell r="L19">
            <v>5770.434647000001</v>
          </cell>
          <cell r="M19">
            <v>6139.8061575519996</v>
          </cell>
          <cell r="N19">
            <v>6562.2532230000006</v>
          </cell>
          <cell r="O19">
            <v>7033.636396328001</v>
          </cell>
          <cell r="P19">
            <v>7160.8899391742498</v>
          </cell>
          <cell r="Q19">
            <v>6783.0694375020084</v>
          </cell>
          <cell r="R19">
            <v>7123.4917786391325</v>
          </cell>
          <cell r="S19">
            <v>6859.3898053949852</v>
          </cell>
        </row>
        <row r="20">
          <cell r="B20" t="str">
            <v xml:space="preserve">         Toronto  (1989 rescheduling)</v>
          </cell>
          <cell r="K20">
            <v>1881.4598208000002</v>
          </cell>
          <cell r="L20">
            <v>2014.1077408000001</v>
          </cell>
          <cell r="M20">
            <v>2146.5157708000002</v>
          </cell>
          <cell r="N20">
            <v>2298.3153107999997</v>
          </cell>
          <cell r="O20">
            <v>2472.3951708000004</v>
          </cell>
          <cell r="P20">
            <v>6088.5199391742499</v>
          </cell>
          <cell r="Q20">
            <v>5777.3194375020084</v>
          </cell>
          <cell r="R20">
            <v>6187.801778639132</v>
          </cell>
          <cell r="S20">
            <v>5920.6398053949852</v>
          </cell>
        </row>
        <row r="21">
          <cell r="B21" t="str">
            <v xml:space="preserve">         non-Tor.-resched. ODA</v>
          </cell>
          <cell r="K21" t="str">
            <v xml:space="preserve"> ... </v>
          </cell>
          <cell r="L21" t="str">
            <v xml:space="preserve"> ... </v>
          </cell>
          <cell r="M21" t="str">
            <v xml:space="preserve"> ... </v>
          </cell>
          <cell r="N21" t="str">
            <v xml:space="preserve"> ... </v>
          </cell>
          <cell r="O21" t="str">
            <v xml:space="preserve"> ... </v>
          </cell>
          <cell r="P21">
            <v>1072.3699999999999</v>
          </cell>
          <cell r="Q21">
            <v>1005.75</v>
          </cell>
          <cell r="R21">
            <v>935.69</v>
          </cell>
          <cell r="S21">
            <v>938.75</v>
          </cell>
        </row>
        <row r="22">
          <cell r="B22" t="str">
            <v xml:space="preserve">   Post-COD</v>
          </cell>
          <cell r="K22">
            <v>557.30248400000005</v>
          </cell>
          <cell r="L22">
            <v>600.14314051767144</v>
          </cell>
          <cell r="M22">
            <v>624.38116962370066</v>
          </cell>
          <cell r="N22">
            <v>652.04547939501037</v>
          </cell>
          <cell r="O22">
            <v>683.00592638045737</v>
          </cell>
          <cell r="P22">
            <v>1004.08</v>
          </cell>
          <cell r="Q22">
            <v>942.6</v>
          </cell>
          <cell r="R22">
            <v>1123.33</v>
          </cell>
          <cell r="S22">
            <v>1045.23</v>
          </cell>
        </row>
        <row r="23">
          <cell r="B23" t="str">
            <v xml:space="preserve"> Memo: Total NPRD 3/ 4/</v>
          </cell>
          <cell r="K23">
            <v>1623.5000221269831</v>
          </cell>
          <cell r="L23">
            <v>1774.4710769605535</v>
          </cell>
          <cell r="M23">
            <v>1846.4690525746942</v>
          </cell>
          <cell r="N23">
            <v>1933.4739328602809</v>
          </cell>
          <cell r="O23">
            <v>2033.5802137492865</v>
          </cell>
          <cell r="P23">
            <v>2329.2200608257504</v>
          </cell>
          <cell r="Q23">
            <v>2259.5905624979914</v>
          </cell>
          <cell r="R23">
            <v>2578.1782213608672</v>
          </cell>
          <cell r="S23">
            <v>2525.7101946050143</v>
          </cell>
        </row>
        <row r="24"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5">
          <cell r="B25" t="str">
            <v>Total external debt (e.o.p., excl. late interest)</v>
          </cell>
          <cell r="J25">
            <v>6519.9057713203219</v>
          </cell>
          <cell r="K25">
            <v>6910.4257713203224</v>
          </cell>
          <cell r="L25">
            <v>7344.9727567673071</v>
          </cell>
          <cell r="M25">
            <v>7641.0551457650745</v>
          </cell>
          <cell r="N25">
            <v>7903.2630880000015</v>
          </cell>
          <cell r="O25">
            <v>8131.2731878592595</v>
          </cell>
          <cell r="P25">
            <v>8370.4599999999991</v>
          </cell>
          <cell r="Q25">
            <v>8112.720501672241</v>
          </cell>
          <cell r="R25">
            <v>10144.998160535117</v>
          </cell>
          <cell r="S25">
            <v>8450.6501337792652</v>
          </cell>
        </row>
        <row r="26">
          <cell r="B26" t="str">
            <v xml:space="preserve">   Pre-COD</v>
          </cell>
          <cell r="J26" t="str">
            <v xml:space="preserve"> ... </v>
          </cell>
          <cell r="K26">
            <v>6354.5957713203225</v>
          </cell>
          <cell r="L26">
            <v>6749.5257713203227</v>
          </cell>
          <cell r="M26">
            <v>7026.5790542889827</v>
          </cell>
          <cell r="N26">
            <v>7270.2630880000015</v>
          </cell>
          <cell r="O26">
            <v>7480.2731878592595</v>
          </cell>
          <cell r="P26">
            <v>7432.09</v>
          </cell>
          <cell r="Q26">
            <v>7246.970501672241</v>
          </cell>
          <cell r="R26">
            <v>9149.3781605351178</v>
          </cell>
          <cell r="S26">
            <v>7543.5501337792648</v>
          </cell>
        </row>
        <row r="27">
          <cell r="B27" t="str">
            <v xml:space="preserve">      NPRD</v>
          </cell>
          <cell r="J27">
            <v>990.70268332032163</v>
          </cell>
          <cell r="K27">
            <v>1032.2026833203217</v>
          </cell>
          <cell r="L27">
            <v>1115.4726833203217</v>
          </cell>
          <cell r="M27">
            <v>1134.2859662889819</v>
          </cell>
          <cell r="N27">
            <v>1150.73</v>
          </cell>
          <cell r="O27">
            <v>1165.6600998592587</v>
          </cell>
          <cell r="P27">
            <v>1168.6400608257504</v>
          </cell>
          <cell r="Q27">
            <v>1170.5905624979912</v>
          </cell>
          <cell r="R27">
            <v>1172.2882213608673</v>
          </cell>
          <cell r="S27">
            <v>1173.4801946050145</v>
          </cell>
        </row>
        <row r="28">
          <cell r="B28" t="str">
            <v xml:space="preserve">         O/w: Official dev. assistance  (ODA)</v>
          </cell>
          <cell r="J28">
            <v>506.78499999999997</v>
          </cell>
          <cell r="K28">
            <v>517.43499999999995</v>
          </cell>
          <cell r="L28">
            <v>527.48500000000001</v>
          </cell>
          <cell r="M28">
            <v>536.33500000000004</v>
          </cell>
          <cell r="N28">
            <v>544</v>
          </cell>
          <cell r="O28">
            <v>550.495</v>
          </cell>
          <cell r="P28">
            <v>555.88</v>
          </cell>
          <cell r="Q28">
            <v>560.26</v>
          </cell>
          <cell r="R28">
            <v>563.69499999999994</v>
          </cell>
          <cell r="S28">
            <v>566.23</v>
          </cell>
        </row>
        <row r="29">
          <cell r="B29" t="str">
            <v xml:space="preserve">      PRD o/w: 5/</v>
          </cell>
          <cell r="J29">
            <v>4984.7530880000004</v>
          </cell>
          <cell r="K29">
            <v>5322.3930880000007</v>
          </cell>
          <cell r="L29">
            <v>5634.0530880000006</v>
          </cell>
          <cell r="M29">
            <v>5892.2930880000004</v>
          </cell>
          <cell r="N29">
            <v>6119.533088000001</v>
          </cell>
          <cell r="O29">
            <v>6314.613088000001</v>
          </cell>
          <cell r="P29">
            <v>6263.4499391742502</v>
          </cell>
          <cell r="Q29">
            <v>6076.3799391742496</v>
          </cell>
          <cell r="R29">
            <v>7977.0899391742496</v>
          </cell>
          <cell r="S29">
            <v>6370.0699391742501</v>
          </cell>
        </row>
        <row r="30">
          <cell r="B30" t="str">
            <v xml:space="preserve">         Toronto  (1989 rescheduling)</v>
          </cell>
          <cell r="J30">
            <v>1748.7366008000001</v>
          </cell>
          <cell r="K30">
            <v>1860.6666008000002</v>
          </cell>
          <cell r="L30">
            <v>1974.7366008000001</v>
          </cell>
          <cell r="M30">
            <v>2084.1166008</v>
          </cell>
          <cell r="N30">
            <v>2197.7366007999999</v>
          </cell>
          <cell r="O30">
            <v>2318.7566008000003</v>
          </cell>
          <cell r="P30">
            <v>5270.8299391742494</v>
          </cell>
          <cell r="Q30">
            <v>4889.7694375020092</v>
          </cell>
          <cell r="R30">
            <v>6720.3117786391322</v>
          </cell>
          <cell r="S30">
            <v>4852.219805394986</v>
          </cell>
        </row>
        <row r="31">
          <cell r="B31" t="str">
            <v xml:space="preserve">         non-Tor.-resched. ODA</v>
          </cell>
          <cell r="J31">
            <v>804.64</v>
          </cell>
          <cell r="K31">
            <v>936.8</v>
          </cell>
          <cell r="L31">
            <v>1042.96</v>
          </cell>
          <cell r="M31">
            <v>1143.93</v>
          </cell>
          <cell r="N31">
            <v>1249.5500000000002</v>
          </cell>
          <cell r="O31">
            <v>1362.5700000000002</v>
          </cell>
          <cell r="P31">
            <v>992.62</v>
          </cell>
          <cell r="Q31">
            <v>908.81</v>
          </cell>
          <cell r="R31">
            <v>897.99</v>
          </cell>
          <cell r="S31">
            <v>885.61</v>
          </cell>
        </row>
        <row r="32">
          <cell r="B32" t="str">
            <v xml:space="preserve">   Post-COD</v>
          </cell>
          <cell r="J32">
            <v>544.45000000000005</v>
          </cell>
          <cell r="K32">
            <v>555.83000000000004</v>
          </cell>
          <cell r="L32">
            <v>595.44698544698542</v>
          </cell>
          <cell r="M32">
            <v>614.47609147609148</v>
          </cell>
          <cell r="N32">
            <v>633</v>
          </cell>
          <cell r="O32">
            <v>651</v>
          </cell>
          <cell r="P32">
            <v>938.37</v>
          </cell>
          <cell r="Q32">
            <v>865.75</v>
          </cell>
          <cell r="R32">
            <v>995.62</v>
          </cell>
          <cell r="S32">
            <v>907.1</v>
          </cell>
        </row>
        <row r="33">
          <cell r="B33" t="str">
            <v xml:space="preserve"> Memo: Total NPRD 3/ 4/</v>
          </cell>
          <cell r="J33">
            <v>1535.1526833203216</v>
          </cell>
          <cell r="K33">
            <v>1588.0326833203217</v>
          </cell>
          <cell r="L33">
            <v>1710.919668767307</v>
          </cell>
          <cell r="M33">
            <v>1748.7620577650735</v>
          </cell>
          <cell r="N33">
            <v>1783.73</v>
          </cell>
          <cell r="O33">
            <v>1816.6600998592587</v>
          </cell>
          <cell r="P33">
            <v>2107.0100608257503</v>
          </cell>
          <cell r="Q33">
            <v>2036.3405624979912</v>
          </cell>
          <cell r="R33">
            <v>2167.9082213608672</v>
          </cell>
          <cell r="S33">
            <v>2080.5801946050146</v>
          </cell>
        </row>
        <row r="35">
          <cell r="B35" t="str">
            <v xml:space="preserve"> Debt, excluding arrears  (e.o.p.)</v>
          </cell>
          <cell r="J35">
            <v>6094.6628000000001</v>
          </cell>
          <cell r="K35">
            <v>5558.6328000000003</v>
          </cell>
          <cell r="L35">
            <v>5043.7928000000002</v>
          </cell>
          <cell r="M35">
            <v>4571.5528000000004</v>
          </cell>
          <cell r="N35">
            <v>4008.4628000000007</v>
          </cell>
          <cell r="O35">
            <v>3543.1128000000008</v>
          </cell>
          <cell r="P35">
            <v>6406.49</v>
          </cell>
          <cell r="Q35">
            <v>5891.79</v>
          </cell>
          <cell r="R35">
            <v>7623.17</v>
          </cell>
          <cell r="S35">
            <v>5711.7300000000005</v>
          </cell>
        </row>
        <row r="36">
          <cell r="B36" t="str">
            <v xml:space="preserve">   Pre-COD</v>
          </cell>
          <cell r="J36">
            <v>5553.662800000001</v>
          </cell>
          <cell r="K36">
            <v>5031.6328000000003</v>
          </cell>
          <cell r="L36">
            <v>4528.7928000000002</v>
          </cell>
          <cell r="M36">
            <v>4069.5528000000004</v>
          </cell>
          <cell r="N36">
            <v>3520.4628000000007</v>
          </cell>
          <cell r="O36">
            <v>3069.1128000000008</v>
          </cell>
          <cell r="P36">
            <v>5601.15</v>
          </cell>
          <cell r="Q36">
            <v>5159.58</v>
          </cell>
          <cell r="R36">
            <v>6789.69</v>
          </cell>
          <cell r="S36">
            <v>4960.87</v>
          </cell>
        </row>
        <row r="37">
          <cell r="B37" t="str">
            <v xml:space="preserve">      NPRD</v>
          </cell>
          <cell r="J37">
            <v>761.64</v>
          </cell>
          <cell r="K37">
            <v>690.54</v>
          </cell>
          <cell r="L37">
            <v>614.41</v>
          </cell>
          <cell r="M37">
            <v>563.25</v>
          </cell>
          <cell r="N37">
            <v>513.73</v>
          </cell>
          <cell r="O37">
            <v>464</v>
          </cell>
          <cell r="P37">
            <v>439.4</v>
          </cell>
          <cell r="Q37">
            <v>430</v>
          </cell>
          <cell r="R37">
            <v>424.5</v>
          </cell>
          <cell r="S37">
            <v>429.9</v>
          </cell>
        </row>
        <row r="38">
          <cell r="B38" t="str">
            <v xml:space="preserve">         O/w: Official dev. assistance  (ODA)</v>
          </cell>
          <cell r="J38">
            <v>395</v>
          </cell>
          <cell r="K38">
            <v>355</v>
          </cell>
          <cell r="L38">
            <v>315</v>
          </cell>
          <cell r="M38">
            <v>275</v>
          </cell>
          <cell r="N38">
            <v>236</v>
          </cell>
          <cell r="O38">
            <v>197</v>
          </cell>
          <cell r="P38">
            <v>162</v>
          </cell>
          <cell r="Q38">
            <v>130</v>
          </cell>
          <cell r="R38">
            <v>99</v>
          </cell>
          <cell r="S38">
            <v>70</v>
          </cell>
        </row>
        <row r="39">
          <cell r="B39" t="str">
            <v xml:space="preserve">      PRD o/w:  5/</v>
          </cell>
          <cell r="J39">
            <v>4792.0228000000006</v>
          </cell>
          <cell r="K39">
            <v>4341.0928000000004</v>
          </cell>
          <cell r="L39">
            <v>3914.3828000000003</v>
          </cell>
          <cell r="M39">
            <v>3506.3028000000004</v>
          </cell>
          <cell r="N39">
            <v>3006.7328000000007</v>
          </cell>
          <cell r="O39">
            <v>2605.1128000000008</v>
          </cell>
          <cell r="P39">
            <v>5161.75</v>
          </cell>
          <cell r="Q39">
            <v>4729.58</v>
          </cell>
          <cell r="R39">
            <v>6365.19</v>
          </cell>
          <cell r="S39">
            <v>4530.97</v>
          </cell>
        </row>
        <row r="40">
          <cell r="B40" t="str">
            <v xml:space="preserve">         Toronto  (1989 rescheduling)</v>
          </cell>
          <cell r="J40">
            <v>1681.2810000000002</v>
          </cell>
          <cell r="K40">
            <v>1653.1210000000001</v>
          </cell>
          <cell r="L40">
            <v>1653.1210000000001</v>
          </cell>
          <cell r="M40">
            <v>1653.1210000000001</v>
          </cell>
          <cell r="N40">
            <v>1653.1210000000001</v>
          </cell>
          <cell r="O40">
            <v>1653.1210000000001</v>
          </cell>
          <cell r="P40">
            <v>4272.01</v>
          </cell>
          <cell r="Q40">
            <v>3915.21</v>
          </cell>
          <cell r="R40">
            <v>5562.16</v>
          </cell>
          <cell r="S40">
            <v>3751.9600000000005</v>
          </cell>
        </row>
        <row r="41">
          <cell r="B41" t="str">
            <v xml:space="preserve">         non-Tor.-resched. ODA</v>
          </cell>
          <cell r="J41">
            <v>687</v>
          </cell>
          <cell r="K41">
            <v>679</v>
          </cell>
          <cell r="L41">
            <v>671</v>
          </cell>
          <cell r="M41">
            <v>663</v>
          </cell>
          <cell r="N41">
            <v>655</v>
          </cell>
          <cell r="O41">
            <v>647</v>
          </cell>
          <cell r="P41">
            <v>889.74</v>
          </cell>
          <cell r="Q41">
            <v>814.37</v>
          </cell>
          <cell r="R41">
            <v>803.03</v>
          </cell>
          <cell r="S41">
            <v>779.01</v>
          </cell>
        </row>
        <row r="42">
          <cell r="B42" t="str">
            <v xml:space="preserve">   Post-COD</v>
          </cell>
          <cell r="J42">
            <v>541</v>
          </cell>
          <cell r="K42">
            <v>527</v>
          </cell>
          <cell r="L42">
            <v>515</v>
          </cell>
          <cell r="M42">
            <v>502</v>
          </cell>
          <cell r="N42">
            <v>488</v>
          </cell>
          <cell r="O42">
            <v>474</v>
          </cell>
          <cell r="P42">
            <v>805.34</v>
          </cell>
          <cell r="Q42">
            <v>732.21</v>
          </cell>
          <cell r="R42">
            <v>833.48</v>
          </cell>
          <cell r="S42">
            <v>750.86</v>
          </cell>
        </row>
        <row r="43">
          <cell r="B43" t="str">
            <v xml:space="preserve">  Memo: Total NPRD (pre- &amp; post-COD) 3/ 4/</v>
          </cell>
          <cell r="J43">
            <v>1302.6399999999999</v>
          </cell>
          <cell r="K43">
            <v>1217.54</v>
          </cell>
          <cell r="L43">
            <v>1129.4099999999999</v>
          </cell>
          <cell r="M43">
            <v>1065.25</v>
          </cell>
          <cell r="N43">
            <v>1001.73</v>
          </cell>
          <cell r="O43">
            <v>938</v>
          </cell>
          <cell r="P43">
            <v>1244.74</v>
          </cell>
          <cell r="Q43">
            <v>1162.21</v>
          </cell>
          <cell r="R43">
            <v>1257.98</v>
          </cell>
          <cell r="S43">
            <v>1180.76</v>
          </cell>
        </row>
        <row r="44"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</row>
        <row r="45">
          <cell r="B45" t="str">
            <v xml:space="preserve"> Total arrears  (e.o.p., excl. late interest)</v>
          </cell>
          <cell r="J45">
            <v>425.24297132032166</v>
          </cell>
          <cell r="K45">
            <v>1351.7929713203216</v>
          </cell>
          <cell r="L45">
            <v>2301.1799567673074</v>
          </cell>
          <cell r="M45">
            <v>3069.5023457650741</v>
          </cell>
          <cell r="N45">
            <v>3894.8002880000004</v>
          </cell>
          <cell r="O45">
            <v>4588.1603878592587</v>
          </cell>
          <cell r="P45">
            <v>1963.97</v>
          </cell>
          <cell r="Q45">
            <v>2220.930501672241</v>
          </cell>
          <cell r="R45">
            <v>2521.8281605351167</v>
          </cell>
          <cell r="S45">
            <v>2738.9201337792642</v>
          </cell>
        </row>
        <row r="46">
          <cell r="B46" t="str">
            <v xml:space="preserve">   Pre-COD</v>
          </cell>
          <cell r="J46">
            <v>421.79297132032173</v>
          </cell>
          <cell r="K46">
            <v>1322.9629713203217</v>
          </cell>
          <cell r="L46">
            <v>2220.7329713203217</v>
          </cell>
          <cell r="M46">
            <v>2957.0262542889823</v>
          </cell>
          <cell r="N46">
            <v>3749.8002880000004</v>
          </cell>
          <cell r="O46">
            <v>4411.1603878592587</v>
          </cell>
          <cell r="P46">
            <v>1830.94</v>
          </cell>
          <cell r="Q46">
            <v>2087.390501672241</v>
          </cell>
          <cell r="R46">
            <v>2359.6881605351168</v>
          </cell>
          <cell r="S46">
            <v>2582.680133779264</v>
          </cell>
        </row>
        <row r="47">
          <cell r="B47" t="str">
            <v xml:space="preserve">      NPRD</v>
          </cell>
          <cell r="J47">
            <v>229.06268332032167</v>
          </cell>
          <cell r="K47">
            <v>341.66268332032166</v>
          </cell>
          <cell r="L47">
            <v>501.06268332032164</v>
          </cell>
          <cell r="M47">
            <v>571.03596628898197</v>
          </cell>
          <cell r="N47">
            <v>637</v>
          </cell>
          <cell r="O47">
            <v>701.66009985925871</v>
          </cell>
          <cell r="P47">
            <v>729.24006082575033</v>
          </cell>
          <cell r="Q47">
            <v>740.59056249799119</v>
          </cell>
          <cell r="R47">
            <v>747.7882213608674</v>
          </cell>
          <cell r="S47">
            <v>743.58019460501453</v>
          </cell>
        </row>
        <row r="48">
          <cell r="B48" t="str">
            <v xml:space="preserve">         O/w: Official dev. assistance  (ODA)</v>
          </cell>
          <cell r="J48">
            <v>111.785</v>
          </cell>
          <cell r="K48">
            <v>162.435</v>
          </cell>
          <cell r="L48">
            <v>212.48499999999999</v>
          </cell>
          <cell r="M48">
            <v>261.33499999999998</v>
          </cell>
          <cell r="N48">
            <v>308</v>
          </cell>
          <cell r="O48">
            <v>353.495</v>
          </cell>
          <cell r="P48">
            <v>393.88</v>
          </cell>
          <cell r="Q48">
            <v>430.26</v>
          </cell>
          <cell r="R48">
            <v>464.69499999999999</v>
          </cell>
          <cell r="S48">
            <v>496.23</v>
          </cell>
        </row>
        <row r="49">
          <cell r="B49" t="str">
            <v xml:space="preserve">      PRD o/w:  5/</v>
          </cell>
          <cell r="J49">
            <v>192.73028800000003</v>
          </cell>
          <cell r="K49">
            <v>981.30028800000002</v>
          </cell>
          <cell r="L49">
            <v>1719.6702880000003</v>
          </cell>
          <cell r="M49">
            <v>2385.9902880000004</v>
          </cell>
          <cell r="N49">
            <v>3112.8002880000004</v>
          </cell>
          <cell r="O49">
            <v>3709.5002880000002</v>
          </cell>
          <cell r="P49">
            <v>1101.6999391742497</v>
          </cell>
          <cell r="Q49">
            <v>1346.7999391742496</v>
          </cell>
          <cell r="R49">
            <v>1611.8999391742495</v>
          </cell>
          <cell r="S49">
            <v>1839.0999391742496</v>
          </cell>
        </row>
        <row r="50">
          <cell r="B50" t="str">
            <v xml:space="preserve">         Toronto  (1989 rescheduling)</v>
          </cell>
          <cell r="J50">
            <v>67.455600800000013</v>
          </cell>
          <cell r="K50">
            <v>207.54560080000002</v>
          </cell>
          <cell r="L50">
            <v>321.61560080000004</v>
          </cell>
          <cell r="M50">
            <v>430.99560080000003</v>
          </cell>
          <cell r="N50">
            <v>544.61560080000004</v>
          </cell>
          <cell r="O50">
            <v>665.63560080000002</v>
          </cell>
          <cell r="P50">
            <v>998.81993917424961</v>
          </cell>
          <cell r="Q50">
            <v>974.5594375020089</v>
          </cell>
          <cell r="R50">
            <v>1158.1517786391328</v>
          </cell>
          <cell r="S50">
            <v>1100.2598053949855</v>
          </cell>
        </row>
        <row r="51">
          <cell r="B51" t="str">
            <v xml:space="preserve">         non-Tor.-resched. ODA</v>
          </cell>
          <cell r="J51">
            <v>117.64</v>
          </cell>
          <cell r="K51">
            <v>257.8</v>
          </cell>
          <cell r="L51">
            <v>371.96000000000004</v>
          </cell>
          <cell r="M51">
            <v>480.93000000000006</v>
          </cell>
          <cell r="N51">
            <v>594.55000000000007</v>
          </cell>
          <cell r="O51">
            <v>715.57</v>
          </cell>
          <cell r="P51">
            <v>102.88</v>
          </cell>
          <cell r="Q51">
            <v>94.44</v>
          </cell>
          <cell r="R51">
            <v>94.96</v>
          </cell>
          <cell r="S51">
            <v>106.6</v>
          </cell>
        </row>
        <row r="52">
          <cell r="B52" t="str">
            <v xml:space="preserve">   Post-COD</v>
          </cell>
          <cell r="J52">
            <v>3.45</v>
          </cell>
          <cell r="K52">
            <v>28.83</v>
          </cell>
          <cell r="L52">
            <v>80.446985446985451</v>
          </cell>
          <cell r="M52">
            <v>112.47609147609148</v>
          </cell>
          <cell r="N52">
            <v>145</v>
          </cell>
          <cell r="O52">
            <v>177</v>
          </cell>
          <cell r="P52">
            <v>133.03</v>
          </cell>
          <cell r="Q52">
            <v>133.54</v>
          </cell>
          <cell r="R52">
            <v>162.13999999999999</v>
          </cell>
          <cell r="S52">
            <v>156.24</v>
          </cell>
        </row>
        <row r="53">
          <cell r="B53" t="str">
            <v xml:space="preserve">  Memo: Total NPRD (pre- &amp; post-COD) 3/ 4/</v>
          </cell>
          <cell r="J53">
            <v>232.51268332032166</v>
          </cell>
          <cell r="K53">
            <v>370.49268332032165</v>
          </cell>
          <cell r="L53">
            <v>581.50966876730706</v>
          </cell>
          <cell r="M53">
            <v>683.51205776507345</v>
          </cell>
          <cell r="N53">
            <v>782</v>
          </cell>
          <cell r="O53">
            <v>878.66009985925871</v>
          </cell>
          <cell r="P53">
            <v>862.27006082575031</v>
          </cell>
          <cell r="Q53">
            <v>874.13056249799115</v>
          </cell>
          <cell r="R53">
            <v>909.92822136086738</v>
          </cell>
          <cell r="S53">
            <v>899.82019460501454</v>
          </cell>
        </row>
        <row r="54"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B55" t="str">
            <v>Memorandum items:</v>
          </cell>
        </row>
        <row r="56">
          <cell r="B56" t="str">
            <v>In percent of total debt</v>
          </cell>
          <cell r="J56">
            <v>100.00000000000001</v>
          </cell>
          <cell r="K56">
            <v>100</v>
          </cell>
          <cell r="L56">
            <v>100</v>
          </cell>
          <cell r="M56">
            <v>100</v>
          </cell>
          <cell r="N56">
            <v>100</v>
          </cell>
          <cell r="O56">
            <v>100</v>
          </cell>
          <cell r="P56">
            <v>100</v>
          </cell>
          <cell r="Q56">
            <v>100</v>
          </cell>
          <cell r="R56">
            <v>100</v>
          </cell>
          <cell r="S56">
            <v>100</v>
          </cell>
        </row>
        <row r="57">
          <cell r="B57" t="str">
            <v xml:space="preserve">      NPRD</v>
          </cell>
          <cell r="J57">
            <v>23.54562684131313</v>
          </cell>
          <cell r="K57">
            <v>22.980243705257372</v>
          </cell>
          <cell r="L57">
            <v>23.293751051573981</v>
          </cell>
          <cell r="M57">
            <v>22.886394933745443</v>
          </cell>
          <cell r="N57">
            <v>22.569538431642801</v>
          </cell>
          <cell r="O57">
            <v>22.341643896206804</v>
          </cell>
          <cell r="P57">
            <v>25.171974548898753</v>
          </cell>
          <cell r="Q57">
            <v>25.100588169877774</v>
          </cell>
          <cell r="R57">
            <v>21.369232276396161</v>
          </cell>
          <cell r="S57">
            <v>24.620356560360239</v>
          </cell>
        </row>
        <row r="58">
          <cell r="B58" t="str">
            <v xml:space="preserve">          Pre-COD</v>
          </cell>
          <cell r="J58">
            <v>15.195046033919876</v>
          </cell>
          <cell r="K58">
            <v>14.936889816603971</v>
          </cell>
          <cell r="L58">
            <v>15.186886599308057</v>
          </cell>
          <cell r="M58">
            <v>14.844624788732753</v>
          </cell>
          <cell r="N58">
            <v>14.560188458704133</v>
          </cell>
          <cell r="O58">
            <v>14.335517611186607</v>
          </cell>
          <cell r="P58">
            <v>13.961479546234623</v>
          </cell>
          <cell r="Q58">
            <v>14.429075453255196</v>
          </cell>
          <cell r="R58">
            <v>11.555332024811651</v>
          </cell>
          <cell r="S58">
            <v>13.886271186572193</v>
          </cell>
        </row>
        <row r="59">
          <cell r="B59" t="str">
            <v xml:space="preserve">          Post-COD</v>
          </cell>
          <cell r="J59">
            <v>8.350580807393257</v>
          </cell>
          <cell r="K59">
            <v>8.0433538886534031</v>
          </cell>
          <cell r="L59">
            <v>8.1068644522659259</v>
          </cell>
          <cell r="M59">
            <v>8.0417701450126877</v>
          </cell>
          <cell r="N59">
            <v>8.0093499729386703</v>
          </cell>
          <cell r="O59">
            <v>8.0061262850201977</v>
          </cell>
          <cell r="P59">
            <v>11.210495002664132</v>
          </cell>
          <cell r="Q59">
            <v>10.671512716622576</v>
          </cell>
          <cell r="R59">
            <v>9.8139002515845117</v>
          </cell>
          <cell r="S59">
            <v>10.734085373788046</v>
          </cell>
        </row>
        <row r="60">
          <cell r="B60" t="str">
            <v xml:space="preserve">      PRD</v>
          </cell>
          <cell r="J60">
            <v>76.454373158686877</v>
          </cell>
          <cell r="K60">
            <v>77.019756294742635</v>
          </cell>
          <cell r="L60">
            <v>76.706248948426023</v>
          </cell>
          <cell r="M60">
            <v>77.11360506625455</v>
          </cell>
          <cell r="N60">
            <v>77.430461568357188</v>
          </cell>
          <cell r="O60">
            <v>77.658356103793196</v>
          </cell>
          <cell r="P60">
            <v>74.828025451101269</v>
          </cell>
          <cell r="Q60">
            <v>74.899411830122219</v>
          </cell>
          <cell r="R60">
            <v>78.630767723603839</v>
          </cell>
          <cell r="S60">
            <v>75.379643439639764</v>
          </cell>
        </row>
        <row r="61">
          <cell r="B61" t="str">
            <v xml:space="preserve">          non-Tor.-resched. ODA</v>
          </cell>
          <cell r="J61">
            <v>12.34128265379908</v>
          </cell>
          <cell r="K61">
            <v>13.556328235054796</v>
          </cell>
          <cell r="L61">
            <v>14.199644226577512</v>
          </cell>
          <cell r="M61">
            <v>14.970838165380915</v>
          </cell>
          <cell r="N61">
            <v>15.810558070593233</v>
          </cell>
          <cell r="O61">
            <v>16.757154365867855</v>
          </cell>
          <cell r="P61">
            <v>11.858607531724662</v>
          </cell>
          <cell r="Q61">
            <v>11.202284114344513</v>
          </cell>
          <cell r="R61">
            <v>8.8515540938514459</v>
          </cell>
          <cell r="S61">
            <v>10.479785412722336</v>
          </cell>
        </row>
        <row r="62">
          <cell r="B62" t="str">
            <v xml:space="preserve">          Toronto  (1989 rescheduling)</v>
          </cell>
          <cell r="J62">
            <v>26.821501140282123</v>
          </cell>
          <cell r="K62">
            <v>26.925498693903155</v>
          </cell>
          <cell r="L62">
            <v>26.885553782082745</v>
          </cell>
          <cell r="M62">
            <v>27.275246167475789</v>
          </cell>
          <cell r="N62">
            <v>27.807964587904905</v>
          </cell>
          <cell r="O62">
            <v>28.516525607110552</v>
          </cell>
          <cell r="P62">
            <v>62.969417919376589</v>
          </cell>
          <cell r="Q62">
            <v>60.272869458452334</v>
          </cell>
          <cell r="R62">
            <v>66.242612096093836</v>
          </cell>
          <cell r="S62">
            <v>57.418301888981368</v>
          </cell>
        </row>
        <row r="64">
          <cell r="B64" t="str">
            <v>1.  Debt ratios  6/</v>
          </cell>
        </row>
        <row r="65">
          <cell r="B65" t="str">
            <v xml:space="preserve">         In percent of GDP  </v>
          </cell>
          <cell r="J65" t="e">
            <v>#DIV/0!</v>
          </cell>
          <cell r="K65" t="e">
            <v>#DIV/0!</v>
          </cell>
          <cell r="L65" t="e">
            <v>#DIV/0!</v>
          </cell>
          <cell r="M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</row>
        <row r="66">
          <cell r="B66" t="str">
            <v xml:space="preserve">         In percent of exports of GNFS</v>
          </cell>
          <cell r="J66">
            <v>1112.7551968642763</v>
          </cell>
          <cell r="K66">
            <v>2023.5901948472861</v>
          </cell>
          <cell r="L66">
            <v>2396.621415492798</v>
          </cell>
          <cell r="M66">
            <v>1470.5345083856273</v>
          </cell>
          <cell r="N66">
            <v>1384.4569767325315</v>
          </cell>
          <cell r="O66">
            <v>2796.4616060366411</v>
          </cell>
          <cell r="P66">
            <v>3807.712702146312</v>
          </cell>
          <cell r="Q66">
            <v>14938.708796734314</v>
          </cell>
          <cell r="R66">
            <v>-24689.949589787513</v>
          </cell>
          <cell r="S66">
            <v>-5909.122617151721</v>
          </cell>
        </row>
        <row r="67">
          <cell r="B67" t="str">
            <v>2.  Estimated late interest</v>
          </cell>
          <cell r="J67">
            <v>20.199041137715284</v>
          </cell>
          <cell r="K67">
            <v>71.971224676946065</v>
          </cell>
          <cell r="L67">
            <v>107.76270137858505</v>
          </cell>
          <cell r="M67">
            <v>145.28709716837429</v>
          </cell>
          <cell r="N67">
            <v>247.24400349866011</v>
          </cell>
          <cell r="O67">
            <v>343.47935435774701</v>
          </cell>
          <cell r="P67">
            <v>1119.5550000000001</v>
          </cell>
          <cell r="Q67">
            <v>1207.74</v>
          </cell>
          <cell r="R67">
            <v>1494.96</v>
          </cell>
          <cell r="S67">
            <v>1602.17</v>
          </cell>
        </row>
        <row r="69">
          <cell r="B69" t="str">
            <v>US $/SDR  (eop)</v>
          </cell>
          <cell r="J69">
            <v>1.42266</v>
          </cell>
          <cell r="K69">
            <v>1.4304300000000001</v>
          </cell>
          <cell r="L69">
            <v>1.375005255473376</v>
          </cell>
          <cell r="M69">
            <v>1.3735999999999999</v>
          </cell>
          <cell r="N69">
            <v>1.4599</v>
          </cell>
          <cell r="O69">
            <v>1.4864999999999999</v>
          </cell>
          <cell r="P69">
            <v>1.4379999999999999</v>
          </cell>
          <cell r="Q69">
            <v>1.349250916826592</v>
          </cell>
          <cell r="R69">
            <v>1.4080245033561105</v>
          </cell>
          <cell r="S69">
            <v>1.3725141243931567</v>
          </cell>
        </row>
        <row r="70">
          <cell r="B70" t="str">
            <v>US $/SDR  (avg)</v>
          </cell>
          <cell r="J70">
            <v>1.3567400000000001</v>
          </cell>
          <cell r="K70">
            <v>1.36816</v>
          </cell>
          <cell r="L70">
            <v>1.4083714124011315</v>
          </cell>
          <cell r="M70">
            <v>1.396336015525705</v>
          </cell>
          <cell r="N70">
            <v>1.4317001136760554</v>
          </cell>
          <cell r="O70">
            <v>1.5169463703024828</v>
          </cell>
          <cell r="P70">
            <v>1.4517604564649238</v>
          </cell>
          <cell r="Q70">
            <v>1.3760205607320271</v>
          </cell>
          <cell r="R70">
            <v>1.3564401943863644</v>
          </cell>
          <cell r="S70">
            <v>1.3673157631539994</v>
          </cell>
        </row>
        <row r="71">
          <cell r="B71" t="str">
            <v>Nominal GDP  (millions of U.S. dollars)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Exports of goods and nf services  (US$ mio.)</v>
          </cell>
          <cell r="J72">
            <v>587.73976799999969</v>
          </cell>
          <cell r="K72">
            <v>345.04995200000008</v>
          </cell>
          <cell r="L72">
            <v>310.96840785817005</v>
          </cell>
          <cell r="M72">
            <v>529.49061708734746</v>
          </cell>
          <cell r="N72">
            <v>588.71508674359393</v>
          </cell>
          <cell r="O72">
            <v>303.05270502991357</v>
          </cell>
          <cell r="P72">
            <v>249.23138225871708</v>
          </cell>
          <cell r="Q72">
            <v>62.391339362005276</v>
          </cell>
          <cell r="R72">
            <v>-47.144519749646406</v>
          </cell>
          <cell r="S72">
            <v>-170.12373553732186</v>
          </cell>
        </row>
        <row r="74">
          <cell r="B74" t="str">
            <v>Sources:  Data provided by the authorities (OGEDEP), and Fund staff estimates.</v>
          </cell>
        </row>
        <row r="76">
          <cell r="B76" t="str">
            <v xml:space="preserve">  1/   Assumes no new borrowing and no debt service paid in 1995 or 1996.  Thus, the stock arrears at end-1995 equals stock of arrears at end-1994 plus debt service</v>
          </cell>
        </row>
        <row r="77">
          <cell r="B77" t="str">
            <v>due in 1995; ditto for 1996.  There is a slight discrepancy between debt service due in '95 above and detailed debt service due by country shown in Table 8.</v>
          </cell>
        </row>
        <row r="78">
          <cell r="B78" t="str">
            <v xml:space="preserve">  2/   Excluding estimated late interest.</v>
          </cell>
        </row>
        <row r="79">
          <cell r="B79" t="str">
            <v xml:space="preserve">  3/   The cutoff date is June 30, 1983.</v>
          </cell>
        </row>
        <row r="80">
          <cell r="B80" t="str">
            <v xml:space="preserve">  4/   OGEDEP do not provide any reliable breakdown of debt/arrears by pre- &amp; post-COD and by ODA/non-ODA. In some cases, OGEDEP data are supplemented or replaced by World Bank DRS estimates, which appear more internally consistent.</v>
          </cell>
        </row>
        <row r="81">
          <cell r="B81" t="str">
            <v xml:space="preserve">  5/  Adjusted for debt relief provided in 1990.</v>
          </cell>
        </row>
        <row r="82">
          <cell r="B82" t="str">
            <v xml:space="preserve">  6/  Estimated late interest is included in arrears and total debt ratios.</v>
          </cell>
        </row>
        <row r="84">
          <cell r="B84" t="str">
            <v>2.  Scheduled Debt Service  1/</v>
          </cell>
        </row>
        <row r="86">
          <cell r="B86" t="str">
            <v>Interest</v>
          </cell>
          <cell r="J86">
            <v>421.86486084970772</v>
          </cell>
          <cell r="K86">
            <v>381.75649918828191</v>
          </cell>
          <cell r="L86">
            <v>353.36430091357124</v>
          </cell>
          <cell r="M86">
            <v>296.08238899776632</v>
          </cell>
          <cell r="N86">
            <v>262.20794223492658</v>
          </cell>
          <cell r="O86">
            <v>228.01009985925879</v>
          </cell>
          <cell r="P86">
            <v>91.079960966491655</v>
          </cell>
          <cell r="Q86">
            <v>122.0505016722408</v>
          </cell>
          <cell r="R86">
            <v>77.097658862876258</v>
          </cell>
          <cell r="S86">
            <v>56.091973244147155</v>
          </cell>
        </row>
        <row r="87">
          <cell r="B87" t="str">
            <v xml:space="preserve">  1. Pre-COD debt</v>
          </cell>
          <cell r="J87">
            <v>401.61953860438547</v>
          </cell>
          <cell r="K87">
            <v>361.77313120491391</v>
          </cell>
          <cell r="L87">
            <v>333.86741941668976</v>
          </cell>
          <cell r="M87">
            <v>277.05328296866031</v>
          </cell>
          <cell r="N87">
            <v>243.68403371101803</v>
          </cell>
          <cell r="O87">
            <v>210.01009985925879</v>
          </cell>
          <cell r="P87">
            <v>74.079960966491655</v>
          </cell>
          <cell r="Q87">
            <v>107.0505016722408</v>
          </cell>
          <cell r="R87">
            <v>64.097658862876258</v>
          </cell>
          <cell r="S87">
            <v>44.091973244147155</v>
          </cell>
        </row>
        <row r="88">
          <cell r="B88" t="str">
            <v xml:space="preserve">      PRD  o/w:</v>
          </cell>
          <cell r="J88">
            <v>375.05000000000007</v>
          </cell>
          <cell r="K88">
            <v>337.52</v>
          </cell>
          <cell r="L88">
            <v>311.66000000000003</v>
          </cell>
          <cell r="M88">
            <v>258.24</v>
          </cell>
          <cell r="N88">
            <v>227.24000000000004</v>
          </cell>
          <cell r="O88">
            <v>195.08</v>
          </cell>
          <cell r="P88">
            <v>71.099999999999994</v>
          </cell>
          <cell r="Q88">
            <v>105.1</v>
          </cell>
          <cell r="R88">
            <v>62.400000000000006</v>
          </cell>
          <cell r="S88">
            <v>42.9</v>
          </cell>
        </row>
        <row r="89">
          <cell r="B89" t="str">
            <v xml:space="preserve">        Non-Tor.-resched. ODA 2/</v>
          </cell>
          <cell r="J89">
            <v>21</v>
          </cell>
          <cell r="K89">
            <v>20.37</v>
          </cell>
          <cell r="L89">
            <v>20.25</v>
          </cell>
          <cell r="M89">
            <v>20.010000000000002</v>
          </cell>
          <cell r="N89">
            <v>19.770000000000003</v>
          </cell>
          <cell r="O89">
            <v>19.53</v>
          </cell>
          <cell r="P89">
            <v>23.051100000000002</v>
          </cell>
          <cell r="Q89">
            <v>26.047200000000004</v>
          </cell>
          <cell r="R89">
            <v>24.667200000000001</v>
          </cell>
          <cell r="S89">
            <v>23.197200000000002</v>
          </cell>
        </row>
        <row r="90">
          <cell r="B90" t="str">
            <v xml:space="preserve">        Toronto terms</v>
          </cell>
          <cell r="J90">
            <v>120.46000000000001</v>
          </cell>
          <cell r="K90">
            <v>111.93</v>
          </cell>
          <cell r="L90">
            <v>114.07000000000001</v>
          </cell>
          <cell r="M90">
            <v>109.38</v>
          </cell>
          <cell r="N90">
            <v>113.62000000000003</v>
          </cell>
          <cell r="O90">
            <v>121.02000000000001</v>
          </cell>
          <cell r="P90">
            <v>24.7</v>
          </cell>
          <cell r="Q90">
            <v>72.3</v>
          </cell>
          <cell r="R90">
            <v>34.1</v>
          </cell>
          <cell r="S90">
            <v>22.3</v>
          </cell>
        </row>
        <row r="91">
          <cell r="B91" t="str">
            <v xml:space="preserve">      NPRD  o/w:  3/</v>
          </cell>
          <cell r="J91">
            <v>26.5695386043854</v>
          </cell>
          <cell r="K91">
            <v>24.253131204913934</v>
          </cell>
          <cell r="L91">
            <v>22.207419416689746</v>
          </cell>
          <cell r="M91">
            <v>18.813282968660296</v>
          </cell>
          <cell r="N91">
            <v>16.444033711018005</v>
          </cell>
          <cell r="O91">
            <v>14.93009985925876</v>
          </cell>
          <cell r="P91">
            <v>2.9799609664916571</v>
          </cell>
          <cell r="Q91">
            <v>1.9505016722408031</v>
          </cell>
          <cell r="R91">
            <v>1.6976588628762543</v>
          </cell>
          <cell r="S91">
            <v>1.1919732441471573</v>
          </cell>
        </row>
        <row r="92">
          <cell r="B92" t="str">
            <v xml:space="preserve">        ODA loans</v>
          </cell>
          <cell r="J92">
            <v>11</v>
          </cell>
          <cell r="K92">
            <v>10.65</v>
          </cell>
          <cell r="L92">
            <v>10.050000000000001</v>
          </cell>
          <cell r="M92">
            <v>8.8500000000000014</v>
          </cell>
          <cell r="N92">
            <v>7.6650000000000009</v>
          </cell>
          <cell r="O92">
            <v>6.4950000000000001</v>
          </cell>
          <cell r="P92">
            <v>5.3850000000000007</v>
          </cell>
          <cell r="Q92">
            <v>4.3800000000000008</v>
          </cell>
          <cell r="R92">
            <v>3.4350000000000001</v>
          </cell>
          <cell r="S92">
            <v>2.5350000000000001</v>
          </cell>
        </row>
        <row r="93">
          <cell r="B93" t="str">
            <v xml:space="preserve">  2. Post-COD debt  3/</v>
          </cell>
          <cell r="J93">
            <v>20.245322245322246</v>
          </cell>
          <cell r="K93">
            <v>19.983367983367984</v>
          </cell>
          <cell r="L93">
            <v>19.4968814968815</v>
          </cell>
          <cell r="M93">
            <v>19.029106029106032</v>
          </cell>
          <cell r="N93">
            <v>18.523908523908524</v>
          </cell>
          <cell r="O93">
            <v>18</v>
          </cell>
          <cell r="P93">
            <v>17</v>
          </cell>
          <cell r="Q93">
            <v>15</v>
          </cell>
          <cell r="R93">
            <v>13</v>
          </cell>
          <cell r="S93">
            <v>12</v>
          </cell>
        </row>
        <row r="95">
          <cell r="B95" t="str">
            <v>Principal</v>
          </cell>
          <cell r="J95">
            <v>416.32</v>
          </cell>
          <cell r="K95">
            <v>536.03</v>
          </cell>
          <cell r="L95">
            <v>514.84</v>
          </cell>
          <cell r="M95">
            <v>472.24</v>
          </cell>
          <cell r="N95">
            <v>563.08999999999992</v>
          </cell>
          <cell r="O95">
            <v>465.35</v>
          </cell>
          <cell r="P95">
            <v>195.2</v>
          </cell>
          <cell r="Q95">
            <v>173.4</v>
          </cell>
          <cell r="R95">
            <v>237.2</v>
          </cell>
          <cell r="S95">
            <v>208.9</v>
          </cell>
        </row>
        <row r="96">
          <cell r="B96" t="str">
            <v xml:space="preserve">  1. Pre-COD debt</v>
          </cell>
          <cell r="J96">
            <v>402.32</v>
          </cell>
          <cell r="K96">
            <v>522.03</v>
          </cell>
          <cell r="L96">
            <v>502.84000000000003</v>
          </cell>
          <cell r="M96">
            <v>459.24</v>
          </cell>
          <cell r="N96">
            <v>549.08999999999992</v>
          </cell>
          <cell r="O96">
            <v>451.35</v>
          </cell>
          <cell r="P96">
            <v>181.2</v>
          </cell>
          <cell r="Q96">
            <v>149.4</v>
          </cell>
          <cell r="R96">
            <v>208.2</v>
          </cell>
          <cell r="S96">
            <v>178.9</v>
          </cell>
        </row>
        <row r="97">
          <cell r="B97" t="str">
            <v xml:space="preserve">      PRD  o/w:</v>
          </cell>
          <cell r="J97">
            <v>327.71999999999997</v>
          </cell>
          <cell r="K97">
            <v>450.93</v>
          </cell>
          <cell r="L97">
            <v>426.71000000000004</v>
          </cell>
          <cell r="M97">
            <v>408.08000000000004</v>
          </cell>
          <cell r="N97">
            <v>499.56999999999994</v>
          </cell>
          <cell r="O97">
            <v>401.62</v>
          </cell>
          <cell r="P97">
            <v>156.6</v>
          </cell>
          <cell r="Q97">
            <v>140</v>
          </cell>
          <cell r="R97">
            <v>202.7</v>
          </cell>
          <cell r="S97">
            <v>184.3</v>
          </cell>
        </row>
        <row r="98">
          <cell r="B98" t="str">
            <v xml:space="preserve">        Non-Tor.-resched. ODA 2/</v>
          </cell>
          <cell r="J98">
            <v>8</v>
          </cell>
          <cell r="K98">
            <v>8</v>
          </cell>
          <cell r="L98">
            <v>8</v>
          </cell>
          <cell r="M98">
            <v>8</v>
          </cell>
          <cell r="N98">
            <v>8</v>
          </cell>
          <cell r="O98">
            <v>8</v>
          </cell>
          <cell r="P98">
            <v>8</v>
          </cell>
          <cell r="Q98">
            <v>43</v>
          </cell>
          <cell r="R98">
            <v>49</v>
          </cell>
          <cell r="S98">
            <v>49</v>
          </cell>
        </row>
        <row r="99">
          <cell r="B99" t="str">
            <v xml:space="preserve">        Toronto terms</v>
          </cell>
          <cell r="J99">
            <v>31.21</v>
          </cell>
          <cell r="K99">
            <v>28.160000000000004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5.4</v>
          </cell>
          <cell r="Q99">
            <v>69</v>
          </cell>
          <cell r="R99">
            <v>129.69999999999999</v>
          </cell>
          <cell r="S99">
            <v>117.2</v>
          </cell>
        </row>
        <row r="100">
          <cell r="B100" t="str">
            <v xml:space="preserve">      NPRD  o/w:  3/</v>
          </cell>
          <cell r="J100">
            <v>74.600000000000009</v>
          </cell>
          <cell r="K100">
            <v>71.099999999999994</v>
          </cell>
          <cell r="L100">
            <v>76.13</v>
          </cell>
          <cell r="M100">
            <v>51.16</v>
          </cell>
          <cell r="N100">
            <v>49.519999999999996</v>
          </cell>
          <cell r="O100">
            <v>49.730000000000004</v>
          </cell>
          <cell r="P100">
            <v>24.599999999999994</v>
          </cell>
          <cell r="Q100">
            <v>9.3999999999999986</v>
          </cell>
          <cell r="R100">
            <v>5.5</v>
          </cell>
          <cell r="S100">
            <v>-5.3999999999999986</v>
          </cell>
        </row>
        <row r="101">
          <cell r="B101" t="str">
            <v xml:space="preserve">        ODA loans</v>
          </cell>
          <cell r="J101" t="str">
            <v xml:space="preserve"> ... </v>
          </cell>
          <cell r="K101">
            <v>40</v>
          </cell>
          <cell r="L101">
            <v>40</v>
          </cell>
          <cell r="M101">
            <v>40</v>
          </cell>
          <cell r="N101">
            <v>39</v>
          </cell>
          <cell r="O101">
            <v>39</v>
          </cell>
          <cell r="P101">
            <v>35</v>
          </cell>
          <cell r="Q101">
            <v>32</v>
          </cell>
          <cell r="R101">
            <v>31</v>
          </cell>
          <cell r="S101">
            <v>29</v>
          </cell>
        </row>
        <row r="102">
          <cell r="B102" t="str">
            <v xml:space="preserve">  2. Post-COD debt  3/</v>
          </cell>
          <cell r="J102">
            <v>14</v>
          </cell>
          <cell r="K102">
            <v>14</v>
          </cell>
          <cell r="L102">
            <v>12</v>
          </cell>
          <cell r="M102">
            <v>13</v>
          </cell>
          <cell r="N102">
            <v>14</v>
          </cell>
          <cell r="O102">
            <v>14</v>
          </cell>
          <cell r="P102">
            <v>14</v>
          </cell>
          <cell r="Q102">
            <v>24</v>
          </cell>
          <cell r="R102">
            <v>29</v>
          </cell>
          <cell r="S102">
            <v>30</v>
          </cell>
        </row>
        <row r="104">
          <cell r="B104" t="str">
            <v>Total scheduled payments</v>
          </cell>
          <cell r="J104">
            <v>838.18486084970777</v>
          </cell>
          <cell r="K104">
            <v>917.78649918828182</v>
          </cell>
          <cell r="L104">
            <v>868.20430091357127</v>
          </cell>
          <cell r="M104">
            <v>768.32238899776632</v>
          </cell>
          <cell r="N104">
            <v>825.2979422349265</v>
          </cell>
          <cell r="O104">
            <v>693.36009985925875</v>
          </cell>
          <cell r="P104">
            <v>286.27996096649167</v>
          </cell>
          <cell r="Q104">
            <v>295.45050167224082</v>
          </cell>
          <cell r="R104">
            <v>314.29765886287623</v>
          </cell>
          <cell r="S104">
            <v>264.99197324414718</v>
          </cell>
        </row>
        <row r="105">
          <cell r="B105" t="str">
            <v xml:space="preserve">  1. Pre-COD debt</v>
          </cell>
          <cell r="J105">
            <v>803.93953860438546</v>
          </cell>
          <cell r="K105">
            <v>883.80313120491383</v>
          </cell>
          <cell r="L105">
            <v>836.70741941668985</v>
          </cell>
          <cell r="M105">
            <v>736.29328296866038</v>
          </cell>
          <cell r="N105">
            <v>792.77403371101798</v>
          </cell>
          <cell r="O105">
            <v>661.36009985925875</v>
          </cell>
          <cell r="P105">
            <v>255.27996096649164</v>
          </cell>
          <cell r="Q105">
            <v>256.45050167224082</v>
          </cell>
          <cell r="R105">
            <v>272.29765886287623</v>
          </cell>
          <cell r="S105">
            <v>222.99197324414718</v>
          </cell>
        </row>
        <row r="106">
          <cell r="B106" t="str">
            <v xml:space="preserve">      PRD  o/w:</v>
          </cell>
          <cell r="J106">
            <v>702.77</v>
          </cell>
          <cell r="K106">
            <v>788.45</v>
          </cell>
          <cell r="L106">
            <v>738.37000000000012</v>
          </cell>
          <cell r="M106">
            <v>666.32</v>
          </cell>
          <cell r="N106">
            <v>726.81</v>
          </cell>
          <cell r="O106">
            <v>596.70000000000005</v>
          </cell>
          <cell r="P106">
            <v>227.7</v>
          </cell>
          <cell r="Q106">
            <v>245.1</v>
          </cell>
          <cell r="R106">
            <v>265.10000000000002</v>
          </cell>
          <cell r="S106">
            <v>227.20000000000002</v>
          </cell>
        </row>
        <row r="107">
          <cell r="B107" t="str">
            <v xml:space="preserve">        Non-Tor.-resched. ODA 2/</v>
          </cell>
          <cell r="J107">
            <v>29</v>
          </cell>
          <cell r="K107">
            <v>28.37</v>
          </cell>
          <cell r="L107">
            <v>28.25</v>
          </cell>
          <cell r="M107">
            <v>28.01</v>
          </cell>
          <cell r="N107">
            <v>27.770000000000003</v>
          </cell>
          <cell r="O107">
            <v>27.53</v>
          </cell>
          <cell r="P107">
            <v>31.051100000000002</v>
          </cell>
          <cell r="Q107">
            <v>69.047200000000004</v>
          </cell>
          <cell r="R107">
            <v>73.667200000000008</v>
          </cell>
          <cell r="S107">
            <v>72.197200000000009</v>
          </cell>
        </row>
        <row r="108">
          <cell r="B108" t="str">
            <v xml:space="preserve">        Toronto terms</v>
          </cell>
          <cell r="J108">
            <v>151.67000000000002</v>
          </cell>
          <cell r="K108">
            <v>140.09</v>
          </cell>
          <cell r="L108">
            <v>114.07000000000001</v>
          </cell>
          <cell r="M108">
            <v>109.38</v>
          </cell>
          <cell r="N108">
            <v>113.62000000000003</v>
          </cell>
          <cell r="O108">
            <v>121.02000000000001</v>
          </cell>
          <cell r="P108">
            <v>30.1</v>
          </cell>
          <cell r="Q108">
            <v>141.30000000000001</v>
          </cell>
          <cell r="R108">
            <v>163.79999999999998</v>
          </cell>
          <cell r="S108">
            <v>139.5</v>
          </cell>
        </row>
        <row r="109">
          <cell r="B109" t="str">
            <v xml:space="preserve">      NPRD  o/w:</v>
          </cell>
          <cell r="J109">
            <v>101.16953860438541</v>
          </cell>
          <cell r="K109">
            <v>95.353131204913922</v>
          </cell>
          <cell r="L109">
            <v>98.337419416689741</v>
          </cell>
          <cell r="M109">
            <v>69.9732829686603</v>
          </cell>
          <cell r="N109">
            <v>65.964033711018004</v>
          </cell>
          <cell r="O109">
            <v>64.660099859258764</v>
          </cell>
          <cell r="P109">
            <v>27.579960966491651</v>
          </cell>
          <cell r="Q109">
            <v>11.350501672240801</v>
          </cell>
          <cell r="R109">
            <v>7.1976588628762546</v>
          </cell>
          <cell r="S109">
            <v>-4.208026755852841</v>
          </cell>
        </row>
        <row r="110">
          <cell r="B110" t="str">
            <v xml:space="preserve">        ODA loans</v>
          </cell>
          <cell r="J110">
            <v>11</v>
          </cell>
          <cell r="K110">
            <v>50.65</v>
          </cell>
          <cell r="L110">
            <v>50.05</v>
          </cell>
          <cell r="M110">
            <v>48.85</v>
          </cell>
          <cell r="N110">
            <v>46.664999999999999</v>
          </cell>
          <cell r="O110">
            <v>45.494999999999997</v>
          </cell>
          <cell r="P110">
            <v>40.384999999999998</v>
          </cell>
          <cell r="Q110">
            <v>36.380000000000003</v>
          </cell>
          <cell r="R110">
            <v>34.435000000000002</v>
          </cell>
          <cell r="S110">
            <v>31.535</v>
          </cell>
        </row>
        <row r="111">
          <cell r="B111" t="str">
            <v xml:space="preserve">  2. Post-COD debt</v>
          </cell>
          <cell r="J111">
            <v>34.245322245322242</v>
          </cell>
          <cell r="K111">
            <v>33.983367983367984</v>
          </cell>
          <cell r="L111">
            <v>31.4968814968815</v>
          </cell>
          <cell r="M111">
            <v>32.029106029106032</v>
          </cell>
          <cell r="N111">
            <v>32.523908523908524</v>
          </cell>
          <cell r="O111">
            <v>32</v>
          </cell>
          <cell r="P111">
            <v>31</v>
          </cell>
          <cell r="Q111">
            <v>39</v>
          </cell>
          <cell r="R111">
            <v>42</v>
          </cell>
          <cell r="S111">
            <v>42</v>
          </cell>
        </row>
        <row r="113">
          <cell r="B113" t="str">
            <v>Memorandum item:</v>
          </cell>
        </row>
        <row r="114">
          <cell r="B114" t="str">
            <v>Debt service ratio  4/</v>
          </cell>
          <cell r="J114">
            <v>142.61156152525453</v>
          </cell>
          <cell r="K114">
            <v>265.98656045843524</v>
          </cell>
          <cell r="L114">
            <v>279.19373125180982</v>
          </cell>
          <cell r="M114">
            <v>145.10594979457775</v>
          </cell>
          <cell r="N114">
            <v>140.18630757366213</v>
          </cell>
          <cell r="O114">
            <v>228.79191914515957</v>
          </cell>
          <cell r="P114">
            <v>114.8651339056957</v>
          </cell>
          <cell r="Q114">
            <v>473.54409232663886</v>
          </cell>
          <cell r="R114">
            <v>-666.66849197299018</v>
          </cell>
          <cell r="S114">
            <v>-155.76425735491389</v>
          </cell>
        </row>
        <row r="115">
          <cell r="B115" t="str">
            <v>Implict rate on ODA</v>
          </cell>
          <cell r="O115">
            <v>3.0000000000000004</v>
          </cell>
          <cell r="P115">
            <v>3.0000000000000004</v>
          </cell>
          <cell r="Q115">
            <v>3.0486496235177425</v>
          </cell>
          <cell r="R115">
            <v>3.0439991334488736</v>
          </cell>
          <cell r="S115">
            <v>2.939076206140351</v>
          </cell>
        </row>
        <row r="116">
          <cell r="B116" t="str">
            <v xml:space="preserve">    on Tor. resched</v>
          </cell>
          <cell r="O116">
            <v>1.830174560724835</v>
          </cell>
          <cell r="P116">
            <v>0.20843421014657731</v>
          </cell>
          <cell r="Q116">
            <v>0.44154181761330463</v>
          </cell>
          <cell r="R116">
            <v>0.17990223026008273</v>
          </cell>
          <cell r="S116">
            <v>0.11971071877965928</v>
          </cell>
        </row>
        <row r="117">
          <cell r="B117" t="str">
            <v xml:space="preserve">    on other pre-COD</v>
          </cell>
          <cell r="O117">
            <v>12.269332637263533</v>
          </cell>
          <cell r="P117">
            <v>-10.208749138738646</v>
          </cell>
          <cell r="Q117">
            <v>-4.2870447965913456</v>
          </cell>
          <cell r="R117">
            <v>-16.947894848001205</v>
          </cell>
          <cell r="S117">
            <v>-20.612847025343711</v>
          </cell>
        </row>
        <row r="118">
          <cell r="B118" t="str">
            <v xml:space="preserve">    on post-COD</v>
          </cell>
          <cell r="O118">
            <v>3.7422037422037424</v>
          </cell>
          <cell r="P118">
            <v>2.6576203354854844</v>
          </cell>
          <cell r="Q118">
            <v>1.9511560599655295</v>
          </cell>
          <cell r="R118">
            <v>1.6606096992380355</v>
          </cell>
          <cell r="S118">
            <v>1.5148263630281378</v>
          </cell>
        </row>
        <row r="121">
          <cell r="B121" t="str">
            <v xml:space="preserve">   1/  Excluding new borrowing.  The debt service due after 1998 is an estimate.</v>
          </cell>
        </row>
        <row r="122">
          <cell r="B122" t="str">
            <v xml:space="preserve">   2/  NB It was previously assumed that 80 percent of pre-COD PRD consisted of ODA debt; these ests have been revised with reference to World Bank DRS data.</v>
          </cell>
        </row>
        <row r="123">
          <cell r="B123" t="str">
            <v xml:space="preserve">   3/   OGEDEP do not provide any reliable breakdown of debt service by pre- &amp; post-COD and by ODA/non-ODA. In some cases, OGEDEP data are supplemented or replaced by World Bank DRS estimates, which appear more internally consistent.</v>
          </cell>
        </row>
        <row r="124">
          <cell r="B124" t="str">
            <v xml:space="preserve">   4/   In percent of exports of goods and non-factor services.</v>
          </cell>
        </row>
        <row r="126">
          <cell r="B126" t="str">
            <v>3. Estimated Late Interest Due, 1990-98</v>
          </cell>
        </row>
        <row r="128">
          <cell r="B128" t="str">
            <v>1.  Reschedulable</v>
          </cell>
          <cell r="J128">
            <v>14.447266137715282</v>
          </cell>
          <cell r="K128">
            <v>55.45729567694606</v>
          </cell>
          <cell r="L128">
            <v>85.961110307898977</v>
          </cell>
          <cell r="M128">
            <v>117.05014409145122</v>
          </cell>
          <cell r="N128">
            <v>199.92406225125887</v>
          </cell>
          <cell r="O128">
            <v>277.45904737230001</v>
          </cell>
          <cell r="P128">
            <v>974.09</v>
          </cell>
          <cell r="Q128">
            <v>1033.95</v>
          </cell>
          <cell r="R128">
            <v>1327.29</v>
          </cell>
          <cell r="S128">
            <v>1444.7</v>
          </cell>
        </row>
        <row r="129">
          <cell r="B129" t="str">
            <v xml:space="preserve">              On new arrears in 1990</v>
          </cell>
          <cell r="J129">
            <v>14.447266137715282</v>
          </cell>
          <cell r="K129">
            <v>24.636390676946057</v>
          </cell>
          <cell r="L129">
            <v>17.94502530789898</v>
          </cell>
          <cell r="M129">
            <v>16.424260451297371</v>
          </cell>
          <cell r="N129">
            <v>21.594860963742839</v>
          </cell>
          <cell r="O129">
            <v>24.636390676946057</v>
          </cell>
          <cell r="P129">
            <v>23.115625820344448</v>
          </cell>
          <cell r="Q129">
            <v>24.028084734305413</v>
          </cell>
          <cell r="R129">
            <v>25.019425755586703</v>
          </cell>
          <cell r="S129">
            <v>25.019425755586703</v>
          </cell>
        </row>
        <row r="130">
          <cell r="B130" t="str">
            <v xml:space="preserve">              On new arrears in 1991</v>
          </cell>
          <cell r="K130">
            <v>30.820904999999996</v>
          </cell>
          <cell r="L130">
            <v>44.899589999999996</v>
          </cell>
          <cell r="M130">
            <v>41.094539999999995</v>
          </cell>
          <cell r="N130">
            <v>54.04296999999999</v>
          </cell>
          <cell r="O130">
            <v>61.641809999999992</v>
          </cell>
          <cell r="P130">
            <v>57.836759999999998</v>
          </cell>
          <cell r="Q130">
            <v>60.119790000000002</v>
          </cell>
          <cell r="R130">
            <v>60.880799999999994</v>
          </cell>
          <cell r="S130">
            <v>60.880799999999994</v>
          </cell>
        </row>
        <row r="131">
          <cell r="B131" t="str">
            <v xml:space="preserve">              On new arrears in 1992</v>
          </cell>
          <cell r="L131">
            <v>23.116495000000008</v>
          </cell>
          <cell r="M131">
            <v>42.314940000000014</v>
          </cell>
          <cell r="N131">
            <v>55.636310000000016</v>
          </cell>
          <cell r="O131">
            <v>63.472410000000025</v>
          </cell>
          <cell r="P131">
            <v>59.554360000000017</v>
          </cell>
          <cell r="Q131">
            <v>61.905190000000019</v>
          </cell>
          <cell r="R131">
            <v>63.31301000000002</v>
          </cell>
          <cell r="S131">
            <v>63.31301000000002</v>
          </cell>
        </row>
        <row r="132">
          <cell r="B132" t="str">
            <v xml:space="preserve">              On new arrears in 1993</v>
          </cell>
          <cell r="M132">
            <v>17.216403640153832</v>
          </cell>
          <cell r="N132">
            <v>44.539953090774887</v>
          </cell>
          <cell r="O132">
            <v>50.8131859204615</v>
          </cell>
          <cell r="P132">
            <v>47.676569505618197</v>
          </cell>
          <cell r="Q132">
            <v>49.558539354524171</v>
          </cell>
          <cell r="R132">
            <v>50.743212637492839</v>
          </cell>
          <cell r="S132">
            <v>50.743212637492839</v>
          </cell>
        </row>
        <row r="133">
          <cell r="B133" t="str">
            <v xml:space="preserve">              On new arrears in 1994</v>
          </cell>
          <cell r="N133">
            <v>24.109968196741132</v>
          </cell>
          <cell r="O133">
            <v>55.011476730592449</v>
          </cell>
          <cell r="P133">
            <v>51.002516562037357</v>
          </cell>
          <cell r="Q133">
            <v>53.653168663170412</v>
          </cell>
          <cell r="R133">
            <v>54.332322696881427</v>
          </cell>
          <cell r="S133">
            <v>54.332322696881427</v>
          </cell>
        </row>
        <row r="134">
          <cell r="B134" t="str">
            <v xml:space="preserve">              On new arrears in 1995</v>
          </cell>
          <cell r="O134">
            <v>21.883774044299972</v>
          </cell>
          <cell r="P134">
            <v>40.590167589303647</v>
          </cell>
          <cell r="Q134">
            <v>42.68686788888143</v>
          </cell>
          <cell r="R134">
            <v>43.227207988740687</v>
          </cell>
          <cell r="S134">
            <v>43.227207988740687</v>
          </cell>
        </row>
        <row r="135">
          <cell r="B135" t="str">
            <v xml:space="preserve">              On new arrears in 1996</v>
          </cell>
          <cell r="P135">
            <v>-73.768599564238954</v>
          </cell>
          <cell r="Q135">
            <v>-155.43490064088144</v>
          </cell>
          <cell r="R135">
            <v>-157.40243102874072</v>
          </cell>
          <cell r="S135">
            <v>-157.40243102874072</v>
          </cell>
        </row>
        <row r="136">
          <cell r="B136" t="str">
            <v xml:space="preserve">              On new arrears in 1997</v>
          </cell>
          <cell r="Q136">
            <v>10.463174816053508</v>
          </cell>
          <cell r="R136">
            <v>21.19124013377926</v>
          </cell>
          <cell r="S136">
            <v>21.19124013377926</v>
          </cell>
        </row>
        <row r="137">
          <cell r="B137" t="str">
            <v xml:space="preserve">              On new arrears in 1998</v>
          </cell>
          <cell r="R137">
            <v>10.871106354515046</v>
          </cell>
          <cell r="S137">
            <v>21.742212709030092</v>
          </cell>
        </row>
        <row r="138">
          <cell r="B138" t="str">
            <v xml:space="preserve">              On new arrears in 1999</v>
          </cell>
          <cell r="S138">
            <v>8.4540789297658936</v>
          </cell>
        </row>
        <row r="139">
          <cell r="B139" t="str">
            <v xml:space="preserve">              On new arrears in 2000</v>
          </cell>
        </row>
        <row r="140">
          <cell r="B140" t="str">
            <v xml:space="preserve">              On new arrears in 2001</v>
          </cell>
        </row>
        <row r="141">
          <cell r="B141" t="str">
            <v xml:space="preserve">              On new arrears in 2002</v>
          </cell>
        </row>
        <row r="144">
          <cell r="B144" t="str">
            <v xml:space="preserve">    Not previously rescheduled debt</v>
          </cell>
          <cell r="J144">
            <v>10.88047745771528</v>
          </cell>
          <cell r="K144">
            <v>23.114377348946057</v>
          </cell>
          <cell r="L144">
            <v>24.860398315898976</v>
          </cell>
          <cell r="M144">
            <v>28.946663539451198</v>
          </cell>
          <cell r="N144">
            <v>42.896536803258854</v>
          </cell>
          <cell r="O144">
            <v>54.215734044299978</v>
          </cell>
          <cell r="P144">
            <v>156.5</v>
          </cell>
          <cell r="Q144">
            <v>146.4</v>
          </cell>
          <cell r="R144">
            <v>282.56</v>
          </cell>
          <cell r="S144">
            <v>307</v>
          </cell>
        </row>
        <row r="145">
          <cell r="B145" t="str">
            <v xml:space="preserve">        Pre-COD</v>
          </cell>
        </row>
        <row r="146">
          <cell r="B146" t="str">
            <v xml:space="preserve">              On new arrears in 1990</v>
          </cell>
          <cell r="J146">
            <v>10.88047745771528</v>
          </cell>
          <cell r="K146">
            <v>18.554077348946056</v>
          </cell>
          <cell r="L146">
            <v>13.514698315898977</v>
          </cell>
          <cell r="M146">
            <v>12.369384899297369</v>
          </cell>
          <cell r="N146">
            <v>16.263450515742836</v>
          </cell>
          <cell r="O146">
            <v>18.554077348946056</v>
          </cell>
          <cell r="P146">
            <v>17.408763932344446</v>
          </cell>
          <cell r="Q146">
            <v>18.095951982305412</v>
          </cell>
          <cell r="R146">
            <v>19.012202715586699</v>
          </cell>
          <cell r="S146">
            <v>19.012202715586699</v>
          </cell>
        </row>
        <row r="147">
          <cell r="B147" t="str">
            <v xml:space="preserve">              On new arrears in 1991</v>
          </cell>
          <cell r="K147">
            <v>4.5602999999999998</v>
          </cell>
          <cell r="L147">
            <v>6.6433999999999997</v>
          </cell>
          <cell r="M147">
            <v>6.0804</v>
          </cell>
          <cell r="N147">
            <v>8.0058599999999984</v>
          </cell>
          <cell r="O147">
            <v>9.1205999999999996</v>
          </cell>
          <cell r="P147">
            <v>8.557599999999999</v>
          </cell>
          <cell r="Q147">
            <v>8.8954000000000004</v>
          </cell>
          <cell r="R147">
            <v>9.0079999999999991</v>
          </cell>
          <cell r="S147">
            <v>9.0079999999999991</v>
          </cell>
        </row>
        <row r="148">
          <cell r="B148" t="str">
            <v xml:space="preserve">              On new arrears in 1992</v>
          </cell>
          <cell r="L148">
            <v>4.7022999999999993</v>
          </cell>
          <cell r="M148">
            <v>8.6075999999999979</v>
          </cell>
          <cell r="N148">
            <v>11.317399999999997</v>
          </cell>
          <cell r="O148">
            <v>12.911399999999999</v>
          </cell>
          <cell r="P148">
            <v>12.114399999999998</v>
          </cell>
          <cell r="Q148">
            <v>12.592599999999999</v>
          </cell>
          <cell r="R148">
            <v>12.751999999999999</v>
          </cell>
          <cell r="S148">
            <v>12.751999999999999</v>
          </cell>
        </row>
        <row r="149">
          <cell r="B149" t="str">
            <v xml:space="preserve">              On new arrears in 1993</v>
          </cell>
          <cell r="M149">
            <v>1.8892786401538288</v>
          </cell>
          <cell r="N149">
            <v>4.9681030907748829</v>
          </cell>
          <cell r="O149">
            <v>5.6678359204614868</v>
          </cell>
          <cell r="P149">
            <v>5.3179695056181844</v>
          </cell>
          <cell r="Q149">
            <v>5.5278893545241656</v>
          </cell>
          <cell r="R149">
            <v>5.5978626374928266</v>
          </cell>
          <cell r="S149">
            <v>5.5978626374928266</v>
          </cell>
        </row>
        <row r="150">
          <cell r="B150" t="str">
            <v xml:space="preserve">              On new arrears in 1994</v>
          </cell>
          <cell r="N150">
            <v>2.3417231967411398</v>
          </cell>
          <cell r="O150">
            <v>5.3430867305924608</v>
          </cell>
          <cell r="P150">
            <v>5.0132665620373702</v>
          </cell>
          <cell r="Q150">
            <v>5.2111586631704245</v>
          </cell>
          <cell r="R150">
            <v>5.2771226968814426</v>
          </cell>
          <cell r="S150">
            <v>5.2771226968814426</v>
          </cell>
        </row>
        <row r="151">
          <cell r="B151" t="str">
            <v xml:space="preserve">              On new arrears in 1995</v>
          </cell>
          <cell r="O151">
            <v>2.6187340442999778</v>
          </cell>
          <cell r="P151">
            <v>4.9141675893036618</v>
          </cell>
          <cell r="Q151">
            <v>5.1081478888814376</v>
          </cell>
          <cell r="R151">
            <v>5.172807988740697</v>
          </cell>
          <cell r="S151">
            <v>5.172807988740697</v>
          </cell>
        </row>
        <row r="152">
          <cell r="B152" t="str">
            <v xml:space="preserve">              On new arrears in 1996</v>
          </cell>
          <cell r="P152">
            <v>1.0480385167266817</v>
          </cell>
          <cell r="Q152">
            <v>2.1788169163528384</v>
          </cell>
          <cell r="R152">
            <v>2.2063968773193303</v>
          </cell>
          <cell r="S152">
            <v>2.2063968773193303</v>
          </cell>
        </row>
        <row r="153">
          <cell r="B153" t="str">
            <v xml:space="preserve">              On new arrears in 1997</v>
          </cell>
          <cell r="Q153">
            <v>0.44834481605351367</v>
          </cell>
          <cell r="R153">
            <v>0.90804013377926829</v>
          </cell>
          <cell r="S153">
            <v>0.90804013377926829</v>
          </cell>
        </row>
        <row r="154">
          <cell r="B154" t="str">
            <v xml:space="preserve">              On new arrears in 1998</v>
          </cell>
          <cell r="R154">
            <v>0.28790635451504842</v>
          </cell>
          <cell r="S154">
            <v>0.57581270903009685</v>
          </cell>
        </row>
        <row r="155">
          <cell r="B155" t="str">
            <v xml:space="preserve">              On new arrears in 1999</v>
          </cell>
          <cell r="S155">
            <v>-0.16832107023411483</v>
          </cell>
        </row>
        <row r="156">
          <cell r="B156" t="str">
            <v xml:space="preserve">              On new arrears in 2000</v>
          </cell>
        </row>
        <row r="157">
          <cell r="B157" t="str">
            <v xml:space="preserve">              On new arrears in 2001</v>
          </cell>
        </row>
        <row r="158">
          <cell r="B158" t="str">
            <v xml:space="preserve">              On new arrears in 2002</v>
          </cell>
        </row>
        <row r="161">
          <cell r="B161" t="str">
            <v xml:space="preserve">    Previously rescheduled debt</v>
          </cell>
          <cell r="J161">
            <v>3.5667886800000015</v>
          </cell>
          <cell r="K161">
            <v>32.342918328000003</v>
          </cell>
          <cell r="L161">
            <v>61.100711992000001</v>
          </cell>
          <cell r="M161">
            <v>88.103480552000022</v>
          </cell>
          <cell r="N161">
            <v>157.02752544800001</v>
          </cell>
          <cell r="O161">
            <v>223.24331332800003</v>
          </cell>
          <cell r="P161">
            <v>817.59</v>
          </cell>
          <cell r="Q161">
            <v>887.55</v>
          </cell>
          <cell r="R161">
            <v>1044.73</v>
          </cell>
          <cell r="S161">
            <v>1137.7</v>
          </cell>
        </row>
        <row r="162">
          <cell r="B162" t="str">
            <v xml:space="preserve">        Agreements 1-8</v>
          </cell>
        </row>
        <row r="163">
          <cell r="B163" t="str">
            <v xml:space="preserve">              On new arrears in 1990</v>
          </cell>
          <cell r="J163">
            <v>3.5667886800000015</v>
          </cell>
          <cell r="K163">
            <v>6.0823133280000024</v>
          </cell>
          <cell r="L163">
            <v>4.4303269920000012</v>
          </cell>
          <cell r="M163">
            <v>4.0548755520000013</v>
          </cell>
          <cell r="N163">
            <v>5.3314104480000015</v>
          </cell>
          <cell r="O163">
            <v>6.0823133280000024</v>
          </cell>
          <cell r="P163">
            <v>5.7068618880000024</v>
          </cell>
          <cell r="Q163">
            <v>5.932132752000002</v>
          </cell>
          <cell r="R163">
            <v>6.0072230400000022</v>
          </cell>
          <cell r="S163">
            <v>6.0072230400000022</v>
          </cell>
        </row>
        <row r="164">
          <cell r="B164" t="str">
            <v xml:space="preserve">              On new arrears in 1991</v>
          </cell>
          <cell r="K164">
            <v>26.260604999999998</v>
          </cell>
          <cell r="L164">
            <v>38.256189999999997</v>
          </cell>
          <cell r="M164">
            <v>35.014139999999998</v>
          </cell>
          <cell r="N164">
            <v>46.037109999999991</v>
          </cell>
          <cell r="O164">
            <v>52.521209999999996</v>
          </cell>
          <cell r="P164">
            <v>49.279159999999997</v>
          </cell>
          <cell r="Q164">
            <v>51.22439</v>
          </cell>
          <cell r="R164">
            <v>51.872799999999998</v>
          </cell>
          <cell r="S164">
            <v>51.872799999999998</v>
          </cell>
        </row>
        <row r="165">
          <cell r="B165" t="str">
            <v xml:space="preserve">              On new arrears in 1992</v>
          </cell>
          <cell r="L165">
            <v>18.414195000000007</v>
          </cell>
          <cell r="M165">
            <v>33.707340000000016</v>
          </cell>
          <cell r="N165">
            <v>44.318910000000017</v>
          </cell>
          <cell r="O165">
            <v>50.561010000000024</v>
          </cell>
          <cell r="P165">
            <v>47.439960000000021</v>
          </cell>
          <cell r="Q165">
            <v>49.312590000000021</v>
          </cell>
          <cell r="R165">
            <v>50.561010000000024</v>
          </cell>
          <cell r="S165">
            <v>50.561010000000024</v>
          </cell>
        </row>
        <row r="166">
          <cell r="B166" t="str">
            <v xml:space="preserve">              On new arrears in 1993</v>
          </cell>
          <cell r="M166">
            <v>15.327125000000004</v>
          </cell>
          <cell r="N166">
            <v>39.571850000000005</v>
          </cell>
          <cell r="O166">
            <v>45.145350000000015</v>
          </cell>
          <cell r="P166">
            <v>42.35860000000001</v>
          </cell>
          <cell r="Q166">
            <v>44.030650000000009</v>
          </cell>
          <cell r="R166">
            <v>45.145350000000015</v>
          </cell>
          <cell r="S166">
            <v>45.145350000000015</v>
          </cell>
        </row>
        <row r="167">
          <cell r="B167" t="str">
            <v xml:space="preserve">              On new arrears in 1994</v>
          </cell>
          <cell r="N167">
            <v>21.768244999999993</v>
          </cell>
          <cell r="O167">
            <v>49.668389999999988</v>
          </cell>
          <cell r="P167">
            <v>45.989249999999984</v>
          </cell>
          <cell r="Q167">
            <v>48.442009999999989</v>
          </cell>
          <cell r="R167">
            <v>49.055199999999985</v>
          </cell>
          <cell r="S167">
            <v>49.055199999999985</v>
          </cell>
        </row>
        <row r="168">
          <cell r="B168" t="str">
            <v xml:space="preserve">              On new arrears in 1995</v>
          </cell>
          <cell r="O168">
            <v>19.265039999999996</v>
          </cell>
          <cell r="P168">
            <v>35.675999999999988</v>
          </cell>
          <cell r="Q168">
            <v>37.57871999999999</v>
          </cell>
          <cell r="R168">
            <v>38.054399999999987</v>
          </cell>
          <cell r="S168">
            <v>38.054399999999987</v>
          </cell>
        </row>
        <row r="169">
          <cell r="B169" t="str">
            <v xml:space="preserve">              On new arrears in 1996</v>
          </cell>
          <cell r="P169">
            <v>-74.816638080965632</v>
          </cell>
          <cell r="Q169">
            <v>-157.61371755723428</v>
          </cell>
          <cell r="R169">
            <v>-159.60882790606004</v>
          </cell>
          <cell r="S169">
            <v>-159.60882790606004</v>
          </cell>
        </row>
        <row r="170">
          <cell r="B170" t="str">
            <v xml:space="preserve">              On new arrears in 1997</v>
          </cell>
          <cell r="Q170">
            <v>10.014829999999995</v>
          </cell>
          <cell r="R170">
            <v>20.28319999999999</v>
          </cell>
          <cell r="S170">
            <v>20.28319999999999</v>
          </cell>
        </row>
        <row r="171">
          <cell r="B171" t="str">
            <v xml:space="preserve">              On new arrears in 1998</v>
          </cell>
          <cell r="R171">
            <v>10.583199999999998</v>
          </cell>
          <cell r="S171">
            <v>21.166399999999996</v>
          </cell>
        </row>
        <row r="172">
          <cell r="B172" t="str">
            <v xml:space="preserve">              On new arrears in 1999</v>
          </cell>
          <cell r="S172">
            <v>8.6224000000000078</v>
          </cell>
        </row>
        <row r="173">
          <cell r="B173" t="str">
            <v xml:space="preserve">              On new arrears in 2000</v>
          </cell>
        </row>
        <row r="174">
          <cell r="B174" t="str">
            <v xml:space="preserve">              On new arrears in 2001</v>
          </cell>
        </row>
        <row r="175">
          <cell r="B175" t="str">
            <v xml:space="preserve">              On new arrears in 2002</v>
          </cell>
        </row>
        <row r="178">
          <cell r="B178" t="str">
            <v>2.  Non-reschedulable</v>
          </cell>
          <cell r="J178">
            <v>5.7517750000000003</v>
          </cell>
          <cell r="K178">
            <v>16.513929000000001</v>
          </cell>
          <cell r="L178">
            <v>21.801591070686072</v>
          </cell>
          <cell r="M178">
            <v>28.236953076923079</v>
          </cell>
          <cell r="N178">
            <v>47.319941247401246</v>
          </cell>
          <cell r="O178">
            <v>66.020306985447007</v>
          </cell>
          <cell r="P178">
            <v>145.46499999999997</v>
          </cell>
          <cell r="Q178">
            <v>173.79</v>
          </cell>
          <cell r="R178">
            <v>167.67000000000002</v>
          </cell>
          <cell r="S178">
            <v>157.47</v>
          </cell>
        </row>
        <row r="179">
          <cell r="B179" t="str">
            <v xml:space="preserve">              On new arrears in 1990</v>
          </cell>
          <cell r="J179">
            <v>5.7517750000000003</v>
          </cell>
          <cell r="K179">
            <v>9.8082900000000013</v>
          </cell>
          <cell r="L179">
            <v>7.1443099999999999</v>
          </cell>
          <cell r="M179">
            <v>6.5388599999999997</v>
          </cell>
          <cell r="N179">
            <v>8.597389999999999</v>
          </cell>
          <cell r="O179">
            <v>9.8082900000000013</v>
          </cell>
          <cell r="P179">
            <v>9.2028400000000001</v>
          </cell>
          <cell r="Q179">
            <v>9.5661100000000001</v>
          </cell>
          <cell r="R179">
            <v>10.050470000000001</v>
          </cell>
          <cell r="S179">
            <v>10.050470000000001</v>
          </cell>
        </row>
        <row r="180">
          <cell r="B180" t="str">
            <v xml:space="preserve">              On new arrears in 1991</v>
          </cell>
          <cell r="K180">
            <v>6.7056390000000015</v>
          </cell>
          <cell r="L180">
            <v>9.7668600000000012</v>
          </cell>
          <cell r="M180">
            <v>8.9391600000000011</v>
          </cell>
          <cell r="N180">
            <v>11.753340000000001</v>
          </cell>
          <cell r="O180">
            <v>13.408740000000003</v>
          </cell>
          <cell r="P180">
            <v>12.581040000000002</v>
          </cell>
          <cell r="Q180">
            <v>13.077660000000002</v>
          </cell>
          <cell r="R180">
            <v>13.739820000000002</v>
          </cell>
          <cell r="S180">
            <v>13.739820000000002</v>
          </cell>
        </row>
        <row r="181">
          <cell r="B181" t="str">
            <v xml:space="preserve">              On new arrears in 1992</v>
          </cell>
          <cell r="L181">
            <v>4.890421070686072</v>
          </cell>
          <cell r="M181">
            <v>8.9519572141372166</v>
          </cell>
          <cell r="N181">
            <v>11.770165966735968</v>
          </cell>
          <cell r="O181">
            <v>13.427935821205825</v>
          </cell>
          <cell r="P181">
            <v>12.599050893970896</v>
          </cell>
          <cell r="Q181">
            <v>13.096381850311852</v>
          </cell>
          <cell r="R181">
            <v>13.604638835758839</v>
          </cell>
          <cell r="S181">
            <v>13.604638835758839</v>
          </cell>
        </row>
        <row r="182">
          <cell r="B182" t="str">
            <v xml:space="preserve">              On new arrears in 1993</v>
          </cell>
          <cell r="M182">
            <v>3.8069758627858636</v>
          </cell>
          <cell r="N182">
            <v>10.01093652806653</v>
          </cell>
          <cell r="O182">
            <v>11.388898482328484</v>
          </cell>
          <cell r="P182">
            <v>10.71593205821206</v>
          </cell>
          <cell r="Q182">
            <v>11.138929376299378</v>
          </cell>
          <cell r="R182">
            <v>11.606838482328484</v>
          </cell>
          <cell r="S182">
            <v>11.606838482328484</v>
          </cell>
        </row>
        <row r="183">
          <cell r="B183" t="str">
            <v xml:space="preserve">              On new arrears in 1994</v>
          </cell>
          <cell r="N183">
            <v>5.1881087525987519</v>
          </cell>
          <cell r="O183">
            <v>11.805132681912681</v>
          </cell>
          <cell r="P183">
            <v>11.106937047817048</v>
          </cell>
          <cell r="Q183">
            <v>11.545368773388773</v>
          </cell>
          <cell r="R183">
            <v>12.032372681912682</v>
          </cell>
          <cell r="S183">
            <v>12.032372681912682</v>
          </cell>
        </row>
        <row r="184">
          <cell r="B184" t="str">
            <v xml:space="preserve">              On new arrears in 1995</v>
          </cell>
          <cell r="O184">
            <v>6.1813099999999999</v>
          </cell>
          <cell r="P184">
            <v>11.629519999999999</v>
          </cell>
          <cell r="Q184">
            <v>12.088579999999999</v>
          </cell>
          <cell r="R184">
            <v>12.604659999999999</v>
          </cell>
          <cell r="S184">
            <v>12.604659999999999</v>
          </cell>
        </row>
        <row r="185">
          <cell r="B185" t="str">
            <v xml:space="preserve">              On new arrears in 1996</v>
          </cell>
          <cell r="P185">
            <v>-24.953080000000003</v>
          </cell>
          <cell r="Q185">
            <v>-51.876140000000007</v>
          </cell>
          <cell r="R185">
            <v>-54.370870000000011</v>
          </cell>
          <cell r="S185">
            <v>-54.370870000000011</v>
          </cell>
        </row>
        <row r="186">
          <cell r="B186" t="str">
            <v xml:space="preserve">              On new arrears in 1997</v>
          </cell>
          <cell r="Q186">
            <v>-0.31323500000000026</v>
          </cell>
          <cell r="R186">
            <v>-0.65972000000000053</v>
          </cell>
          <cell r="S186">
            <v>-0.65972000000000053</v>
          </cell>
        </row>
        <row r="187">
          <cell r="B187" t="str">
            <v xml:space="preserve">              On new arrears in 1998</v>
          </cell>
          <cell r="R187">
            <v>1.1655799999999998</v>
          </cell>
          <cell r="S187">
            <v>2.3311599999999997</v>
          </cell>
        </row>
        <row r="188">
          <cell r="B188" t="str">
            <v xml:space="preserve">              On new arrears in 1999</v>
          </cell>
          <cell r="S188">
            <v>0.24706000000000095</v>
          </cell>
        </row>
        <row r="189">
          <cell r="B189" t="str">
            <v xml:space="preserve">              On new arrears in 2000</v>
          </cell>
        </row>
        <row r="190">
          <cell r="B190" t="str">
            <v xml:space="preserve">              On new arrears in 2001</v>
          </cell>
        </row>
        <row r="191">
          <cell r="B191" t="str">
            <v xml:space="preserve">              On new arrears in 2002</v>
          </cell>
        </row>
        <row r="194">
          <cell r="B194" t="str">
            <v xml:space="preserve">    Overdue interest on Toronto PRD</v>
          </cell>
          <cell r="J194">
            <v>5.5879000000000003</v>
          </cell>
          <cell r="K194">
            <v>15.205320000000002</v>
          </cell>
          <cell r="L194">
            <v>18.577920000000002</v>
          </cell>
          <cell r="M194">
            <v>23.028030000000001</v>
          </cell>
          <cell r="N194">
            <v>38.179540000000003</v>
          </cell>
          <cell r="O194">
            <v>53.059860000000015</v>
          </cell>
          <cell r="P194">
            <v>79.754999999999995</v>
          </cell>
          <cell r="Q194">
            <v>96.94</v>
          </cell>
          <cell r="R194">
            <v>37.700000000000003</v>
          </cell>
          <cell r="S194">
            <v>33.770000000000003</v>
          </cell>
        </row>
        <row r="195">
          <cell r="B195" t="str">
            <v xml:space="preserve">              On new arrears in 1990</v>
          </cell>
          <cell r="J195">
            <v>5.5879000000000003</v>
          </cell>
          <cell r="K195">
            <v>9.5288400000000006</v>
          </cell>
          <cell r="L195">
            <v>6.94076</v>
          </cell>
          <cell r="M195">
            <v>6.3525599999999995</v>
          </cell>
          <cell r="N195">
            <v>8.3524399999999996</v>
          </cell>
          <cell r="O195">
            <v>9.5288400000000006</v>
          </cell>
          <cell r="P195">
            <v>8.9406400000000001</v>
          </cell>
          <cell r="Q195">
            <v>9.2935599999999994</v>
          </cell>
          <cell r="R195">
            <v>9.7641200000000001</v>
          </cell>
          <cell r="S195">
            <v>9.7641200000000001</v>
          </cell>
        </row>
        <row r="196">
          <cell r="B196" t="str">
            <v xml:space="preserve">              On new arrears in 1991</v>
          </cell>
          <cell r="K196">
            <v>5.6764800000000015</v>
          </cell>
          <cell r="L196">
            <v>8.2694400000000012</v>
          </cell>
          <cell r="M196">
            <v>7.5686400000000011</v>
          </cell>
          <cell r="N196">
            <v>9.9513600000000011</v>
          </cell>
          <cell r="O196">
            <v>11.352960000000003</v>
          </cell>
          <cell r="P196">
            <v>10.652160000000002</v>
          </cell>
          <cell r="Q196">
            <v>11.072640000000002</v>
          </cell>
          <cell r="R196">
            <v>11.633280000000003</v>
          </cell>
          <cell r="S196">
            <v>11.633280000000003</v>
          </cell>
        </row>
        <row r="197">
          <cell r="B197" t="str">
            <v xml:space="preserve">              On new arrears in 1992</v>
          </cell>
          <cell r="L197">
            <v>3.3677200000000007</v>
          </cell>
          <cell r="M197">
            <v>6.1646400000000012</v>
          </cell>
          <cell r="N197">
            <v>8.105360000000001</v>
          </cell>
          <cell r="O197">
            <v>9.2469600000000032</v>
          </cell>
          <cell r="P197">
            <v>8.6761600000000012</v>
          </cell>
          <cell r="Q197">
            <v>9.0186400000000013</v>
          </cell>
          <cell r="R197">
            <v>9.4752800000000033</v>
          </cell>
          <cell r="S197">
            <v>9.4752800000000033</v>
          </cell>
        </row>
        <row r="198">
          <cell r="B198" t="str">
            <v xml:space="preserve">              On new arrears in 1993</v>
          </cell>
          <cell r="M198">
            <v>2.9421900000000005</v>
          </cell>
          <cell r="N198">
            <v>7.7368700000000015</v>
          </cell>
          <cell r="O198">
            <v>8.826570000000002</v>
          </cell>
          <cell r="P198">
            <v>8.2817200000000017</v>
          </cell>
          <cell r="Q198">
            <v>8.6086300000000016</v>
          </cell>
          <cell r="R198">
            <v>9.0445100000000025</v>
          </cell>
          <cell r="S198">
            <v>9.0445100000000025</v>
          </cell>
        </row>
        <row r="199">
          <cell r="B199" t="str">
            <v xml:space="preserve">              On new arrears in 1994</v>
          </cell>
          <cell r="N199">
            <v>4.0335099999999997</v>
          </cell>
          <cell r="O199">
            <v>9.20322</v>
          </cell>
          <cell r="P199">
            <v>8.6351200000000006</v>
          </cell>
          <cell r="Q199">
            <v>8.9759799999999998</v>
          </cell>
          <cell r="R199">
            <v>9.4304600000000001</v>
          </cell>
          <cell r="S199">
            <v>9.4304600000000001</v>
          </cell>
        </row>
        <row r="200">
          <cell r="B200" t="str">
            <v xml:space="preserve">              On new arrears in 1995</v>
          </cell>
          <cell r="O200">
            <v>4.9013099999999996</v>
          </cell>
          <cell r="P200">
            <v>9.197519999999999</v>
          </cell>
          <cell r="Q200">
            <v>9.5605799999999981</v>
          </cell>
          <cell r="R200">
            <v>10.044659999999999</v>
          </cell>
          <cell r="S200">
            <v>10.044659999999999</v>
          </cell>
        </row>
        <row r="201">
          <cell r="B201" t="str">
            <v xml:space="preserve">              On new arrears in 1996</v>
          </cell>
          <cell r="P201">
            <v>-23.282220000000002</v>
          </cell>
          <cell r="Q201">
            <v>-48.402510000000007</v>
          </cell>
          <cell r="R201">
            <v>-50.853270000000009</v>
          </cell>
          <cell r="S201">
            <v>-50.853270000000009</v>
          </cell>
        </row>
        <row r="202">
          <cell r="B202" t="str">
            <v xml:space="preserve">              On new arrears in 1997</v>
          </cell>
          <cell r="Q202">
            <v>-0.3333799999999999</v>
          </cell>
          <cell r="R202">
            <v>-0.70051999999999981</v>
          </cell>
          <cell r="S202">
            <v>-0.70051999999999981</v>
          </cell>
        </row>
        <row r="203">
          <cell r="B203" t="str">
            <v xml:space="preserve">              On new arrears in 1998</v>
          </cell>
          <cell r="R203">
            <v>2.1579999999999835E-2</v>
          </cell>
          <cell r="S203">
            <v>4.3159999999999671E-2</v>
          </cell>
        </row>
        <row r="204">
          <cell r="B204" t="str">
            <v xml:space="preserve">              On new arrears in 1999</v>
          </cell>
          <cell r="S204">
            <v>0.48306000000000004</v>
          </cell>
        </row>
        <row r="205">
          <cell r="B205" t="str">
            <v xml:space="preserve">              On new arrears in 2000</v>
          </cell>
        </row>
        <row r="206">
          <cell r="B206" t="str">
            <v xml:space="preserve">              On new arrears in 2001</v>
          </cell>
        </row>
        <row r="207">
          <cell r="B207" t="str">
            <v xml:space="preserve">              On new arrears in 2002</v>
          </cell>
        </row>
        <row r="210">
          <cell r="B210" t="str">
            <v xml:space="preserve">    Post-COD arrears</v>
          </cell>
          <cell r="J210">
            <v>0.16387500000000002</v>
          </cell>
          <cell r="K210">
            <v>1.3086089999999999</v>
          </cell>
          <cell r="L210">
            <v>3.2236710706860707</v>
          </cell>
          <cell r="M210">
            <v>5.2089230769230772</v>
          </cell>
          <cell r="N210">
            <v>9.1404012474012468</v>
          </cell>
          <cell r="O210">
            <v>12.960446985446985</v>
          </cell>
          <cell r="P210">
            <v>65.709999999999994</v>
          </cell>
          <cell r="Q210">
            <v>76.849999999999994</v>
          </cell>
          <cell r="R210">
            <v>129.97</v>
          </cell>
          <cell r="S210">
            <v>123.7</v>
          </cell>
        </row>
        <row r="211">
          <cell r="B211" t="str">
            <v xml:space="preserve">              On new arrears in 1990</v>
          </cell>
          <cell r="J211">
            <v>0.16387500000000002</v>
          </cell>
          <cell r="K211">
            <v>0.27945000000000003</v>
          </cell>
          <cell r="L211">
            <v>0.20355000000000001</v>
          </cell>
          <cell r="M211">
            <v>0.18630000000000002</v>
          </cell>
          <cell r="N211">
            <v>0.24495</v>
          </cell>
          <cell r="O211">
            <v>0.27945000000000003</v>
          </cell>
          <cell r="P211">
            <v>0.26219999999999999</v>
          </cell>
          <cell r="Q211">
            <v>0.27255000000000001</v>
          </cell>
          <cell r="R211">
            <v>0.28635000000000005</v>
          </cell>
          <cell r="S211">
            <v>0.28635000000000005</v>
          </cell>
        </row>
        <row r="212">
          <cell r="B212" t="str">
            <v xml:space="preserve">              On new arrears in 1991</v>
          </cell>
          <cell r="K212">
            <v>1.0291589999999999</v>
          </cell>
          <cell r="L212">
            <v>1.49742</v>
          </cell>
          <cell r="M212">
            <v>1.37052</v>
          </cell>
          <cell r="N212">
            <v>1.8019799999999997</v>
          </cell>
          <cell r="O212">
            <v>2.0557799999999999</v>
          </cell>
          <cell r="P212">
            <v>1.9288799999999999</v>
          </cell>
          <cell r="Q212">
            <v>2.00502</v>
          </cell>
          <cell r="R212">
            <v>2.1065399999999999</v>
          </cell>
          <cell r="S212">
            <v>2.1065399999999999</v>
          </cell>
        </row>
        <row r="213">
          <cell r="B213" t="str">
            <v xml:space="preserve">              On new arrears in 1992</v>
          </cell>
          <cell r="L213">
            <v>1.5227010706860709</v>
          </cell>
          <cell r="M213">
            <v>2.7873172141372144</v>
          </cell>
          <cell r="N213">
            <v>3.6648059667359667</v>
          </cell>
          <cell r="O213">
            <v>4.1809758212058217</v>
          </cell>
          <cell r="P213">
            <v>3.9228908939708944</v>
          </cell>
          <cell r="Q213">
            <v>4.0777418503118508</v>
          </cell>
          <cell r="R213">
            <v>4.1293588357588362</v>
          </cell>
          <cell r="S213">
            <v>4.1293588357588362</v>
          </cell>
        </row>
        <row r="214">
          <cell r="B214" t="str">
            <v xml:space="preserve">              On new arrears in 1993</v>
          </cell>
          <cell r="M214">
            <v>0.86478586278586289</v>
          </cell>
          <cell r="N214">
            <v>2.2740665280665282</v>
          </cell>
          <cell r="O214">
            <v>2.5623284823284824</v>
          </cell>
          <cell r="P214">
            <v>2.4342120582120583</v>
          </cell>
          <cell r="Q214">
            <v>2.5302993762993764</v>
          </cell>
          <cell r="R214">
            <v>2.5623284823284824</v>
          </cell>
          <cell r="S214">
            <v>2.5623284823284824</v>
          </cell>
        </row>
        <row r="215">
          <cell r="B215" t="str">
            <v xml:space="preserve">              On new arrears in 1994</v>
          </cell>
          <cell r="N215">
            <v>1.1545987525987522</v>
          </cell>
          <cell r="O215">
            <v>2.6019126819126814</v>
          </cell>
          <cell r="P215">
            <v>2.4718170478170474</v>
          </cell>
          <cell r="Q215">
            <v>2.569388773388773</v>
          </cell>
          <cell r="R215">
            <v>2.6019126819126814</v>
          </cell>
          <cell r="S215">
            <v>2.6019126819126814</v>
          </cell>
        </row>
        <row r="216">
          <cell r="B216" t="str">
            <v xml:space="preserve">              On new arrears in 1995</v>
          </cell>
          <cell r="O216">
            <v>1.28</v>
          </cell>
          <cell r="P216">
            <v>2.4319999999999999</v>
          </cell>
          <cell r="Q216">
            <v>2.528</v>
          </cell>
          <cell r="R216">
            <v>2.56</v>
          </cell>
          <cell r="S216">
            <v>2.56</v>
          </cell>
        </row>
        <row r="217">
          <cell r="B217" t="str">
            <v xml:space="preserve">              On new arrears in 1996</v>
          </cell>
          <cell r="P217">
            <v>-1.67086</v>
          </cell>
          <cell r="Q217">
            <v>-3.47363</v>
          </cell>
          <cell r="R217">
            <v>-3.5175999999999998</v>
          </cell>
          <cell r="S217">
            <v>-3.5175999999999998</v>
          </cell>
        </row>
        <row r="218">
          <cell r="B218" t="str">
            <v xml:space="preserve">              On new arrears in 1997</v>
          </cell>
          <cell r="Q218">
            <v>2.0144999999999642E-2</v>
          </cell>
          <cell r="R218">
            <v>4.0799999999999274E-2</v>
          </cell>
          <cell r="S218">
            <v>4.0799999999999274E-2</v>
          </cell>
        </row>
        <row r="219">
          <cell r="B219" t="str">
            <v xml:space="preserve">              On new arrears in 1998</v>
          </cell>
          <cell r="R219">
            <v>1.1439999999999999</v>
          </cell>
          <cell r="S219">
            <v>2.2879999999999998</v>
          </cell>
        </row>
        <row r="220">
          <cell r="B220" t="str">
            <v xml:space="preserve">              On new arrears in 1999</v>
          </cell>
          <cell r="S220">
            <v>-0.2359999999999991</v>
          </cell>
        </row>
        <row r="221">
          <cell r="B221" t="str">
            <v xml:space="preserve">              On new arrears in 2000</v>
          </cell>
        </row>
        <row r="222">
          <cell r="B222" t="str">
            <v xml:space="preserve">              On new arrears in 2001</v>
          </cell>
        </row>
        <row r="223">
          <cell r="B223" t="str">
            <v xml:space="preserve">              On new arrears in 2002</v>
          </cell>
        </row>
        <row r="226">
          <cell r="B226" t="str">
            <v>Total</v>
          </cell>
          <cell r="J226">
            <v>20.199041137715284</v>
          </cell>
          <cell r="K226">
            <v>71.971224676946065</v>
          </cell>
          <cell r="L226">
            <v>107.76270137858505</v>
          </cell>
          <cell r="M226">
            <v>145.28709716837429</v>
          </cell>
          <cell r="N226">
            <v>247.24400349866011</v>
          </cell>
          <cell r="O226">
            <v>343.47935435774701</v>
          </cell>
          <cell r="P226">
            <v>1119.5550000000001</v>
          </cell>
          <cell r="Q226">
            <v>1207.74</v>
          </cell>
          <cell r="R226">
            <v>1494.96</v>
          </cell>
          <cell r="S226">
            <v>1602.17</v>
          </cell>
        </row>
        <row r="227">
          <cell r="B227" t="str">
            <v>Cumulative total</v>
          </cell>
          <cell r="J227">
            <v>20.199041137715284</v>
          </cell>
          <cell r="K227">
            <v>92.170265814661349</v>
          </cell>
          <cell r="L227">
            <v>199.93296719324638</v>
          </cell>
          <cell r="M227">
            <v>345.22006436162064</v>
          </cell>
          <cell r="N227">
            <v>592.46406786028069</v>
          </cell>
          <cell r="O227">
            <v>935.94342221802776</v>
          </cell>
          <cell r="P227">
            <v>2055.4984222180278</v>
          </cell>
          <cell r="Q227">
            <v>3263.2384222180281</v>
          </cell>
          <cell r="R227">
            <v>4758.1984222180281</v>
          </cell>
          <cell r="S227">
            <v>6360.3684222180282</v>
          </cell>
        </row>
        <row r="228"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</row>
        <row r="229">
          <cell r="B229" t="str">
            <v>Memorandum items:</v>
          </cell>
        </row>
        <row r="230">
          <cell r="B230" t="str">
            <v xml:space="preserve">    Late interest on ODA arrears (excl. Tor.-resched)</v>
          </cell>
          <cell r="J230">
            <v>10.8976875</v>
          </cell>
          <cell r="K230">
            <v>26.272615000000005</v>
          </cell>
          <cell r="L230">
            <v>29.638060000000003</v>
          </cell>
          <cell r="M230">
            <v>35.821170000000009</v>
          </cell>
          <cell r="N230">
            <v>63.178500000000014</v>
          </cell>
          <cell r="O230">
            <v>85.91491000000002</v>
          </cell>
          <cell r="P230">
            <v>59.620987500000012</v>
          </cell>
          <cell r="Q230">
            <v>43.853465000000014</v>
          </cell>
          <cell r="R230">
            <v>46.081850000000031</v>
          </cell>
          <cell r="S230">
            <v>49.207050000000031</v>
          </cell>
        </row>
        <row r="231">
          <cell r="B231" t="str">
            <v xml:space="preserve">              On new arrears in 1990</v>
          </cell>
          <cell r="J231">
            <v>10.8976875</v>
          </cell>
          <cell r="K231">
            <v>18.354000000000003</v>
          </cell>
          <cell r="L231">
            <v>13.536075</v>
          </cell>
          <cell r="M231">
            <v>12.388950000000001</v>
          </cell>
          <cell r="N231">
            <v>16.059750000000001</v>
          </cell>
          <cell r="O231">
            <v>18.583425000000002</v>
          </cell>
          <cell r="P231">
            <v>17.436299999999999</v>
          </cell>
          <cell r="Q231">
            <v>18.124575</v>
          </cell>
          <cell r="R231">
            <v>19.042275000000004</v>
          </cell>
          <cell r="S231">
            <v>19.042275000000004</v>
          </cell>
        </row>
        <row r="232">
          <cell r="B232" t="str">
            <v xml:space="preserve">              On new arrears in 1991</v>
          </cell>
          <cell r="K232">
            <v>7.9186150000000026</v>
          </cell>
          <cell r="L232">
            <v>11.257790000000004</v>
          </cell>
          <cell r="M232">
            <v>10.303740000000003</v>
          </cell>
          <cell r="N232">
            <v>13.356700000000005</v>
          </cell>
          <cell r="O232">
            <v>15.264800000000005</v>
          </cell>
          <cell r="P232">
            <v>14.501560000000005</v>
          </cell>
          <cell r="Q232">
            <v>15.073990000000006</v>
          </cell>
          <cell r="R232">
            <v>15.837230000000005</v>
          </cell>
          <cell r="S232">
            <v>15.837230000000005</v>
          </cell>
        </row>
        <row r="233">
          <cell r="B233" t="str">
            <v xml:space="preserve">              On new arrears in 1992</v>
          </cell>
          <cell r="L233">
            <v>4.8441950000000009</v>
          </cell>
          <cell r="M233">
            <v>8.8673400000000022</v>
          </cell>
          <cell r="N233">
            <v>11.494700000000003</v>
          </cell>
          <cell r="O233">
            <v>13.136800000000003</v>
          </cell>
          <cell r="P233">
            <v>12.479960000000002</v>
          </cell>
          <cell r="Q233">
            <v>12.972590000000004</v>
          </cell>
          <cell r="R233">
            <v>13.629430000000005</v>
          </cell>
          <cell r="S233">
            <v>13.629430000000005</v>
          </cell>
        </row>
        <row r="234">
          <cell r="B234" t="str">
            <v xml:space="preserve">              On new arrears in 1993</v>
          </cell>
          <cell r="M234">
            <v>4.261140000000001</v>
          </cell>
          <cell r="N234">
            <v>11.047400000000005</v>
          </cell>
          <cell r="O234">
            <v>12.625600000000004</v>
          </cell>
          <cell r="P234">
            <v>11.994320000000004</v>
          </cell>
          <cell r="Q234">
            <v>12.467780000000005</v>
          </cell>
          <cell r="R234">
            <v>13.099060000000005</v>
          </cell>
          <cell r="S234">
            <v>13.099060000000005</v>
          </cell>
        </row>
        <row r="235">
          <cell r="B235" t="str">
            <v xml:space="preserve">              On new arrears in 1994</v>
          </cell>
          <cell r="N235">
            <v>11.219950000000006</v>
          </cell>
          <cell r="O235">
            <v>12.983085000000006</v>
          </cell>
          <cell r="P235">
            <v>12.181660000000006</v>
          </cell>
          <cell r="Q235">
            <v>12.502230000000006</v>
          </cell>
          <cell r="R235">
            <v>13.303655000000008</v>
          </cell>
          <cell r="S235">
            <v>13.303655000000008</v>
          </cell>
        </row>
        <row r="236">
          <cell r="B236" t="str">
            <v xml:space="preserve">              On new arrears in 1995</v>
          </cell>
          <cell r="O236">
            <v>13.321199999999999</v>
          </cell>
          <cell r="P236">
            <v>12.488624999999999</v>
          </cell>
          <cell r="Q236">
            <v>11.65605</v>
          </cell>
          <cell r="R236">
            <v>13.321199999999999</v>
          </cell>
          <cell r="S236">
            <v>13.321199999999999</v>
          </cell>
        </row>
        <row r="237">
          <cell r="B237" t="str">
            <v xml:space="preserve">              On new arrears in 1996</v>
          </cell>
          <cell r="P237">
            <v>-21.461437500000002</v>
          </cell>
          <cell r="Q237">
            <v>-40.061350000000012</v>
          </cell>
          <cell r="R237">
            <v>-45.784400000000005</v>
          </cell>
          <cell r="S237">
            <v>-45.784400000000005</v>
          </cell>
        </row>
        <row r="238">
          <cell r="B238" t="str">
            <v xml:space="preserve">              On new arrears in 1997</v>
          </cell>
          <cell r="Q238">
            <v>1.1176000000000021</v>
          </cell>
          <cell r="R238">
            <v>2.2352000000000043</v>
          </cell>
          <cell r="S238">
            <v>2.2352000000000043</v>
          </cell>
        </row>
        <row r="239">
          <cell r="B239" t="str">
            <v xml:space="preserve">              On new arrears in 1998</v>
          </cell>
          <cell r="R239">
            <v>1.3981999999999994</v>
          </cell>
          <cell r="S239">
            <v>2.7963999999999989</v>
          </cell>
        </row>
        <row r="240">
          <cell r="B240" t="str">
            <v xml:space="preserve">              On new arrears in 1999</v>
          </cell>
          <cell r="S240">
            <v>1.7270000000000021</v>
          </cell>
        </row>
        <row r="241">
          <cell r="B241" t="str">
            <v xml:space="preserve">              On new arrears in 2000</v>
          </cell>
        </row>
        <row r="242">
          <cell r="B242" t="str">
            <v xml:space="preserve">              On new arrears in 2001</v>
          </cell>
        </row>
        <row r="243">
          <cell r="B243" t="str">
            <v xml:space="preserve">              On new arrears in 2002</v>
          </cell>
        </row>
        <row r="246">
          <cell r="B246" t="str">
            <v xml:space="preserve">    Late interest on non-ODA arrears (excl. Tor. resched.)</v>
          </cell>
          <cell r="J246">
            <v>3.7134536377152836</v>
          </cell>
          <cell r="K246">
            <v>30.493289676946063</v>
          </cell>
          <cell r="L246">
            <v>59.546721378585033</v>
          </cell>
          <cell r="M246">
            <v>86.437897168374278</v>
          </cell>
          <cell r="N246">
            <v>145.88596349866009</v>
          </cell>
          <cell r="O246">
            <v>204.50458435774698</v>
          </cell>
          <cell r="P246">
            <v>980.17901250000011</v>
          </cell>
          <cell r="Q246">
            <v>1066.946535</v>
          </cell>
          <cell r="R246">
            <v>1411.17815</v>
          </cell>
          <cell r="S246">
            <v>1519.1929500000001</v>
          </cell>
        </row>
        <row r="247">
          <cell r="B247" t="str">
            <v xml:space="preserve">              On new arrears in 1990</v>
          </cell>
        </row>
        <row r="248">
          <cell r="B248" t="str">
            <v xml:space="preserve">              On new arrears in 1991</v>
          </cell>
        </row>
        <row r="249">
          <cell r="B249" t="str">
            <v xml:space="preserve">              On new arrears in 1992</v>
          </cell>
        </row>
        <row r="250">
          <cell r="B250" t="str">
            <v xml:space="preserve">              On new arrears in 1993</v>
          </cell>
        </row>
        <row r="251">
          <cell r="B251" t="str">
            <v xml:space="preserve">              On new arrears in 1994</v>
          </cell>
        </row>
        <row r="252">
          <cell r="B252" t="str">
            <v xml:space="preserve">              On new arrears in 1995</v>
          </cell>
        </row>
        <row r="253">
          <cell r="B253" t="str">
            <v xml:space="preserve">              On new arrears in 1996</v>
          </cell>
        </row>
        <row r="254">
          <cell r="B254" t="str">
            <v xml:space="preserve">              On new arrears in 1997</v>
          </cell>
        </row>
        <row r="255">
          <cell r="B255" t="str">
            <v xml:space="preserve">              On new arrears in 1998</v>
          </cell>
        </row>
        <row r="256">
          <cell r="B256" t="str">
            <v xml:space="preserve">              On new arrears in 1999</v>
          </cell>
        </row>
        <row r="263">
          <cell r="B263" t="str">
            <v>4.  Estimated Stock of Debt and Scheduled</v>
          </cell>
          <cell r="P263" t="str">
            <v>Arrears</v>
          </cell>
          <cell r="Q263" t="str">
            <v>Arrears</v>
          </cell>
          <cell r="S263" t="str">
            <v>Arrears</v>
          </cell>
        </row>
        <row r="264">
          <cell r="B264" t="str">
            <v>Debt Service Due to PC Creditors; 1996-2015</v>
          </cell>
          <cell r="P264" t="str">
            <v>end-1996</v>
          </cell>
          <cell r="Q264" t="str">
            <v>end-1997</v>
          </cell>
          <cell r="S264" t="str">
            <v>end-1999</v>
          </cell>
        </row>
        <row r="266">
          <cell r="B266" t="str">
            <v xml:space="preserve">1.  Total </v>
          </cell>
          <cell r="P266">
            <v>1963.97</v>
          </cell>
          <cell r="Q266">
            <v>2220.930501672241</v>
          </cell>
          <cell r="R266">
            <v>2521.8281605351167</v>
          </cell>
          <cell r="S266">
            <v>2738.9201337792638</v>
          </cell>
        </row>
        <row r="268">
          <cell r="B268" t="str">
            <v xml:space="preserve">2.  Pre-COD debt  </v>
          </cell>
          <cell r="P268">
            <v>1830.94</v>
          </cell>
          <cell r="Q268">
            <v>2087.390501672241</v>
          </cell>
          <cell r="R268">
            <v>2359.6881605351168</v>
          </cell>
          <cell r="S268">
            <v>2582.680133779264</v>
          </cell>
        </row>
        <row r="269">
          <cell r="B269" t="str">
            <v xml:space="preserve">      PRD  o/w:</v>
          </cell>
          <cell r="P269">
            <v>1101.6999391742497</v>
          </cell>
          <cell r="Q269">
            <v>1346.7999391742496</v>
          </cell>
          <cell r="R269">
            <v>1611.8999391742495</v>
          </cell>
          <cell r="S269">
            <v>1839.0999391742496</v>
          </cell>
        </row>
        <row r="270">
          <cell r="B270" t="str">
            <v xml:space="preserve">          non-Tor.-resched. ODA 1/</v>
          </cell>
          <cell r="P270">
            <v>998.81993917424961</v>
          </cell>
          <cell r="Q270">
            <v>974.5594375020089</v>
          </cell>
          <cell r="R270">
            <v>1158.1517786391328</v>
          </cell>
          <cell r="S270">
            <v>1100.2598053949855</v>
          </cell>
        </row>
        <row r="271">
          <cell r="B271" t="str">
            <v xml:space="preserve">          Toronto terms</v>
          </cell>
          <cell r="P271">
            <v>102.88</v>
          </cell>
          <cell r="Q271">
            <v>94.44</v>
          </cell>
          <cell r="R271">
            <v>94.96</v>
          </cell>
          <cell r="S271">
            <v>106.6</v>
          </cell>
        </row>
        <row r="272">
          <cell r="B272" t="str">
            <v xml:space="preserve">      NPRD  </v>
          </cell>
          <cell r="P272">
            <v>729.24006082575033</v>
          </cell>
          <cell r="Q272">
            <v>740.59056249799119</v>
          </cell>
          <cell r="R272">
            <v>747.7882213608674</v>
          </cell>
          <cell r="S272">
            <v>743.58019460501453</v>
          </cell>
        </row>
        <row r="273">
          <cell r="B273" t="str">
            <v xml:space="preserve">        o/w ODA  1/</v>
          </cell>
          <cell r="P273">
            <v>393.88</v>
          </cell>
          <cell r="Q273">
            <v>430.26</v>
          </cell>
          <cell r="R273">
            <v>464.69499999999999</v>
          </cell>
          <cell r="S273">
            <v>496.23</v>
          </cell>
        </row>
        <row r="275">
          <cell r="B275" t="str">
            <v>3.  Post-COD debt  2/</v>
          </cell>
          <cell r="P275">
            <v>133.03</v>
          </cell>
          <cell r="Q275">
            <v>133.54</v>
          </cell>
          <cell r="R275">
            <v>162.13999999999999</v>
          </cell>
          <cell r="S275">
            <v>156.24</v>
          </cell>
        </row>
        <row r="277">
          <cell r="B277" t="str">
            <v>4.  Reschedulable arrears/ds</v>
          </cell>
          <cell r="P277">
            <v>1830.94</v>
          </cell>
          <cell r="Q277">
            <v>2087.390501672241</v>
          </cell>
          <cell r="R277">
            <v>2359.6881605351168</v>
          </cell>
          <cell r="S277">
            <v>2582.680133779264</v>
          </cell>
        </row>
        <row r="278">
          <cell r="B278" t="str">
            <v xml:space="preserve">            Interest</v>
          </cell>
          <cell r="P278" t="str">
            <v xml:space="preserve"> . . . </v>
          </cell>
          <cell r="Q278">
            <v>819.47504086999822</v>
          </cell>
          <cell r="R278">
            <v>907.56498369661631</v>
          </cell>
          <cell r="S278">
            <v>973.83874098776323</v>
          </cell>
        </row>
        <row r="279">
          <cell r="B279" t="str">
            <v xml:space="preserve">            Principal</v>
          </cell>
          <cell r="P279" t="str">
            <v xml:space="preserve"> . . . </v>
          </cell>
          <cell r="Q279">
            <v>1267.9154608022427</v>
          </cell>
          <cell r="R279">
            <v>1452.1231768385005</v>
          </cell>
          <cell r="S279">
            <v>1608.8413927915008</v>
          </cell>
        </row>
        <row r="280">
          <cell r="B280" t="str">
            <v xml:space="preserve">      Non-ODA, non-Tor.-resched debt</v>
          </cell>
          <cell r="P280">
            <v>335.36006082575034</v>
          </cell>
          <cell r="Q280">
            <v>588.13106417023209</v>
          </cell>
          <cell r="R280">
            <v>641.88138189598408</v>
          </cell>
          <cell r="S280">
            <v>879.59032838427845</v>
          </cell>
        </row>
        <row r="281">
          <cell r="B281" t="str">
            <v xml:space="preserve">            Interest</v>
          </cell>
          <cell r="P281" t="str">
            <v xml:space="preserve"> . . . </v>
          </cell>
          <cell r="Q281">
            <v>789.44614025628732</v>
          </cell>
          <cell r="R281">
            <v>875.15258646314237</v>
          </cell>
          <cell r="S281">
            <v>940.50269702029016</v>
          </cell>
        </row>
        <row r="282">
          <cell r="B282" t="str">
            <v xml:space="preserve">            Principal</v>
          </cell>
          <cell r="P282" t="str">
            <v xml:space="preserve"> . . . </v>
          </cell>
          <cell r="Q282">
            <v>-201.3150760860552</v>
          </cell>
          <cell r="R282">
            <v>-233.27120456715824</v>
          </cell>
          <cell r="S282">
            <v>-60.912368636011806</v>
          </cell>
        </row>
        <row r="283">
          <cell r="B283" t="str">
            <v xml:space="preserve">      ODA debt (excl. Tor. resched)</v>
          </cell>
          <cell r="P283">
            <v>1392.6999391742497</v>
          </cell>
          <cell r="Q283">
            <v>1404.8194375020089</v>
          </cell>
          <cell r="R283">
            <v>1622.8467786391327</v>
          </cell>
          <cell r="S283">
            <v>1596.4898053949855</v>
          </cell>
        </row>
        <row r="284">
          <cell r="B284" t="str">
            <v xml:space="preserve">            Interest</v>
          </cell>
          <cell r="P284" t="str">
            <v xml:space="preserve"> . . . </v>
          </cell>
          <cell r="Q284">
            <v>16.48964207275198</v>
          </cell>
          <cell r="R284">
            <v>18.977790385971744</v>
          </cell>
          <cell r="S284">
            <v>18.521321002794672</v>
          </cell>
        </row>
        <row r="285">
          <cell r="B285" t="str">
            <v xml:space="preserve">            Principal</v>
          </cell>
          <cell r="P285" t="str">
            <v xml:space="preserve"> . . . </v>
          </cell>
          <cell r="Q285">
            <v>1388.3297954292568</v>
          </cell>
          <cell r="R285">
            <v>1603.868988253161</v>
          </cell>
          <cell r="S285">
            <v>1577.9684843921909</v>
          </cell>
        </row>
        <row r="286">
          <cell r="B286" t="str">
            <v xml:space="preserve">      PRD on Toronto terms</v>
          </cell>
          <cell r="P286">
            <v>102.88</v>
          </cell>
          <cell r="Q286">
            <v>94.44</v>
          </cell>
          <cell r="R286">
            <v>94.96</v>
          </cell>
          <cell r="S286">
            <v>106.6</v>
          </cell>
        </row>
        <row r="287">
          <cell r="B287" t="str">
            <v xml:space="preserve">            Interest</v>
          </cell>
          <cell r="P287" t="str">
            <v xml:space="preserve"> . . . </v>
          </cell>
          <cell r="Q287">
            <v>13.539258540958919</v>
          </cell>
          <cell r="R287">
            <v>13.434606847502206</v>
          </cell>
          <cell r="S287">
            <v>14.814722964678349</v>
          </cell>
        </row>
        <row r="288">
          <cell r="B288" t="str">
            <v xml:space="preserve">            Principal</v>
          </cell>
          <cell r="P288" t="str">
            <v xml:space="preserve"> . . . </v>
          </cell>
          <cell r="Q288">
            <v>80.900741459041086</v>
          </cell>
          <cell r="R288">
            <v>81.525393152497784</v>
          </cell>
          <cell r="S288">
            <v>91.785277035321641</v>
          </cell>
        </row>
        <row r="290">
          <cell r="B290" t="str">
            <v>5.  Est. stock of LI on reschedulable arrears 3/</v>
          </cell>
          <cell r="P290">
            <v>2055.4984222180278</v>
          </cell>
          <cell r="Q290">
            <v>3263.2384222180281</v>
          </cell>
          <cell r="R290">
            <v>4758.1984222180272</v>
          </cell>
          <cell r="S290">
            <v>6360.3684222180291</v>
          </cell>
        </row>
        <row r="292">
          <cell r="B292" t="str">
            <v xml:space="preserve">           Non-ODA loans  </v>
          </cell>
          <cell r="P292">
            <v>1510.7609222180276</v>
          </cell>
          <cell r="Q292">
            <v>2577.7074572180277</v>
          </cell>
          <cell r="R292">
            <v>3988.8856072180279</v>
          </cell>
          <cell r="S292">
            <v>5508.0785572180284</v>
          </cell>
        </row>
        <row r="293">
          <cell r="B293" t="str">
            <v xml:space="preserve">           ODA (excl. Tor.-resched.) </v>
          </cell>
          <cell r="P293">
            <v>311.34393000000006</v>
          </cell>
          <cell r="Q293">
            <v>355.19739500000009</v>
          </cell>
          <cell r="R293">
            <v>401.27924500000012</v>
          </cell>
          <cell r="S293">
            <v>450.48629500000015</v>
          </cell>
        </row>
        <row r="294">
          <cell r="B294" t="str">
            <v xml:space="preserve">           PRD on Toronto terms</v>
          </cell>
          <cell r="P294">
            <v>233.39357000000001</v>
          </cell>
          <cell r="Q294">
            <v>330.33357000000001</v>
          </cell>
          <cell r="R294">
            <v>368.03357</v>
          </cell>
          <cell r="S294">
            <v>401.80356999999998</v>
          </cell>
        </row>
        <row r="296">
          <cell r="B296" t="str">
            <v>6.  Est.d stock of LI on post-COD arrears 3/</v>
          </cell>
          <cell r="P296">
            <v>97.715926380457375</v>
          </cell>
          <cell r="Q296">
            <v>174.56592638045737</v>
          </cell>
          <cell r="R296">
            <v>304.53592638045734</v>
          </cell>
          <cell r="S296">
            <v>428.23592638045733</v>
          </cell>
        </row>
        <row r="298">
          <cell r="B298" t="str">
            <v>7.  Consolidated amounts  4/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 xml:space="preserve">      Debt service</v>
          </cell>
        </row>
        <row r="300">
          <cell r="B300" t="str">
            <v xml:space="preserve">        Non-ODA &amp; non-Tor.-resched. debt (PIAL)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 t="str">
            <v xml:space="preserve">        ODA debt  (PIAL)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       PRD on Toronto terms  (PIAL)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4">
          <cell r="B304" t="str">
            <v>8.  Stock of debt (e.o.p., excl. new lending)  5/</v>
          </cell>
          <cell r="S304">
            <v>0</v>
          </cell>
        </row>
        <row r="306">
          <cell r="B306" t="str">
            <v>Sources:  Data provided by the authorities; and staff calculations.</v>
          </cell>
        </row>
        <row r="308">
          <cell r="B308" t="str">
            <v xml:space="preserve">   1/   OGEDEP do not provide any reliable breakdown of debt/arrears by pre- &amp; post-COD and by ODA/non-ODA. In some cases, OGEDEP data are supplemented or replaced by World Bank DRS estimates, which appear more internally consistent.</v>
          </cell>
        </row>
        <row r="309">
          <cell r="B309" t="str">
            <v xml:space="preserve">   2/  Including government debt, guaranteed private debt and 'Mécanisme SNEL' debt.</v>
          </cell>
        </row>
        <row r="310">
          <cell r="B310" t="str">
            <v xml:space="preserve">   3/  Estimated by applying a penalty rate of 2 percent on top of a market rate of 7.5 percent to the</v>
          </cell>
        </row>
        <row r="311">
          <cell r="B311" t="str">
            <v xml:space="preserve">      outstanding end-year stocks of external arrears over the period 1990-96.  See Table 5.</v>
          </cell>
        </row>
        <row r="312">
          <cell r="B312" t="str">
            <v xml:space="preserve">   4/  The consolidation period covers 1997-99.  In 1997, estimated reschedulable arrears, including</v>
          </cell>
        </row>
        <row r="313">
          <cell r="B313" t="str">
            <v xml:space="preserve">      late interest at end-1996, are added to reschedulable debt service due in 1997.  </v>
          </cell>
        </row>
        <row r="314">
          <cell r="B314" t="str">
            <v xml:space="preserve">   5/  Including estimated late interest and post-COD debt.</v>
          </cell>
        </row>
        <row r="316">
          <cell r="B316" t="str">
            <v>5.  Estimated post-resched debt service</v>
          </cell>
        </row>
        <row r="318">
          <cell r="B318" t="str">
            <v>1.  Debt service from flow resched. on Naples terms:  (PIAL)  1/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         Interest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        Principal</v>
          </cell>
          <cell r="Q320">
            <v>0</v>
          </cell>
          <cell r="R320">
            <v>0</v>
          </cell>
          <cell r="S320">
            <v>0</v>
          </cell>
        </row>
        <row r="321">
          <cell r="Q321" t="str">
            <v/>
          </cell>
        </row>
        <row r="322">
          <cell r="B322" t="str">
            <v xml:space="preserve">    Rescheduled principal, interest  and arrears  (PIAL)  1/</v>
          </cell>
        </row>
        <row r="323">
          <cell r="B323" t="str">
            <v xml:space="preserve">               Non-ODA debt (Under DR option)  2/</v>
          </cell>
        </row>
        <row r="324">
          <cell r="B324" t="str">
            <v xml:space="preserve">                    1999</v>
          </cell>
          <cell r="S324">
            <v>0</v>
          </cell>
        </row>
        <row r="325">
          <cell r="B325" t="str">
            <v xml:space="preserve">                            Interest</v>
          </cell>
          <cell r="S325">
            <v>0</v>
          </cell>
        </row>
        <row r="326">
          <cell r="B326" t="str">
            <v xml:space="preserve">                            Principal</v>
          </cell>
          <cell r="S326">
            <v>0</v>
          </cell>
        </row>
        <row r="328">
          <cell r="B328" t="str">
            <v xml:space="preserve">                    2000</v>
          </cell>
        </row>
        <row r="329">
          <cell r="B329" t="str">
            <v xml:space="preserve">                            Interest</v>
          </cell>
        </row>
        <row r="330">
          <cell r="B330" t="str">
            <v xml:space="preserve">                            Principal</v>
          </cell>
        </row>
        <row r="332">
          <cell r="B332" t="str">
            <v xml:space="preserve">                    2001</v>
          </cell>
        </row>
        <row r="333">
          <cell r="B333" t="str">
            <v xml:space="preserve">                            Interest</v>
          </cell>
        </row>
        <row r="334">
          <cell r="B334" t="str">
            <v xml:space="preserve">                            Principal</v>
          </cell>
        </row>
        <row r="336">
          <cell r="B336" t="str">
            <v xml:space="preserve">               ODA debt  3/</v>
          </cell>
        </row>
        <row r="337">
          <cell r="B337" t="str">
            <v xml:space="preserve">                    1999</v>
          </cell>
          <cell r="S337">
            <v>0</v>
          </cell>
        </row>
        <row r="338">
          <cell r="B338" t="str">
            <v xml:space="preserve">                            Interest</v>
          </cell>
          <cell r="S338">
            <v>0</v>
          </cell>
        </row>
        <row r="339">
          <cell r="B339" t="str">
            <v xml:space="preserve">                            Principal</v>
          </cell>
          <cell r="S339">
            <v>0</v>
          </cell>
        </row>
        <row r="341">
          <cell r="B341" t="str">
            <v xml:space="preserve">                    2000</v>
          </cell>
        </row>
        <row r="342">
          <cell r="B342" t="str">
            <v xml:space="preserve">                            Interest</v>
          </cell>
        </row>
        <row r="343">
          <cell r="B343" t="str">
            <v xml:space="preserve">                            Principal</v>
          </cell>
        </row>
        <row r="345">
          <cell r="B345" t="str">
            <v xml:space="preserve">                    2001</v>
          </cell>
        </row>
        <row r="346">
          <cell r="B346" t="str">
            <v xml:space="preserve">                            Interest</v>
          </cell>
        </row>
        <row r="347">
          <cell r="B347" t="str">
            <v xml:space="preserve">                            Principal</v>
          </cell>
        </row>
        <row r="349">
          <cell r="B349" t="str">
            <v xml:space="preserve">       PRD on Toronto terms  4/</v>
          </cell>
        </row>
        <row r="350">
          <cell r="B350" t="str">
            <v xml:space="preserve">                    1999</v>
          </cell>
          <cell r="S350">
            <v>0</v>
          </cell>
        </row>
        <row r="351">
          <cell r="B351" t="str">
            <v xml:space="preserve">                            Interest</v>
          </cell>
          <cell r="S351">
            <v>0</v>
          </cell>
        </row>
        <row r="352">
          <cell r="B352" t="str">
            <v xml:space="preserve">                            Principal</v>
          </cell>
          <cell r="S352">
            <v>0</v>
          </cell>
        </row>
        <row r="354">
          <cell r="B354" t="str">
            <v xml:space="preserve">                    2000</v>
          </cell>
        </row>
        <row r="355">
          <cell r="B355" t="str">
            <v xml:space="preserve">                            Interest</v>
          </cell>
        </row>
        <row r="356">
          <cell r="B356" t="str">
            <v xml:space="preserve">                            Principal</v>
          </cell>
        </row>
        <row r="358">
          <cell r="B358" t="str">
            <v xml:space="preserve">                    2001</v>
          </cell>
        </row>
        <row r="359">
          <cell r="B359" t="str">
            <v xml:space="preserve">                            Interest</v>
          </cell>
        </row>
        <row r="360">
          <cell r="B360" t="str">
            <v xml:space="preserve">                            Principal</v>
          </cell>
        </row>
        <row r="362">
          <cell r="B362" t="str">
            <v>2.  Total debt service due after flow rescheduling</v>
          </cell>
          <cell r="Q362">
            <v>39</v>
          </cell>
          <cell r="R362">
            <v>42</v>
          </cell>
          <cell r="S362">
            <v>42</v>
          </cell>
        </row>
        <row r="363">
          <cell r="B363" t="str">
            <v xml:space="preserve">                    Interest</v>
          </cell>
          <cell r="Q363">
            <v>15</v>
          </cell>
          <cell r="R363">
            <v>13</v>
          </cell>
          <cell r="S363">
            <v>12</v>
          </cell>
        </row>
        <row r="364">
          <cell r="B364" t="str">
            <v xml:space="preserve">                    Principal</v>
          </cell>
          <cell r="Q364">
            <v>24</v>
          </cell>
          <cell r="R364">
            <v>29</v>
          </cell>
          <cell r="S364">
            <v>30</v>
          </cell>
        </row>
        <row r="365">
          <cell r="B365" t="str">
            <v xml:space="preserve">          Debt service due on flow rescheduling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 xml:space="preserve">                    Interest</v>
          </cell>
          <cell r="Q366">
            <v>0</v>
          </cell>
          <cell r="R366">
            <v>0</v>
          </cell>
          <cell r="S366">
            <v>0</v>
          </cell>
        </row>
        <row r="367">
          <cell r="B367" t="str">
            <v xml:space="preserve">                    Principal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         Non-rescheduled debt service  6/</v>
          </cell>
          <cell r="Q368">
            <v>39</v>
          </cell>
          <cell r="R368">
            <v>42</v>
          </cell>
          <cell r="S368">
            <v>42</v>
          </cell>
        </row>
        <row r="369">
          <cell r="B369" t="str">
            <v xml:space="preserve">                    Interest</v>
          </cell>
          <cell r="Q369">
            <v>15</v>
          </cell>
          <cell r="R369">
            <v>13</v>
          </cell>
          <cell r="S369">
            <v>12</v>
          </cell>
        </row>
        <row r="370">
          <cell r="B370" t="str">
            <v xml:space="preserve">                    Principal</v>
          </cell>
          <cell r="Q370">
            <v>24</v>
          </cell>
          <cell r="R370">
            <v>29</v>
          </cell>
          <cell r="S370">
            <v>30</v>
          </cell>
        </row>
        <row r="372">
          <cell r="B372" t="str">
            <v>3.  Cash flow relief from flow rescheduling  7/</v>
          </cell>
          <cell r="Q372">
            <v>256.45050167224082</v>
          </cell>
          <cell r="R372">
            <v>272.29765886287623</v>
          </cell>
          <cell r="S372">
            <v>222.99197324414718</v>
          </cell>
        </row>
        <row r="373">
          <cell r="B373" t="str">
            <v xml:space="preserve">                    Interest</v>
          </cell>
          <cell r="Q373">
            <v>107.0505016722408</v>
          </cell>
          <cell r="R373">
            <v>64.097658862876258</v>
          </cell>
          <cell r="S373">
            <v>44.091973244147155</v>
          </cell>
        </row>
        <row r="374">
          <cell r="B374" t="str">
            <v xml:space="preserve">                    Principal</v>
          </cell>
          <cell r="Q374">
            <v>149.4</v>
          </cell>
          <cell r="R374">
            <v>208.2</v>
          </cell>
          <cell r="S374">
            <v>178.9</v>
          </cell>
        </row>
        <row r="376">
          <cell r="B376" t="str">
            <v xml:space="preserve">     In percent of original scheduled payments</v>
          </cell>
          <cell r="Q376">
            <v>11.546984540000121</v>
          </cell>
          <cell r="R376">
            <v>10.79762939934402</v>
          </cell>
          <cell r="S376">
            <v>8.1416018851361898</v>
          </cell>
        </row>
        <row r="378">
          <cell r="B378" t="str">
            <v>Memorandum items:</v>
          </cell>
        </row>
        <row r="379">
          <cell r="B379" t="str">
            <v xml:space="preserve">  Interest on LI resched in flow resched</v>
          </cell>
        </row>
        <row r="380">
          <cell r="B380" t="str">
            <v xml:space="preserve">      Non-ODA non-Toronto PRD</v>
          </cell>
        </row>
        <row r="381">
          <cell r="B381" t="str">
            <v xml:space="preserve">      ODA (non-Tor. PRD)</v>
          </cell>
        </row>
        <row r="382">
          <cell r="B382" t="str">
            <v xml:space="preserve">      Tor. PRD</v>
          </cell>
        </row>
        <row r="384">
          <cell r="B384" t="str">
            <v xml:space="preserve">  Princ. on LI resched in flow resched</v>
          </cell>
        </row>
        <row r="385">
          <cell r="B385" t="str">
            <v xml:space="preserve">      Non-ODA non-Toronto PRD</v>
          </cell>
        </row>
        <row r="386">
          <cell r="B386" t="str">
            <v xml:space="preserve">      ODA (non-Tor. PRD)</v>
          </cell>
        </row>
        <row r="387">
          <cell r="B387" t="str">
            <v xml:space="preserve">      Tor. PRD</v>
          </cell>
        </row>
        <row r="389">
          <cell r="B389" t="str">
            <v xml:space="preserve">  1/  Principal, interest, and arrears, including estimated late interest.  </v>
          </cell>
        </row>
        <row r="390">
          <cell r="B390" t="str">
            <v xml:space="preserve">  2/  Rescheduled on Naples terms under Debt Reduction (DR) option.  A market interest rate of 7.5 percent is applied to a third of the consolidated </v>
          </cell>
        </row>
        <row r="391">
          <cell r="B391" t="str">
            <v xml:space="preserve">       amount in each year over 23 years, including a grace period of 6 years.</v>
          </cell>
        </row>
        <row r="392">
          <cell r="B392" t="str">
            <v xml:space="preserve">  3/  Rescheduled on concessional terms over 40 years, with a grace period of 16 years, at a (ODA) interest rate of 2 percent per annum.</v>
          </cell>
        </row>
        <row r="393">
          <cell r="B393" t="str">
            <v xml:space="preserve">  4/  Rescheduled on nonconcessional terms over 23 years, with a grace period of 6 years, at a market interest rate of 7.5 percent per annum.</v>
          </cell>
        </row>
        <row r="394">
          <cell r="B394" t="str">
            <v xml:space="preserve">  5/  Amounts  of late interest are derived in Table 5.</v>
          </cell>
        </row>
        <row r="395">
          <cell r="B395" t="str">
            <v xml:space="preserve">  6/  Post-COD debt service between 1996-98 and total scheduled debt service thereafter.  After 1999, figures for debt service are estimates.</v>
          </cell>
        </row>
        <row r="396">
          <cell r="B396" t="str">
            <v xml:space="preserve">  7/  Scheduled debt service before rescheduling minus new debt service after "flow"  rescheduling.</v>
          </cell>
        </row>
        <row r="399">
          <cell r="B399" t="str">
            <v>Stock of consolidated debt service  1/</v>
          </cell>
          <cell r="R399">
            <v>0</v>
          </cell>
          <cell r="S399">
            <v>0</v>
          </cell>
        </row>
        <row r="400">
          <cell r="B400" t="str">
            <v xml:space="preserve">      Non-ODA debt  (PIAL)</v>
          </cell>
          <cell r="R400">
            <v>0</v>
          </cell>
          <cell r="S400">
            <v>0</v>
          </cell>
        </row>
        <row r="401">
          <cell r="B401" t="str">
            <v xml:space="preserve">      ODA debt  (PIAL)                            </v>
          </cell>
          <cell r="R401">
            <v>0</v>
          </cell>
          <cell r="S401">
            <v>0</v>
          </cell>
        </row>
        <row r="402">
          <cell r="B402" t="str">
            <v xml:space="preserve">      PRD on Toronto terms  (PIAL)      </v>
          </cell>
          <cell r="R402">
            <v>0</v>
          </cell>
          <cell r="S402">
            <v>0</v>
          </cell>
        </row>
        <row r="404">
          <cell r="B404" t="str">
            <v>NPV of consol. debt</v>
          </cell>
          <cell r="R404">
            <v>0</v>
          </cell>
          <cell r="S404">
            <v>0</v>
          </cell>
        </row>
        <row r="405">
          <cell r="B405" t="str">
            <v xml:space="preserve">   Non-ODA non-Tor. resched.</v>
          </cell>
          <cell r="R405">
            <v>0</v>
          </cell>
          <cell r="S405">
            <v>0</v>
          </cell>
        </row>
        <row r="406">
          <cell r="B406" t="str">
            <v xml:space="preserve">   ODA</v>
          </cell>
          <cell r="R406">
            <v>0</v>
          </cell>
          <cell r="S406">
            <v>0</v>
          </cell>
        </row>
        <row r="407">
          <cell r="B407" t="str">
            <v xml:space="preserve">   Tor. resched.</v>
          </cell>
          <cell r="R407">
            <v>0</v>
          </cell>
          <cell r="S407">
            <v>0</v>
          </cell>
        </row>
        <row r="409">
          <cell r="B409" t="str">
            <v>_x001E_1/  In 1996, equal to outstanding stock of reschedulable arrears at end-1995, including late interest,  plus reschedulable debt service due in 1996.  From 1997 onward, stocks at</v>
          </cell>
        </row>
        <row r="410">
          <cell r="B410" t="str">
            <v>period t equal stocks at period t-1 plus consolidated debt service minus principal repayments.</v>
          </cell>
        </row>
        <row r="414">
          <cell r="B414" t="str">
            <v>6. Debt service assuming 1998 Naples Terms flow</v>
          </cell>
        </row>
        <row r="415">
          <cell r="B415" t="str">
            <v>rescheduling &amp; stock of debt op in 2001</v>
          </cell>
        </row>
        <row r="417">
          <cell r="B417" t="str">
            <v>1. Stock of debt before flow resched.  1/</v>
          </cell>
          <cell r="P417">
            <v>6406.49</v>
          </cell>
          <cell r="Q417">
            <v>6233.09</v>
          </cell>
          <cell r="R417">
            <v>5995.89</v>
          </cell>
          <cell r="S417">
            <v>5786.9900000000007</v>
          </cell>
        </row>
        <row r="418">
          <cell r="B418" t="str">
            <v xml:space="preserve">    Pre-COD debt</v>
          </cell>
          <cell r="P418">
            <v>5601.15</v>
          </cell>
          <cell r="Q418">
            <v>5451.75</v>
          </cell>
          <cell r="R418">
            <v>5243.55</v>
          </cell>
          <cell r="S418">
            <v>5064.6500000000005</v>
          </cell>
        </row>
        <row r="419">
          <cell r="B419" t="str">
            <v xml:space="preserve">      PRD  o/w:</v>
          </cell>
          <cell r="P419">
            <v>5161.75</v>
          </cell>
          <cell r="Q419">
            <v>5021.75</v>
          </cell>
          <cell r="R419">
            <v>4819.05</v>
          </cell>
          <cell r="S419">
            <v>4634.75</v>
          </cell>
        </row>
        <row r="420">
          <cell r="B420" t="str">
            <v xml:space="preserve">        ODA loans (non-Tor. resch.) </v>
          </cell>
          <cell r="P420">
            <v>889.74</v>
          </cell>
          <cell r="Q420">
            <v>846.74</v>
          </cell>
          <cell r="R420">
            <v>797.74</v>
          </cell>
          <cell r="S420">
            <v>748.74</v>
          </cell>
        </row>
        <row r="421">
          <cell r="B421" t="str">
            <v xml:space="preserve">        Toronto terms</v>
          </cell>
          <cell r="P421">
            <v>4272.01</v>
          </cell>
          <cell r="Q421">
            <v>4203.01</v>
          </cell>
          <cell r="R421">
            <v>4073.3100000000004</v>
          </cell>
          <cell r="S421">
            <v>3956.1100000000006</v>
          </cell>
        </row>
        <row r="422">
          <cell r="B422" t="str">
            <v xml:space="preserve">      NPRD  o/w:</v>
          </cell>
          <cell r="P422">
            <v>439.4</v>
          </cell>
          <cell r="Q422">
            <v>430</v>
          </cell>
          <cell r="R422">
            <v>424.5</v>
          </cell>
          <cell r="S422">
            <v>429.9</v>
          </cell>
        </row>
        <row r="423">
          <cell r="B423" t="str">
            <v xml:space="preserve">        ODA loans</v>
          </cell>
          <cell r="P423">
            <v>162</v>
          </cell>
          <cell r="Q423">
            <v>130</v>
          </cell>
          <cell r="R423">
            <v>99</v>
          </cell>
          <cell r="S423">
            <v>70</v>
          </cell>
        </row>
        <row r="424">
          <cell r="B424" t="str">
            <v xml:space="preserve">    Post-COD debt</v>
          </cell>
          <cell r="P424">
            <v>805.34</v>
          </cell>
          <cell r="Q424">
            <v>781.34</v>
          </cell>
          <cell r="R424">
            <v>752.34</v>
          </cell>
          <cell r="S424">
            <v>722.34</v>
          </cell>
        </row>
        <row r="426">
          <cell r="B426" t="str">
            <v>2. Stock of debt eligible for stock op.  1/</v>
          </cell>
        </row>
        <row r="427">
          <cell r="B427" t="str">
            <v xml:space="preserve">      PRD  o/w:</v>
          </cell>
        </row>
        <row r="428">
          <cell r="B428" t="str">
            <v xml:space="preserve">        ODA loans  </v>
          </cell>
        </row>
        <row r="429">
          <cell r="B429" t="str">
            <v xml:space="preserve">        Toronto terms</v>
          </cell>
        </row>
        <row r="430">
          <cell r="B430" t="str">
            <v xml:space="preserve">      NPRD  o/w:</v>
          </cell>
        </row>
        <row r="431">
          <cell r="B431" t="str">
            <v xml:space="preserve">        ODA loans</v>
          </cell>
        </row>
        <row r="433">
          <cell r="B433" t="str">
            <v>3. Stock of pre-COD debt with flow resched.</v>
          </cell>
        </row>
        <row r="434">
          <cell r="B434" t="str">
            <v xml:space="preserve">      and stock operation </v>
          </cell>
          <cell r="P434">
            <v>5601.15</v>
          </cell>
          <cell r="Q434">
            <v>5451.75</v>
          </cell>
          <cell r="R434">
            <v>5243.55</v>
          </cell>
          <cell r="S434">
            <v>5064.6499999999996</v>
          </cell>
        </row>
        <row r="435">
          <cell r="B435" t="str">
            <v xml:space="preserve">    Non-ODA debt</v>
          </cell>
          <cell r="P435">
            <v>277.39999999999964</v>
          </cell>
          <cell r="Q435">
            <v>271.99999999999966</v>
          </cell>
          <cell r="R435">
            <v>273.49999999999966</v>
          </cell>
          <cell r="S435">
            <v>289.79999999999961</v>
          </cell>
        </row>
        <row r="436">
          <cell r="B436" t="str">
            <v xml:space="preserve">    ODA debt</v>
          </cell>
          <cell r="P436">
            <v>1051.74</v>
          </cell>
          <cell r="Q436">
            <v>976.74</v>
          </cell>
          <cell r="R436">
            <v>896.74</v>
          </cell>
          <cell r="S436">
            <v>818.74</v>
          </cell>
        </row>
        <row r="437">
          <cell r="B437" t="str">
            <v xml:space="preserve">    PRD on Toronto terms</v>
          </cell>
          <cell r="P437">
            <v>4272.01</v>
          </cell>
          <cell r="Q437">
            <v>4203.01</v>
          </cell>
          <cell r="R437">
            <v>4073.3100000000004</v>
          </cell>
          <cell r="S437">
            <v>3956.1100000000006</v>
          </cell>
        </row>
        <row r="439">
          <cell r="B439" t="str">
            <v xml:space="preserve">    Adj. for stock of debt operation</v>
          </cell>
        </row>
        <row r="440">
          <cell r="B440" t="str">
            <v xml:space="preserve">        Flow (?)</v>
          </cell>
        </row>
        <row r="442">
          <cell r="B442" t="str">
            <v xml:space="preserve">4. Debt service due following stock operation </v>
          </cell>
        </row>
        <row r="443">
          <cell r="B443" t="str">
            <v xml:space="preserve">    Debt service payments</v>
          </cell>
        </row>
        <row r="444">
          <cell r="B444" t="str">
            <v xml:space="preserve">        Interest</v>
          </cell>
        </row>
        <row r="445">
          <cell r="B445" t="str">
            <v xml:space="preserve">        Principal</v>
          </cell>
        </row>
        <row r="446">
          <cell r="B446" t="str">
            <v xml:space="preserve">    Non-ODA debt (Under DR option)  2/</v>
          </cell>
        </row>
        <row r="447">
          <cell r="B447" t="str">
            <v xml:space="preserve">        Interest</v>
          </cell>
        </row>
        <row r="448">
          <cell r="B448" t="str">
            <v xml:space="preserve">        Principal</v>
          </cell>
        </row>
        <row r="449">
          <cell r="B449" t="str">
            <v xml:space="preserve">    ODA loans  2/</v>
          </cell>
        </row>
        <row r="450">
          <cell r="B450" t="str">
            <v xml:space="preserve">        Interest</v>
          </cell>
        </row>
        <row r="451">
          <cell r="B451" t="str">
            <v xml:space="preserve">        Principal</v>
          </cell>
        </row>
        <row r="452">
          <cell r="B452" t="str">
            <v xml:space="preserve">    PRD on Toronto terms  </v>
          </cell>
        </row>
        <row r="453">
          <cell r="B453" t="str">
            <v xml:space="preserve">        Interest</v>
          </cell>
        </row>
        <row r="454">
          <cell r="B454" t="str">
            <v xml:space="preserve">        Principal</v>
          </cell>
        </row>
        <row r="455">
          <cell r="B455" t="str">
            <v xml:space="preserve">    Non-rescheduled debt service</v>
          </cell>
        </row>
        <row r="456">
          <cell r="B456" t="str">
            <v xml:space="preserve">      Post-COD</v>
          </cell>
        </row>
        <row r="457">
          <cell r="B457" t="str">
            <v xml:space="preserve">         Interest</v>
          </cell>
        </row>
        <row r="458">
          <cell r="B458" t="str">
            <v xml:space="preserve">         Principal</v>
          </cell>
        </row>
        <row r="459">
          <cell r="B459" t="str">
            <v xml:space="preserve">      Flow rescheduling</v>
          </cell>
        </row>
        <row r="460">
          <cell r="B460" t="str">
            <v xml:space="preserve">         Interest</v>
          </cell>
        </row>
        <row r="461">
          <cell r="B461" t="str">
            <v xml:space="preserve">         Principal</v>
          </cell>
        </row>
        <row r="463">
          <cell r="B463" t="str">
            <v>5.  Additional cash flow relief from stock operation  3/</v>
          </cell>
        </row>
        <row r="464">
          <cell r="B464" t="str">
            <v xml:space="preserve">                    Interest</v>
          </cell>
        </row>
        <row r="465">
          <cell r="B465" t="str">
            <v xml:space="preserve">                    Principal</v>
          </cell>
        </row>
        <row r="467">
          <cell r="B467" t="str">
            <v xml:space="preserve">     In percent of original scheduled payments </v>
          </cell>
        </row>
        <row r="469">
          <cell r="B469" t="str">
            <v xml:space="preserve">   1/  Excluding new borrowing and accumulated late interest.</v>
          </cell>
        </row>
        <row r="470">
          <cell r="B470" t="str">
            <v xml:space="preserve">   2/  Service payments are computed by applying the same terms as under the flow rescheduling to adjusted outstanding debt stocks at end-1999.</v>
          </cell>
        </row>
        <row r="471">
          <cell r="B471" t="str">
            <v xml:space="preserve">   3/  Debt service after 1997-99 flow rescheduling minus new debt service following 2000 stock operation.</v>
          </cell>
        </row>
        <row r="473">
          <cell r="B473" t="str">
            <v/>
          </cell>
        </row>
        <row r="474">
          <cell r="B474" t="str">
            <v xml:space="preserve"> 7. Debt and debt service assuming 2000 flow</v>
          </cell>
        </row>
        <row r="475">
          <cell r="B475" t="str">
            <v>rescheduling &amp; stock of debt op in 2003</v>
          </cell>
        </row>
        <row r="477">
          <cell r="B477" t="str">
            <v>1. Total stock of debt (excl. new borrowing)</v>
          </cell>
          <cell r="P477">
            <v>9490.11</v>
          </cell>
          <cell r="Q477">
            <v>9042.66</v>
          </cell>
          <cell r="R477">
            <v>9330.68</v>
          </cell>
          <cell r="S477">
            <v>9062.2099999999991</v>
          </cell>
        </row>
        <row r="478">
          <cell r="B478" t="str">
            <v xml:space="preserve">      Pre-COD o/w:</v>
          </cell>
          <cell r="P478">
            <v>8486.0300000000007</v>
          </cell>
          <cell r="Q478">
            <v>8100.0599999999995</v>
          </cell>
          <cell r="R478">
            <v>8578.34</v>
          </cell>
          <cell r="S478">
            <v>8339.869999999999</v>
          </cell>
        </row>
        <row r="479">
          <cell r="B479" t="str">
            <v xml:space="preserve">         Consolidated debt service and arrears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      Other</v>
          </cell>
          <cell r="P480">
            <v>8486.0300000000007</v>
          </cell>
          <cell r="Q480">
            <v>8100.0599999999995</v>
          </cell>
          <cell r="R480">
            <v>8578.34</v>
          </cell>
          <cell r="S480">
            <v>8339.869999999999</v>
          </cell>
        </row>
        <row r="481">
          <cell r="B481" t="str">
            <v xml:space="preserve">      Post-COD</v>
          </cell>
          <cell r="P481">
            <v>1004.08</v>
          </cell>
          <cell r="Q481">
            <v>942.6</v>
          </cell>
          <cell r="R481">
            <v>752.34</v>
          </cell>
          <cell r="S481">
            <v>722.34</v>
          </cell>
        </row>
        <row r="483">
          <cell r="B483" t="str">
            <v>2. Debt service arising from flow rescheduling</v>
          </cell>
        </row>
        <row r="484">
          <cell r="B484" t="str">
            <v xml:space="preserve">            and stock operation</v>
          </cell>
        </row>
        <row r="485">
          <cell r="B485" t="str">
            <v xml:space="preserve">    Debt service payments  1/</v>
          </cell>
        </row>
        <row r="486">
          <cell r="B486" t="str">
            <v xml:space="preserve">        Interest</v>
          </cell>
        </row>
        <row r="487">
          <cell r="B487" t="str">
            <v xml:space="preserve">        Principal</v>
          </cell>
        </row>
        <row r="488">
          <cell r="B488" t="str">
            <v xml:space="preserve">    Non-ODA debt (Under DR option)  </v>
          </cell>
        </row>
        <row r="489">
          <cell r="B489" t="str">
            <v xml:space="preserve">        Interest</v>
          </cell>
        </row>
        <row r="490">
          <cell r="B490" t="str">
            <v xml:space="preserve">        Principal</v>
          </cell>
        </row>
        <row r="491">
          <cell r="B491" t="str">
            <v xml:space="preserve">    ODA loans  </v>
          </cell>
        </row>
        <row r="492">
          <cell r="B492" t="str">
            <v xml:space="preserve">        Interest</v>
          </cell>
        </row>
        <row r="493">
          <cell r="B493" t="str">
            <v xml:space="preserve">        Principal</v>
          </cell>
        </row>
        <row r="494">
          <cell r="B494" t="str">
            <v xml:space="preserve">    PRD on Toronto terms  </v>
          </cell>
        </row>
        <row r="495">
          <cell r="B495" t="str">
            <v xml:space="preserve">        Interest</v>
          </cell>
        </row>
        <row r="496">
          <cell r="B496" t="str">
            <v xml:space="preserve">        Principal</v>
          </cell>
        </row>
        <row r="498">
          <cell r="B498" t="str">
            <v>3. Total new debt service, with flow rescheduling</v>
          </cell>
        </row>
        <row r="499">
          <cell r="B499" t="str">
            <v xml:space="preserve">          and stock operation</v>
          </cell>
          <cell r="P499">
            <v>31</v>
          </cell>
          <cell r="Q499">
            <v>39</v>
          </cell>
          <cell r="R499">
            <v>42</v>
          </cell>
          <cell r="S499">
            <v>42</v>
          </cell>
        </row>
        <row r="500">
          <cell r="B500" t="str">
            <v xml:space="preserve">        Interest</v>
          </cell>
          <cell r="P500">
            <v>17</v>
          </cell>
          <cell r="Q500">
            <v>15</v>
          </cell>
          <cell r="R500">
            <v>13</v>
          </cell>
          <cell r="S500">
            <v>12</v>
          </cell>
        </row>
        <row r="501">
          <cell r="B501" t="str">
            <v xml:space="preserve">        Principal</v>
          </cell>
          <cell r="P501">
            <v>14</v>
          </cell>
          <cell r="Q501">
            <v>24</v>
          </cell>
          <cell r="R501">
            <v>29</v>
          </cell>
          <cell r="S501">
            <v>30</v>
          </cell>
        </row>
        <row r="502">
          <cell r="B502" t="str">
            <v xml:space="preserve">    From flow rescheduling and stock operation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B503" t="str">
            <v xml:space="preserve">        Interest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B504" t="str">
            <v xml:space="preserve">        Principal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</row>
        <row r="505">
          <cell r="B505" t="str">
            <v xml:space="preserve">    On scheduled post-COD debt service</v>
          </cell>
          <cell r="P505">
            <v>31</v>
          </cell>
          <cell r="Q505">
            <v>39</v>
          </cell>
          <cell r="R505">
            <v>42</v>
          </cell>
          <cell r="S505">
            <v>42</v>
          </cell>
        </row>
        <row r="506">
          <cell r="B506" t="str">
            <v xml:space="preserve">        Interest</v>
          </cell>
          <cell r="P506">
            <v>17</v>
          </cell>
          <cell r="Q506">
            <v>15</v>
          </cell>
          <cell r="R506">
            <v>13</v>
          </cell>
          <cell r="S506">
            <v>12</v>
          </cell>
        </row>
        <row r="507">
          <cell r="B507" t="str">
            <v xml:space="preserve">        Principal</v>
          </cell>
          <cell r="P507">
            <v>14</v>
          </cell>
          <cell r="Q507">
            <v>24</v>
          </cell>
          <cell r="R507">
            <v>29</v>
          </cell>
          <cell r="S507">
            <v>30</v>
          </cell>
        </row>
        <row r="509">
          <cell r="B509" t="str">
            <v xml:space="preserve">    Cash payments for post-COD arrears   2/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</row>
        <row r="511">
          <cell r="B511" t="str">
            <v>4.  Cash flow relief from flow rescheduling</v>
          </cell>
        </row>
        <row r="512">
          <cell r="B512" t="str">
            <v xml:space="preserve">          and stock operation  3/</v>
          </cell>
        </row>
        <row r="513">
          <cell r="B513" t="str">
            <v xml:space="preserve">        Interest</v>
          </cell>
        </row>
        <row r="514">
          <cell r="B514" t="str">
            <v xml:space="preserve">        Principal</v>
          </cell>
        </row>
        <row r="515">
          <cell r="B515" t="str">
            <v xml:space="preserve">    In percent of scheduled payments</v>
          </cell>
        </row>
        <row r="517">
          <cell r="B517" t="str">
            <v>Memorandum items:</v>
          </cell>
        </row>
        <row r="518">
          <cell r="B518" t="str">
            <v xml:space="preserve">    Debt service without flow rescheduling</v>
          </cell>
        </row>
        <row r="519">
          <cell r="B519" t="str">
            <v xml:space="preserve">        and stock operation  4/  5/</v>
          </cell>
          <cell r="P519">
            <v>114.8651339056957</v>
          </cell>
          <cell r="Q519">
            <v>473.54409232663886</v>
          </cell>
          <cell r="R519">
            <v>-666.66849197299018</v>
          </cell>
          <cell r="S519">
            <v>-155.76425735491389</v>
          </cell>
        </row>
        <row r="520">
          <cell r="B520" t="str">
            <v xml:space="preserve">    Debt service with flow rescheduling</v>
          </cell>
        </row>
        <row r="521">
          <cell r="B521" t="str">
            <v xml:space="preserve">        and stock operation  4/  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4">
          <cell r="B524" t="str">
            <v xml:space="preserve">   1/  Including reschedulable late interest.</v>
          </cell>
        </row>
        <row r="525">
          <cell r="B525" t="str">
            <v xml:space="preserve">   2/  Post-COD arrears, including estimated late interest (see Table 7). </v>
          </cell>
        </row>
        <row r="526">
          <cell r="B526" t="str">
            <v xml:space="preserve">   3/  Originally scheduled debt service minus debt service assuming 1997 flow rescheduling and 2000 stock operation.</v>
          </cell>
        </row>
        <row r="527">
          <cell r="B527" t="str">
            <v xml:space="preserve">   4/  In percent of exports of goods and non-factor services (baseline medium-term scenario; excluding new borrowing).</v>
          </cell>
        </row>
        <row r="528">
          <cell r="B528" t="str">
            <v xml:space="preserve">   5/  Excluding external arrears.</v>
          </cell>
        </row>
        <row r="530">
          <cell r="B530" t="str">
            <v>8. Scheduled Debt Service Due To Paris Club Members:  By Country, 1990-95</v>
          </cell>
        </row>
        <row r="531">
          <cell r="B531" t="str">
            <v>NB Not always used in aggregate ests., as figs appear incomplete/inconsistent in some cases.</v>
          </cell>
        </row>
        <row r="533">
          <cell r="J533">
            <v>1990</v>
          </cell>
          <cell r="K533">
            <v>1991</v>
          </cell>
          <cell r="L533">
            <v>1992</v>
          </cell>
          <cell r="M533">
            <v>1993</v>
          </cell>
          <cell r="N533">
            <v>1994</v>
          </cell>
          <cell r="O533">
            <v>1995</v>
          </cell>
          <cell r="P533">
            <v>1996</v>
          </cell>
          <cell r="Q533">
            <v>1997</v>
          </cell>
          <cell r="R533">
            <v>1998</v>
          </cell>
          <cell r="S533">
            <v>1999</v>
          </cell>
        </row>
        <row r="536">
          <cell r="B536" t="str">
            <v>1.  AUSTRIA</v>
          </cell>
        </row>
        <row r="537">
          <cell r="B537" t="str">
            <v xml:space="preserve">        Principal due</v>
          </cell>
          <cell r="J537">
            <v>6.1400000000000006</v>
          </cell>
          <cell r="K537">
            <v>4.79</v>
          </cell>
          <cell r="L537">
            <v>4.34</v>
          </cell>
          <cell r="M537">
            <v>3.72</v>
          </cell>
          <cell r="N537">
            <v>5.18</v>
          </cell>
          <cell r="O537">
            <v>4.6399999999999997</v>
          </cell>
          <cell r="P537">
            <v>2.14</v>
          </cell>
          <cell r="Q537">
            <v>3.37</v>
          </cell>
          <cell r="R537">
            <v>6.49</v>
          </cell>
          <cell r="S537">
            <v>6.49</v>
          </cell>
        </row>
        <row r="538">
          <cell r="B538" t="str">
            <v xml:space="preserve">            Paris Club 1-8</v>
          </cell>
          <cell r="J538">
            <v>5.69</v>
          </cell>
          <cell r="K538">
            <v>4.41</v>
          </cell>
          <cell r="L538">
            <v>4.34</v>
          </cell>
          <cell r="M538">
            <v>3.72</v>
          </cell>
          <cell r="N538">
            <v>5.18</v>
          </cell>
          <cell r="O538">
            <v>4.6399999999999997</v>
          </cell>
          <cell r="P538">
            <v>2.14</v>
          </cell>
          <cell r="Q538">
            <v>1.31</v>
          </cell>
          <cell r="R538">
            <v>1.31</v>
          </cell>
          <cell r="S538">
            <v>1.31</v>
          </cell>
        </row>
        <row r="539">
          <cell r="B539" t="str">
            <v xml:space="preserve">            Paris Club 9  (Toronto)</v>
          </cell>
          <cell r="J539">
            <v>0.45</v>
          </cell>
          <cell r="K539">
            <v>0.38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2.06</v>
          </cell>
          <cell r="R539">
            <v>5.18</v>
          </cell>
          <cell r="S539">
            <v>5.18</v>
          </cell>
        </row>
        <row r="540">
          <cell r="B540" t="str">
            <v xml:space="preserve">            Not previously rescheduled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</row>
        <row r="541">
          <cell r="B541" t="str">
            <v xml:space="preserve">            Post-cutoff date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3">
          <cell r="B543" t="str">
            <v xml:space="preserve">        Interest due</v>
          </cell>
          <cell r="J543">
            <v>4.3</v>
          </cell>
          <cell r="K543">
            <v>3.17</v>
          </cell>
          <cell r="L543">
            <v>3.09</v>
          </cell>
          <cell r="M543">
            <v>2.2600000000000002</v>
          </cell>
          <cell r="N543">
            <v>2.04</v>
          </cell>
          <cell r="O543">
            <v>2.0700000000000003</v>
          </cell>
          <cell r="P543">
            <v>1.6400000000000001</v>
          </cell>
          <cell r="Q543">
            <v>1.48</v>
          </cell>
          <cell r="R543">
            <v>1.42</v>
          </cell>
          <cell r="S543">
            <v>1.1000000000000001</v>
          </cell>
        </row>
        <row r="544">
          <cell r="B544" t="str">
            <v xml:space="preserve">            Paris Club 1-8</v>
          </cell>
          <cell r="J544">
            <v>3.21</v>
          </cell>
          <cell r="K544">
            <v>2.27</v>
          </cell>
          <cell r="L544">
            <v>2.1</v>
          </cell>
          <cell r="M544">
            <v>1.6</v>
          </cell>
          <cell r="N544">
            <v>1.32</v>
          </cell>
          <cell r="O544">
            <v>0.97</v>
          </cell>
          <cell r="P544">
            <v>0.64</v>
          </cell>
          <cell r="Q544">
            <v>0.52</v>
          </cell>
          <cell r="R544">
            <v>0.49</v>
          </cell>
          <cell r="S544">
            <v>0.35</v>
          </cell>
        </row>
        <row r="545">
          <cell r="B545" t="str">
            <v xml:space="preserve">            Paris Club 9  (Toronto)</v>
          </cell>
          <cell r="J545">
            <v>1.0900000000000001</v>
          </cell>
          <cell r="K545">
            <v>0.9</v>
          </cell>
          <cell r="L545">
            <v>0.99</v>
          </cell>
          <cell r="M545">
            <v>0.66</v>
          </cell>
          <cell r="N545">
            <v>0.72</v>
          </cell>
          <cell r="O545">
            <v>1.1000000000000001</v>
          </cell>
          <cell r="P545">
            <v>1</v>
          </cell>
          <cell r="Q545">
            <v>0.96</v>
          </cell>
          <cell r="R545">
            <v>0.93</v>
          </cell>
          <cell r="S545">
            <v>0.75</v>
          </cell>
        </row>
        <row r="546">
          <cell r="B546" t="str">
            <v xml:space="preserve">            Not previously rescheduled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B547" t="str">
            <v xml:space="preserve">            Post-cutoff date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9">
          <cell r="B549" t="str">
            <v xml:space="preserve">        Total debt service due</v>
          </cell>
          <cell r="J549">
            <v>10.440000000000001</v>
          </cell>
          <cell r="K549">
            <v>7.96</v>
          </cell>
          <cell r="L549">
            <v>7.43</v>
          </cell>
          <cell r="M549">
            <v>5.98</v>
          </cell>
          <cell r="N549">
            <v>7.22</v>
          </cell>
          <cell r="O549">
            <v>6.7099999999999991</v>
          </cell>
          <cell r="P549">
            <v>3.7800000000000002</v>
          </cell>
          <cell r="Q549">
            <v>4.8499999999999996</v>
          </cell>
          <cell r="R549">
            <v>7.9099999999999993</v>
          </cell>
          <cell r="S549">
            <v>7.59</v>
          </cell>
        </row>
        <row r="550">
          <cell r="B550" t="str">
            <v xml:space="preserve">            Paris Club 1-8</v>
          </cell>
          <cell r="J550">
            <v>8.9</v>
          </cell>
          <cell r="K550">
            <v>6.68</v>
          </cell>
          <cell r="L550">
            <v>6.4399999999999995</v>
          </cell>
          <cell r="M550">
            <v>5.32</v>
          </cell>
          <cell r="N550">
            <v>6.5</v>
          </cell>
          <cell r="O550">
            <v>5.6099999999999994</v>
          </cell>
          <cell r="P550">
            <v>2.7800000000000002</v>
          </cell>
          <cell r="Q550">
            <v>1.83</v>
          </cell>
          <cell r="R550">
            <v>1.8</v>
          </cell>
          <cell r="S550">
            <v>1.6600000000000001</v>
          </cell>
        </row>
        <row r="551">
          <cell r="B551" t="str">
            <v xml:space="preserve">            Paris Club 9  (Toronto)</v>
          </cell>
          <cell r="J551">
            <v>1.54</v>
          </cell>
          <cell r="K551">
            <v>1.28</v>
          </cell>
          <cell r="L551">
            <v>0.99</v>
          </cell>
          <cell r="M551">
            <v>0.66</v>
          </cell>
          <cell r="N551">
            <v>0.72</v>
          </cell>
          <cell r="O551">
            <v>1.1000000000000001</v>
          </cell>
          <cell r="P551">
            <v>1</v>
          </cell>
          <cell r="Q551">
            <v>3.02</v>
          </cell>
          <cell r="R551">
            <v>6.1099999999999994</v>
          </cell>
          <cell r="S551">
            <v>5.93</v>
          </cell>
        </row>
        <row r="552">
          <cell r="B552" t="str">
            <v xml:space="preserve">            Not previously rescheduled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</row>
        <row r="553">
          <cell r="B553" t="str">
            <v xml:space="preserve">            Post-cutoff date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5">
          <cell r="B555" t="str">
            <v>2.  BELGIUM</v>
          </cell>
        </row>
        <row r="556">
          <cell r="B556" t="str">
            <v xml:space="preserve">        Principal due</v>
          </cell>
          <cell r="J556">
            <v>24.86</v>
          </cell>
          <cell r="K556">
            <v>54.03</v>
          </cell>
          <cell r="L556">
            <v>54.12</v>
          </cell>
          <cell r="M556">
            <v>49.39</v>
          </cell>
          <cell r="N556">
            <v>62.42</v>
          </cell>
          <cell r="O556">
            <v>50.77</v>
          </cell>
          <cell r="P556">
            <v>17.86</v>
          </cell>
          <cell r="Q556">
            <v>8.84</v>
          </cell>
          <cell r="R556">
            <v>10.379999999999999</v>
          </cell>
          <cell r="S556">
            <v>10.379999999999999</v>
          </cell>
        </row>
        <row r="557">
          <cell r="B557" t="str">
            <v xml:space="preserve">            Paris Club 1-8</v>
          </cell>
          <cell r="J557">
            <v>19.79</v>
          </cell>
          <cell r="K557">
            <v>49.68</v>
          </cell>
          <cell r="L557">
            <v>52.62</v>
          </cell>
          <cell r="M557">
            <v>48.47</v>
          </cell>
          <cell r="N557">
            <v>61.58</v>
          </cell>
          <cell r="O557">
            <v>50</v>
          </cell>
          <cell r="P557">
            <v>17.86</v>
          </cell>
          <cell r="Q557">
            <v>8.84</v>
          </cell>
          <cell r="R557">
            <v>9.61</v>
          </cell>
          <cell r="S557">
            <v>9.61</v>
          </cell>
        </row>
        <row r="558">
          <cell r="B558" t="str">
            <v xml:space="preserve">            Paris Club 9  (Toronto)</v>
          </cell>
          <cell r="J558">
            <v>3.49</v>
          </cell>
          <cell r="K558">
            <v>2.99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</row>
        <row r="559">
          <cell r="B559" t="str">
            <v xml:space="preserve">            Not previously rescheduled</v>
          </cell>
          <cell r="J559">
            <v>1.58</v>
          </cell>
          <cell r="K559">
            <v>1.36</v>
          </cell>
          <cell r="L559">
            <v>1.5</v>
          </cell>
          <cell r="M559">
            <v>0.92</v>
          </cell>
          <cell r="N559">
            <v>0.84000000000000008</v>
          </cell>
          <cell r="O559">
            <v>0.77</v>
          </cell>
          <cell r="P559">
            <v>0</v>
          </cell>
          <cell r="Q559">
            <v>0</v>
          </cell>
          <cell r="R559">
            <v>0.77</v>
          </cell>
          <cell r="S559">
            <v>0.77</v>
          </cell>
        </row>
        <row r="560">
          <cell r="B560" t="str">
            <v xml:space="preserve">            Post-cutoff date</v>
          </cell>
        </row>
        <row r="562">
          <cell r="B562" t="str">
            <v xml:space="preserve">        Interest due</v>
          </cell>
          <cell r="J562">
            <v>39.14</v>
          </cell>
          <cell r="K562">
            <v>44.269999999999996</v>
          </cell>
          <cell r="L562">
            <v>42.65</v>
          </cell>
          <cell r="M562">
            <v>34.020000000000003</v>
          </cell>
          <cell r="N562">
            <v>31.220000000000002</v>
          </cell>
          <cell r="O562">
            <v>27.31</v>
          </cell>
          <cell r="P562">
            <v>21.7</v>
          </cell>
          <cell r="Q562">
            <v>20.329999999999998</v>
          </cell>
          <cell r="R562">
            <v>21.28</v>
          </cell>
          <cell r="S562">
            <v>20.419999999999998</v>
          </cell>
        </row>
        <row r="563">
          <cell r="B563" t="str">
            <v xml:space="preserve">            Paris Club 1-8</v>
          </cell>
          <cell r="J563">
            <v>22.27</v>
          </cell>
          <cell r="K563">
            <v>30.05</v>
          </cell>
          <cell r="L563">
            <v>27.05</v>
          </cell>
          <cell r="M563">
            <v>19.68</v>
          </cell>
          <cell r="N563">
            <v>15.61</v>
          </cell>
          <cell r="O563">
            <v>10.11</v>
          </cell>
          <cell r="P563">
            <v>5.91</v>
          </cell>
          <cell r="Q563">
            <v>4.54</v>
          </cell>
          <cell r="R563">
            <v>4.08</v>
          </cell>
          <cell r="S563">
            <v>3.22</v>
          </cell>
        </row>
        <row r="564">
          <cell r="B564" t="str">
            <v xml:space="preserve">            Paris Club 9  (Toronto)</v>
          </cell>
          <cell r="J564">
            <v>16.71</v>
          </cell>
          <cell r="K564">
            <v>14.11</v>
          </cell>
          <cell r="L564">
            <v>15.53</v>
          </cell>
          <cell r="M564">
            <v>14.31</v>
          </cell>
          <cell r="N564">
            <v>15.6</v>
          </cell>
          <cell r="O564">
            <v>17.2</v>
          </cell>
          <cell r="P564">
            <v>15.79</v>
          </cell>
          <cell r="Q564">
            <v>15.79</v>
          </cell>
          <cell r="R564">
            <v>17.2</v>
          </cell>
          <cell r="S564">
            <v>17.2</v>
          </cell>
        </row>
        <row r="565">
          <cell r="B565" t="str">
            <v xml:space="preserve">            Not previously rescheduled</v>
          </cell>
          <cell r="J565">
            <v>0.16</v>
          </cell>
          <cell r="K565">
            <v>0.11000000000000001</v>
          </cell>
          <cell r="L565">
            <v>7.0000000000000007E-2</v>
          </cell>
          <cell r="M565">
            <v>0.03</v>
          </cell>
          <cell r="N565">
            <v>0.01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B566" t="str">
            <v xml:space="preserve">            Post-cutoff date</v>
          </cell>
        </row>
        <row r="568">
          <cell r="B568" t="str">
            <v xml:space="preserve">        Total debt service due</v>
          </cell>
          <cell r="J568">
            <v>64</v>
          </cell>
          <cell r="K568">
            <v>98.300000000000011</v>
          </cell>
          <cell r="L568">
            <v>96.77</v>
          </cell>
          <cell r="M568">
            <v>83.410000000000011</v>
          </cell>
          <cell r="N568">
            <v>93.639999999999986</v>
          </cell>
          <cell r="O568">
            <v>78.08</v>
          </cell>
          <cell r="P568">
            <v>39.56</v>
          </cell>
          <cell r="Q568">
            <v>29.169999999999998</v>
          </cell>
          <cell r="R568">
            <v>31.66</v>
          </cell>
          <cell r="S568">
            <v>30.8</v>
          </cell>
        </row>
        <row r="569">
          <cell r="B569" t="str">
            <v xml:space="preserve">            Paris Club 1-8</v>
          </cell>
          <cell r="J569">
            <v>42.06</v>
          </cell>
          <cell r="K569">
            <v>79.73</v>
          </cell>
          <cell r="L569">
            <v>79.67</v>
          </cell>
          <cell r="M569">
            <v>68.150000000000006</v>
          </cell>
          <cell r="N569">
            <v>77.19</v>
          </cell>
          <cell r="O569">
            <v>60.11</v>
          </cell>
          <cell r="P569">
            <v>23.77</v>
          </cell>
          <cell r="Q569">
            <v>13.379999999999999</v>
          </cell>
          <cell r="R569">
            <v>13.69</v>
          </cell>
          <cell r="S569">
            <v>12.83</v>
          </cell>
        </row>
        <row r="570">
          <cell r="B570" t="str">
            <v xml:space="preserve">            Paris Club 9  (Toronto)</v>
          </cell>
          <cell r="J570">
            <v>20.200000000000003</v>
          </cell>
          <cell r="K570">
            <v>17.100000000000001</v>
          </cell>
          <cell r="L570">
            <v>15.53</v>
          </cell>
          <cell r="M570">
            <v>14.31</v>
          </cell>
          <cell r="N570">
            <v>15.6</v>
          </cell>
          <cell r="O570">
            <v>17.2</v>
          </cell>
          <cell r="P570">
            <v>15.79</v>
          </cell>
          <cell r="Q570">
            <v>15.79</v>
          </cell>
          <cell r="R570">
            <v>17.2</v>
          </cell>
          <cell r="S570">
            <v>17.2</v>
          </cell>
        </row>
        <row r="571">
          <cell r="B571" t="str">
            <v xml:space="preserve">            Not previously rescheduled</v>
          </cell>
          <cell r="J571">
            <v>1.74</v>
          </cell>
          <cell r="K571">
            <v>1.4700000000000002</v>
          </cell>
          <cell r="L571">
            <v>1.57</v>
          </cell>
          <cell r="M571">
            <v>0.95000000000000007</v>
          </cell>
          <cell r="N571">
            <v>0.85000000000000009</v>
          </cell>
          <cell r="O571">
            <v>0.77</v>
          </cell>
          <cell r="P571">
            <v>0</v>
          </cell>
          <cell r="Q571">
            <v>0</v>
          </cell>
          <cell r="R571">
            <v>0.77</v>
          </cell>
          <cell r="S571">
            <v>0.77</v>
          </cell>
        </row>
        <row r="572">
          <cell r="B572" t="str">
            <v xml:space="preserve">            Post-cutoff date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</row>
        <row r="574">
          <cell r="B574" t="str">
            <v>3.  CANADA</v>
          </cell>
        </row>
        <row r="575">
          <cell r="B575" t="str">
            <v xml:space="preserve">        Principal due</v>
          </cell>
          <cell r="J575">
            <v>2.64</v>
          </cell>
          <cell r="K575">
            <v>3.5</v>
          </cell>
          <cell r="L575">
            <v>2.83</v>
          </cell>
          <cell r="M575">
            <v>2.71</v>
          </cell>
          <cell r="N575">
            <v>2.9</v>
          </cell>
          <cell r="O575">
            <v>2.14</v>
          </cell>
          <cell r="P575">
            <v>0.74</v>
          </cell>
          <cell r="Q575">
            <v>0.75</v>
          </cell>
          <cell r="R575">
            <v>1.7399999999999998</v>
          </cell>
          <cell r="S575">
            <v>1.7399999999999998</v>
          </cell>
        </row>
        <row r="576">
          <cell r="B576" t="str">
            <v xml:space="preserve">            Paris Club 1-8</v>
          </cell>
          <cell r="J576">
            <v>2.4500000000000002</v>
          </cell>
          <cell r="K576">
            <v>3.31</v>
          </cell>
          <cell r="L576">
            <v>2.83</v>
          </cell>
          <cell r="M576">
            <v>2.71</v>
          </cell>
          <cell r="N576">
            <v>2.9</v>
          </cell>
          <cell r="O576">
            <v>2.14</v>
          </cell>
          <cell r="P576">
            <v>0.74</v>
          </cell>
          <cell r="Q576">
            <v>0.35</v>
          </cell>
          <cell r="R576">
            <v>0.35</v>
          </cell>
          <cell r="S576">
            <v>0.35</v>
          </cell>
        </row>
        <row r="577">
          <cell r="B577" t="str">
            <v xml:space="preserve">            Paris Club 9  (Toronto)</v>
          </cell>
          <cell r="J577">
            <v>0.19</v>
          </cell>
          <cell r="K577">
            <v>0.19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0.4</v>
          </cell>
          <cell r="R577">
            <v>1.39</v>
          </cell>
          <cell r="S577">
            <v>1.39</v>
          </cell>
        </row>
        <row r="578">
          <cell r="B578" t="str">
            <v xml:space="preserve">            Not previously rescheduled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B579" t="str">
            <v xml:space="preserve">            Post-cutoff date</v>
          </cell>
        </row>
        <row r="581">
          <cell r="B581" t="str">
            <v xml:space="preserve">        Interest due</v>
          </cell>
          <cell r="J581">
            <v>2.77</v>
          </cell>
          <cell r="K581">
            <v>2.29</v>
          </cell>
          <cell r="L581">
            <v>1.73</v>
          </cell>
          <cell r="M581">
            <v>1.92</v>
          </cell>
          <cell r="N581">
            <v>0.99</v>
          </cell>
          <cell r="O581">
            <v>0.71</v>
          </cell>
          <cell r="P581">
            <v>0.54</v>
          </cell>
          <cell r="Q581">
            <v>0.47000000000000003</v>
          </cell>
          <cell r="R581">
            <v>0.44</v>
          </cell>
          <cell r="S581">
            <v>0.35</v>
          </cell>
        </row>
        <row r="582">
          <cell r="B582" t="str">
            <v xml:space="preserve">            Paris Club 1-8</v>
          </cell>
          <cell r="J582">
            <v>2.15</v>
          </cell>
          <cell r="K582">
            <v>1.87</v>
          </cell>
          <cell r="L582">
            <v>1.36</v>
          </cell>
          <cell r="M582">
            <v>1.56</v>
          </cell>
          <cell r="N582">
            <v>0.65</v>
          </cell>
          <cell r="O582">
            <v>0.36</v>
          </cell>
          <cell r="P582">
            <v>0.2</v>
          </cell>
          <cell r="Q582">
            <v>0.14000000000000001</v>
          </cell>
          <cell r="R582">
            <v>0.12</v>
          </cell>
          <cell r="S582">
            <v>0.09</v>
          </cell>
        </row>
        <row r="583">
          <cell r="B583" t="str">
            <v xml:space="preserve">            Paris Club 9  (Toronto)</v>
          </cell>
          <cell r="J583">
            <v>0.62</v>
          </cell>
          <cell r="K583">
            <v>0.42</v>
          </cell>
          <cell r="L583">
            <v>0.37</v>
          </cell>
          <cell r="M583">
            <v>0.36</v>
          </cell>
          <cell r="N583">
            <v>0.34</v>
          </cell>
          <cell r="O583">
            <v>0.35</v>
          </cell>
          <cell r="P583">
            <v>0.34</v>
          </cell>
          <cell r="Q583">
            <v>0.33</v>
          </cell>
          <cell r="R583">
            <v>0.32</v>
          </cell>
          <cell r="S583">
            <v>0.26</v>
          </cell>
        </row>
        <row r="584">
          <cell r="B584" t="str">
            <v xml:space="preserve">            Not previously rescheduled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B585" t="str">
            <v xml:space="preserve">            Post-cutoff date</v>
          </cell>
        </row>
        <row r="587">
          <cell r="B587" t="str">
            <v xml:space="preserve">        Total debt service due</v>
          </cell>
          <cell r="J587">
            <v>5.41</v>
          </cell>
          <cell r="K587">
            <v>5.79</v>
          </cell>
          <cell r="L587">
            <v>4.5600000000000005</v>
          </cell>
          <cell r="M587">
            <v>4.63</v>
          </cell>
          <cell r="N587">
            <v>3.8899999999999997</v>
          </cell>
          <cell r="O587">
            <v>2.85</v>
          </cell>
          <cell r="P587">
            <v>1.28</v>
          </cell>
          <cell r="Q587">
            <v>1.22</v>
          </cell>
          <cell r="R587">
            <v>2.1799999999999997</v>
          </cell>
          <cell r="S587">
            <v>2.09</v>
          </cell>
        </row>
        <row r="588">
          <cell r="B588" t="str">
            <v xml:space="preserve">            Paris Club 1-8</v>
          </cell>
          <cell r="J588">
            <v>4.5999999999999996</v>
          </cell>
          <cell r="K588">
            <v>5.18</v>
          </cell>
          <cell r="L588">
            <v>4.1900000000000004</v>
          </cell>
          <cell r="M588">
            <v>4.2699999999999996</v>
          </cell>
          <cell r="N588">
            <v>3.55</v>
          </cell>
          <cell r="O588">
            <v>2.5</v>
          </cell>
          <cell r="P588">
            <v>0.94</v>
          </cell>
          <cell r="Q588">
            <v>0.49</v>
          </cell>
          <cell r="R588">
            <v>0.47</v>
          </cell>
          <cell r="S588">
            <v>0.43999999999999995</v>
          </cell>
        </row>
        <row r="589">
          <cell r="B589" t="str">
            <v xml:space="preserve">            Paris Club 9  (Toronto)</v>
          </cell>
          <cell r="J589">
            <v>0.81</v>
          </cell>
          <cell r="K589">
            <v>0.61</v>
          </cell>
          <cell r="L589">
            <v>0.37</v>
          </cell>
          <cell r="M589">
            <v>0.36</v>
          </cell>
          <cell r="N589">
            <v>0.34</v>
          </cell>
          <cell r="O589">
            <v>0.35</v>
          </cell>
          <cell r="P589">
            <v>0.34</v>
          </cell>
          <cell r="Q589">
            <v>0.73</v>
          </cell>
          <cell r="R589">
            <v>1.71</v>
          </cell>
          <cell r="S589">
            <v>1.65</v>
          </cell>
        </row>
        <row r="590">
          <cell r="B590" t="str">
            <v xml:space="preserve">            Not previously rescheduled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 xml:space="preserve">            Post-cutoff date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</row>
        <row r="593">
          <cell r="B593" t="str">
            <v>4.  FRANCE</v>
          </cell>
        </row>
        <row r="594">
          <cell r="B594" t="str">
            <v xml:space="preserve">        Principal due</v>
          </cell>
          <cell r="J594">
            <v>93.55</v>
          </cell>
          <cell r="K594">
            <v>118.6</v>
          </cell>
          <cell r="L594">
            <v>116.92</v>
          </cell>
          <cell r="M594">
            <v>107.07000000000001</v>
          </cell>
          <cell r="N594">
            <v>134.28</v>
          </cell>
          <cell r="O594">
            <v>115.48000000000002</v>
          </cell>
          <cell r="P594">
            <v>51.59</v>
          </cell>
          <cell r="Q594">
            <v>50.42</v>
          </cell>
          <cell r="R594">
            <v>87.110000000000014</v>
          </cell>
          <cell r="S594">
            <v>87.030000000000015</v>
          </cell>
        </row>
        <row r="595">
          <cell r="B595" t="str">
            <v xml:space="preserve">            Paris Club 1-8</v>
          </cell>
          <cell r="J595">
            <v>69.97</v>
          </cell>
          <cell r="K595">
            <v>95.72</v>
          </cell>
          <cell r="L595">
            <v>101.15</v>
          </cell>
          <cell r="M595">
            <v>94.320000000000007</v>
          </cell>
          <cell r="N595">
            <v>119.22</v>
          </cell>
          <cell r="O595">
            <v>99.690000000000012</v>
          </cell>
          <cell r="P595">
            <v>37.6</v>
          </cell>
          <cell r="Q595">
            <v>20.880000000000003</v>
          </cell>
          <cell r="R595">
            <v>20.880000000000003</v>
          </cell>
          <cell r="S595">
            <v>20.880000000000003</v>
          </cell>
        </row>
        <row r="596">
          <cell r="B596" t="str">
            <v xml:space="preserve">            Paris Club 9  (Toronto)</v>
          </cell>
          <cell r="J596">
            <v>10.83</v>
          </cell>
          <cell r="K596">
            <v>9.2199999999999989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15.36</v>
          </cell>
          <cell r="R596">
            <v>45.89</v>
          </cell>
          <cell r="S596">
            <v>45.89</v>
          </cell>
        </row>
        <row r="597">
          <cell r="B597" t="str">
            <v xml:space="preserve">            Not previously rescheduled</v>
          </cell>
          <cell r="J597">
            <v>12.75</v>
          </cell>
          <cell r="K597">
            <v>13.66</v>
          </cell>
          <cell r="L597">
            <v>15.77</v>
          </cell>
          <cell r="M597">
            <v>12.75</v>
          </cell>
          <cell r="N597">
            <v>15.06</v>
          </cell>
          <cell r="O597">
            <v>15.79</v>
          </cell>
          <cell r="P597">
            <v>13.99</v>
          </cell>
          <cell r="Q597">
            <v>14.18</v>
          </cell>
          <cell r="R597">
            <v>20.34</v>
          </cell>
          <cell r="S597">
            <v>20.260000000000002</v>
          </cell>
        </row>
        <row r="598">
          <cell r="B598" t="str">
            <v xml:space="preserve">            Post-cutoff date  </v>
          </cell>
        </row>
        <row r="600">
          <cell r="B600" t="str">
            <v xml:space="preserve">        Interest due</v>
          </cell>
          <cell r="J600">
            <v>102.61</v>
          </cell>
          <cell r="K600">
            <v>91.259999999999991</v>
          </cell>
          <cell r="L600">
            <v>90.679999999999993</v>
          </cell>
          <cell r="M600">
            <v>74.77</v>
          </cell>
          <cell r="N600">
            <v>68.8</v>
          </cell>
          <cell r="O600">
            <v>61.370000000000005</v>
          </cell>
          <cell r="P600">
            <v>50.680000000000007</v>
          </cell>
          <cell r="Q600">
            <v>46.239999999999995</v>
          </cell>
          <cell r="R600">
            <v>44.800000000000004</v>
          </cell>
          <cell r="S600">
            <v>36.44</v>
          </cell>
        </row>
        <row r="601">
          <cell r="B601" t="str">
            <v xml:space="preserve">            Paris Club 1-8</v>
          </cell>
          <cell r="J601">
            <v>60.75</v>
          </cell>
          <cell r="K601">
            <v>53.089999999999996</v>
          </cell>
          <cell r="L601">
            <v>49.44</v>
          </cell>
          <cell r="M601">
            <v>37.28</v>
          </cell>
          <cell r="N601">
            <v>29.760000000000005</v>
          </cell>
          <cell r="O601">
            <v>20.56</v>
          </cell>
          <cell r="P601">
            <v>13.31</v>
          </cell>
          <cell r="Q601">
            <v>10.27</v>
          </cell>
          <cell r="R601">
            <v>9.3600000000000012</v>
          </cell>
          <cell r="S601">
            <v>7.26</v>
          </cell>
        </row>
        <row r="602">
          <cell r="B602" t="str">
            <v xml:space="preserve">            Paris Club 9  (Toronto)</v>
          </cell>
          <cell r="J602">
            <v>27.2</v>
          </cell>
          <cell r="K602">
            <v>25.21</v>
          </cell>
          <cell r="L602">
            <v>27.8</v>
          </cell>
          <cell r="M602">
            <v>25.919999999999998</v>
          </cell>
          <cell r="N602">
            <v>27.55</v>
          </cell>
          <cell r="O602">
            <v>30.340000000000003</v>
          </cell>
          <cell r="P602">
            <v>27.89</v>
          </cell>
          <cell r="Q602">
            <v>27.47</v>
          </cell>
          <cell r="R602">
            <v>27.23</v>
          </cell>
          <cell r="S602">
            <v>22.18</v>
          </cell>
        </row>
        <row r="603">
          <cell r="B603" t="str">
            <v xml:space="preserve">            Not previously rescheduled</v>
          </cell>
          <cell r="J603">
            <v>14.66</v>
          </cell>
          <cell r="K603">
            <v>12.959999999999999</v>
          </cell>
          <cell r="L603">
            <v>13.44</v>
          </cell>
          <cell r="M603">
            <v>11.569999999999999</v>
          </cell>
          <cell r="N603">
            <v>11.49</v>
          </cell>
          <cell r="O603">
            <v>10.469999999999999</v>
          </cell>
          <cell r="P603">
            <v>9.48</v>
          </cell>
          <cell r="Q603">
            <v>8.5</v>
          </cell>
          <cell r="R603">
            <v>8.2100000000000009</v>
          </cell>
          <cell r="S603">
            <v>7</v>
          </cell>
        </row>
        <row r="604">
          <cell r="B604" t="str">
            <v xml:space="preserve">            Post-cutoff date</v>
          </cell>
        </row>
        <row r="606">
          <cell r="B606" t="str">
            <v xml:space="preserve">        Total debt service due</v>
          </cell>
          <cell r="J606">
            <v>196.16</v>
          </cell>
          <cell r="K606">
            <v>209.86</v>
          </cell>
          <cell r="L606">
            <v>207.60000000000002</v>
          </cell>
          <cell r="M606">
            <v>181.84</v>
          </cell>
          <cell r="N606">
            <v>203.08000000000004</v>
          </cell>
          <cell r="O606">
            <v>176.85000000000002</v>
          </cell>
          <cell r="P606">
            <v>102.27000000000001</v>
          </cell>
          <cell r="Q606">
            <v>96.66</v>
          </cell>
          <cell r="R606">
            <v>131.91000000000003</v>
          </cell>
          <cell r="S606">
            <v>123.47</v>
          </cell>
        </row>
        <row r="607">
          <cell r="B607" t="str">
            <v xml:space="preserve">            Paris Club 1-8</v>
          </cell>
          <cell r="J607">
            <v>130.72</v>
          </cell>
          <cell r="K607">
            <v>148.81</v>
          </cell>
          <cell r="L607">
            <v>150.59</v>
          </cell>
          <cell r="M607">
            <v>131.60000000000002</v>
          </cell>
          <cell r="N607">
            <v>148.98000000000002</v>
          </cell>
          <cell r="O607">
            <v>120.25000000000001</v>
          </cell>
          <cell r="P607">
            <v>50.910000000000004</v>
          </cell>
          <cell r="Q607">
            <v>31.150000000000002</v>
          </cell>
          <cell r="R607">
            <v>30.240000000000002</v>
          </cell>
          <cell r="S607">
            <v>28.14</v>
          </cell>
        </row>
        <row r="608">
          <cell r="B608" t="str">
            <v xml:space="preserve">            Paris Club 9  (Toronto)</v>
          </cell>
          <cell r="J608">
            <v>38.03</v>
          </cell>
          <cell r="K608">
            <v>34.43</v>
          </cell>
          <cell r="L608">
            <v>27.8</v>
          </cell>
          <cell r="M608">
            <v>25.919999999999998</v>
          </cell>
          <cell r="N608">
            <v>27.55</v>
          </cell>
          <cell r="O608">
            <v>30.340000000000003</v>
          </cell>
          <cell r="P608">
            <v>27.89</v>
          </cell>
          <cell r="Q608">
            <v>42.83</v>
          </cell>
          <cell r="R608">
            <v>73.12</v>
          </cell>
          <cell r="S608">
            <v>68.069999999999993</v>
          </cell>
        </row>
        <row r="609">
          <cell r="B609" t="str">
            <v xml:space="preserve">            Not previously rescheduled</v>
          </cell>
          <cell r="J609">
            <v>27.41</v>
          </cell>
          <cell r="K609">
            <v>26.619999999999997</v>
          </cell>
          <cell r="L609">
            <v>29.21</v>
          </cell>
          <cell r="M609">
            <v>24.32</v>
          </cell>
          <cell r="N609">
            <v>26.55</v>
          </cell>
          <cell r="O609">
            <v>26.259999999999998</v>
          </cell>
          <cell r="P609">
            <v>23.47</v>
          </cell>
          <cell r="Q609">
            <v>22.68</v>
          </cell>
          <cell r="R609">
            <v>28.55</v>
          </cell>
          <cell r="S609">
            <v>27.26</v>
          </cell>
        </row>
        <row r="610">
          <cell r="B610" t="str">
            <v xml:space="preserve">            Post-cutoff date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2">
          <cell r="B612" t="str">
            <v>5.  GERMANY</v>
          </cell>
        </row>
        <row r="613">
          <cell r="B613" t="str">
            <v xml:space="preserve">        Principal due</v>
          </cell>
          <cell r="J613">
            <v>56.53</v>
          </cell>
          <cell r="K613">
            <v>49.69</v>
          </cell>
          <cell r="L613">
            <v>46.88</v>
          </cell>
          <cell r="M613">
            <v>37.29</v>
          </cell>
          <cell r="N613">
            <v>47.980000000000004</v>
          </cell>
          <cell r="O613">
            <v>40</v>
          </cell>
          <cell r="P613">
            <v>15.200000000000001</v>
          </cell>
          <cell r="Q613">
            <v>20.92</v>
          </cell>
          <cell r="R613">
            <v>45.25</v>
          </cell>
          <cell r="S613">
            <v>45.43</v>
          </cell>
        </row>
        <row r="614">
          <cell r="B614" t="str">
            <v xml:space="preserve">            Paris Club 1-8</v>
          </cell>
          <cell r="J614">
            <v>42.62</v>
          </cell>
          <cell r="K614">
            <v>37.39</v>
          </cell>
          <cell r="L614">
            <v>39.17</v>
          </cell>
          <cell r="M614">
            <v>36.479999999999997</v>
          </cell>
          <cell r="N614">
            <v>47.1</v>
          </cell>
          <cell r="O614">
            <v>39.03</v>
          </cell>
          <cell r="P614">
            <v>14.32</v>
          </cell>
          <cell r="Q614">
            <v>7.56</v>
          </cell>
          <cell r="R614">
            <v>8.2900000000000009</v>
          </cell>
          <cell r="S614">
            <v>8.2900000000000009</v>
          </cell>
        </row>
        <row r="615">
          <cell r="B615" t="str">
            <v xml:space="preserve">            Paris Club 9  (Toronto)</v>
          </cell>
          <cell r="J615">
            <v>3.13</v>
          </cell>
          <cell r="K615">
            <v>2.66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12.22</v>
          </cell>
          <cell r="R615">
            <v>35.700000000000003</v>
          </cell>
          <cell r="S615">
            <v>35.700000000000003</v>
          </cell>
        </row>
        <row r="616">
          <cell r="B616" t="str">
            <v xml:space="preserve">            Not previously rescheduled</v>
          </cell>
          <cell r="J616">
            <v>10.78</v>
          </cell>
          <cell r="K616">
            <v>9.64</v>
          </cell>
          <cell r="L616">
            <v>7.71</v>
          </cell>
          <cell r="M616">
            <v>0.81</v>
          </cell>
          <cell r="N616">
            <v>0.88</v>
          </cell>
          <cell r="O616">
            <v>0.97</v>
          </cell>
          <cell r="P616">
            <v>0.88</v>
          </cell>
          <cell r="Q616">
            <v>1.1399999999999999</v>
          </cell>
          <cell r="R616">
            <v>1.26</v>
          </cell>
          <cell r="S616">
            <v>1.44</v>
          </cell>
        </row>
        <row r="617">
          <cell r="B617" t="str">
            <v xml:space="preserve">            Post-cutoff date</v>
          </cell>
        </row>
        <row r="619">
          <cell r="B619" t="str">
            <v xml:space="preserve">        Interest due</v>
          </cell>
          <cell r="J619">
            <v>32.699999999999996</v>
          </cell>
          <cell r="K619">
            <v>26.590000000000003</v>
          </cell>
          <cell r="L619">
            <v>25.909999999999997</v>
          </cell>
          <cell r="M619">
            <v>20.759999999999998</v>
          </cell>
          <cell r="N619">
            <v>19.010000000000002</v>
          </cell>
          <cell r="O619">
            <v>16.940000000000001</v>
          </cell>
          <cell r="P619">
            <v>12.29</v>
          </cell>
          <cell r="Q619">
            <v>11.28</v>
          </cell>
          <cell r="R619">
            <v>12.16</v>
          </cell>
          <cell r="S619">
            <v>10.130000000000001</v>
          </cell>
        </row>
        <row r="620">
          <cell r="B620" t="str">
            <v xml:space="preserve">            Paris Club 1-8</v>
          </cell>
          <cell r="J620">
            <v>23.63</v>
          </cell>
          <cell r="K620">
            <v>17.12</v>
          </cell>
          <cell r="L620">
            <v>15.819999999999999</v>
          </cell>
          <cell r="M620">
            <v>11.74</v>
          </cell>
          <cell r="N620">
            <v>9.34</v>
          </cell>
          <cell r="O620">
            <v>6.3100000000000005</v>
          </cell>
          <cell r="P620">
            <v>3.72</v>
          </cell>
          <cell r="Q620">
            <v>2.86</v>
          </cell>
          <cell r="R620">
            <v>2.61</v>
          </cell>
          <cell r="S620">
            <v>2.06</v>
          </cell>
        </row>
        <row r="621">
          <cell r="B621" t="str">
            <v xml:space="preserve">            Paris Club 9  (Toronto)</v>
          </cell>
          <cell r="J621">
            <v>6.35</v>
          </cell>
          <cell r="K621">
            <v>6.83</v>
          </cell>
          <cell r="L621">
            <v>7.62</v>
          </cell>
          <cell r="M621">
            <v>7.1</v>
          </cell>
          <cell r="N621">
            <v>7.65</v>
          </cell>
          <cell r="O621">
            <v>8.4700000000000006</v>
          </cell>
          <cell r="P621">
            <v>7.7</v>
          </cell>
          <cell r="Q621">
            <v>7.57</v>
          </cell>
          <cell r="R621">
            <v>7.58</v>
          </cell>
          <cell r="S621">
            <v>6.17</v>
          </cell>
        </row>
        <row r="622">
          <cell r="B622" t="str">
            <v xml:space="preserve">            Not previously rescheduled</v>
          </cell>
          <cell r="J622">
            <v>2.72</v>
          </cell>
          <cell r="K622">
            <v>2.64</v>
          </cell>
          <cell r="L622">
            <v>2.4700000000000002</v>
          </cell>
          <cell r="M622">
            <v>1.92</v>
          </cell>
          <cell r="N622">
            <v>2.02</v>
          </cell>
          <cell r="O622">
            <v>2.16</v>
          </cell>
          <cell r="P622">
            <v>0.87</v>
          </cell>
          <cell r="Q622">
            <v>0.85</v>
          </cell>
          <cell r="R622">
            <v>1.97</v>
          </cell>
          <cell r="S622">
            <v>1.9</v>
          </cell>
        </row>
        <row r="623">
          <cell r="B623" t="str">
            <v xml:space="preserve">            Post-cutoff date</v>
          </cell>
        </row>
        <row r="625">
          <cell r="B625" t="str">
            <v xml:space="preserve">        Total debt service due</v>
          </cell>
          <cell r="J625">
            <v>89.23</v>
          </cell>
          <cell r="K625">
            <v>76.28</v>
          </cell>
          <cell r="L625">
            <v>72.789999999999992</v>
          </cell>
          <cell r="M625">
            <v>58.05</v>
          </cell>
          <cell r="N625">
            <v>66.990000000000009</v>
          </cell>
          <cell r="O625">
            <v>56.940000000000005</v>
          </cell>
          <cell r="P625">
            <v>27.49</v>
          </cell>
          <cell r="Q625">
            <v>32.200000000000003</v>
          </cell>
          <cell r="R625">
            <v>57.41</v>
          </cell>
          <cell r="S625">
            <v>55.56</v>
          </cell>
        </row>
        <row r="626">
          <cell r="B626" t="str">
            <v xml:space="preserve">            Paris Club 1-8</v>
          </cell>
          <cell r="J626">
            <v>66.25</v>
          </cell>
          <cell r="K626">
            <v>54.510000000000005</v>
          </cell>
          <cell r="L626">
            <v>54.99</v>
          </cell>
          <cell r="M626">
            <v>48.22</v>
          </cell>
          <cell r="N626">
            <v>56.44</v>
          </cell>
          <cell r="O626">
            <v>45.34</v>
          </cell>
          <cell r="P626">
            <v>18.04</v>
          </cell>
          <cell r="Q626">
            <v>10.42</v>
          </cell>
          <cell r="R626">
            <v>10.9</v>
          </cell>
          <cell r="S626">
            <v>10.350000000000001</v>
          </cell>
        </row>
        <row r="627">
          <cell r="B627" t="str">
            <v xml:space="preserve">            Paris Club 9  (Toronto)</v>
          </cell>
          <cell r="J627">
            <v>9.48</v>
          </cell>
          <cell r="K627">
            <v>9.49</v>
          </cell>
          <cell r="L627">
            <v>7.62</v>
          </cell>
          <cell r="M627">
            <v>7.1</v>
          </cell>
          <cell r="N627">
            <v>7.65</v>
          </cell>
          <cell r="O627">
            <v>8.4700000000000006</v>
          </cell>
          <cell r="P627">
            <v>7.7</v>
          </cell>
          <cell r="Q627">
            <v>19.79</v>
          </cell>
          <cell r="R627">
            <v>43.28</v>
          </cell>
          <cell r="S627">
            <v>41.870000000000005</v>
          </cell>
        </row>
        <row r="628">
          <cell r="B628" t="str">
            <v xml:space="preserve">            Not previously rescheduled</v>
          </cell>
          <cell r="J628">
            <v>13.5</v>
          </cell>
          <cell r="K628">
            <v>12.280000000000001</v>
          </cell>
          <cell r="L628">
            <v>10.18</v>
          </cell>
          <cell r="M628">
            <v>2.73</v>
          </cell>
          <cell r="N628">
            <v>2.9</v>
          </cell>
          <cell r="O628">
            <v>3.13</v>
          </cell>
          <cell r="P628">
            <v>1.75</v>
          </cell>
          <cell r="Q628">
            <v>1.9899999999999998</v>
          </cell>
          <cell r="R628">
            <v>3.23</v>
          </cell>
          <cell r="S628">
            <v>3.34</v>
          </cell>
        </row>
        <row r="629">
          <cell r="B629" t="str">
            <v xml:space="preserve">            Post-cutoff date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1">
          <cell r="B631" t="str">
            <v>6.  ITALY</v>
          </cell>
        </row>
        <row r="632">
          <cell r="B632" t="str">
            <v xml:space="preserve">        Principal due</v>
          </cell>
          <cell r="J632">
            <v>40.5</v>
          </cell>
          <cell r="K632">
            <v>54.78</v>
          </cell>
          <cell r="L632">
            <v>53.059999999999995</v>
          </cell>
          <cell r="M632">
            <v>52.31</v>
          </cell>
          <cell r="N632">
            <v>56.39</v>
          </cell>
          <cell r="O632">
            <v>47.46</v>
          </cell>
          <cell r="P632">
            <v>25.080000000000002</v>
          </cell>
          <cell r="Q632">
            <v>17.98</v>
          </cell>
          <cell r="R632">
            <v>48.289999999999992</v>
          </cell>
          <cell r="S632">
            <v>44.98</v>
          </cell>
        </row>
        <row r="633">
          <cell r="B633" t="str">
            <v xml:space="preserve">            Paris Club 1-8</v>
          </cell>
          <cell r="J633">
            <v>30.15</v>
          </cell>
          <cell r="K633">
            <v>43.27</v>
          </cell>
          <cell r="L633">
            <v>40.76</v>
          </cell>
          <cell r="M633">
            <v>37.49</v>
          </cell>
          <cell r="N633">
            <v>43.81</v>
          </cell>
          <cell r="O633">
            <v>34.880000000000003</v>
          </cell>
          <cell r="P633">
            <v>11.940000000000001</v>
          </cell>
          <cell r="Q633">
            <v>5.36</v>
          </cell>
          <cell r="R633">
            <v>5.52</v>
          </cell>
          <cell r="S633">
            <v>5.52</v>
          </cell>
        </row>
        <row r="634">
          <cell r="B634" t="str">
            <v xml:space="preserve">            Paris Club 9  (Toronto)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30.61</v>
          </cell>
          <cell r="S634">
            <v>30.61</v>
          </cell>
        </row>
        <row r="635">
          <cell r="B635" t="str">
            <v xml:space="preserve">            Not previously rescheduled</v>
          </cell>
          <cell r="J635">
            <v>10.350000000000001</v>
          </cell>
          <cell r="K635">
            <v>11.51</v>
          </cell>
          <cell r="L635">
            <v>12.299999999999999</v>
          </cell>
          <cell r="M635">
            <v>14.82</v>
          </cell>
          <cell r="N635">
            <v>12.58</v>
          </cell>
          <cell r="O635">
            <v>12.58</v>
          </cell>
          <cell r="P635">
            <v>13.14</v>
          </cell>
          <cell r="Q635">
            <v>12.620000000000001</v>
          </cell>
          <cell r="R635">
            <v>12.16</v>
          </cell>
          <cell r="S635">
            <v>8.85</v>
          </cell>
        </row>
        <row r="636">
          <cell r="B636" t="str">
            <v xml:space="preserve">            Post-cutoff date</v>
          </cell>
        </row>
        <row r="638">
          <cell r="B638" t="str">
            <v xml:space="preserve">        Interest due</v>
          </cell>
          <cell r="J638">
            <v>47</v>
          </cell>
          <cell r="K638">
            <v>39.47</v>
          </cell>
          <cell r="L638">
            <v>33.82</v>
          </cell>
          <cell r="M638">
            <v>26.41</v>
          </cell>
          <cell r="N638">
            <v>21.669999999999998</v>
          </cell>
          <cell r="O638">
            <v>16.62</v>
          </cell>
          <cell r="P638">
            <v>12.98</v>
          </cell>
          <cell r="Q638">
            <v>9.67</v>
          </cell>
          <cell r="R638">
            <v>10.07</v>
          </cell>
          <cell r="S638">
            <v>8.1300000000000008</v>
          </cell>
        </row>
        <row r="639">
          <cell r="B639" t="str">
            <v xml:space="preserve">            Paris Club 1-8</v>
          </cell>
          <cell r="J639">
            <v>30.52</v>
          </cell>
          <cell r="K639">
            <v>24.13</v>
          </cell>
          <cell r="L639">
            <v>19.38</v>
          </cell>
          <cell r="M639">
            <v>13.67</v>
          </cell>
          <cell r="N639">
            <v>9.85</v>
          </cell>
          <cell r="O639">
            <v>5.57</v>
          </cell>
          <cell r="P639">
            <v>3</v>
          </cell>
          <cell r="Q639">
            <v>2.1800000000000002</v>
          </cell>
          <cell r="R639">
            <v>1.83</v>
          </cell>
          <cell r="S639">
            <v>1.44</v>
          </cell>
        </row>
        <row r="640">
          <cell r="B640" t="str">
            <v xml:space="preserve">            Paris Club 9  (Toronto)</v>
          </cell>
          <cell r="J640">
            <v>8.19</v>
          </cell>
          <cell r="K640">
            <v>7.49</v>
          </cell>
          <cell r="L640">
            <v>7.33</v>
          </cell>
          <cell r="M640">
            <v>6.72</v>
          </cell>
          <cell r="N640">
            <v>6.84</v>
          </cell>
          <cell r="O640">
            <v>7.02</v>
          </cell>
          <cell r="P640">
            <v>6.98</v>
          </cell>
          <cell r="Q640">
            <v>5.41</v>
          </cell>
          <cell r="R640">
            <v>6.73</v>
          </cell>
          <cell r="S640">
            <v>5.55</v>
          </cell>
        </row>
        <row r="641">
          <cell r="B641" t="str">
            <v xml:space="preserve">            Not previously rescheduled</v>
          </cell>
          <cell r="J641">
            <v>8.2900000000000009</v>
          </cell>
          <cell r="K641">
            <v>7.8500000000000005</v>
          </cell>
          <cell r="L641">
            <v>7.11</v>
          </cell>
          <cell r="M641">
            <v>6.02</v>
          </cell>
          <cell r="N641">
            <v>4.9800000000000004</v>
          </cell>
          <cell r="O641">
            <v>4.03</v>
          </cell>
          <cell r="P641">
            <v>3</v>
          </cell>
          <cell r="Q641">
            <v>2.08</v>
          </cell>
          <cell r="R641">
            <v>1.51</v>
          </cell>
          <cell r="S641">
            <v>1.1399999999999999</v>
          </cell>
        </row>
        <row r="642">
          <cell r="B642" t="str">
            <v xml:space="preserve">            Post-cutoff date</v>
          </cell>
        </row>
      </sheetData>
      <sheetData sheetId="3" refreshError="1">
        <row r="12">
          <cell r="A12">
            <v>1</v>
          </cell>
          <cell r="B12" t="str">
            <v>BELGIUM</v>
          </cell>
          <cell r="D12">
            <v>1984</v>
          </cell>
          <cell r="E12">
            <v>1985</v>
          </cell>
          <cell r="F12">
            <v>1986</v>
          </cell>
          <cell r="G12">
            <v>1987</v>
          </cell>
          <cell r="H12">
            <v>1988</v>
          </cell>
          <cell r="I12">
            <v>1989</v>
          </cell>
          <cell r="J12">
            <v>1990</v>
          </cell>
          <cell r="K12">
            <v>1991</v>
          </cell>
          <cell r="L12">
            <v>1992</v>
          </cell>
          <cell r="M12">
            <v>1993</v>
          </cell>
          <cell r="N12">
            <v>1994</v>
          </cell>
          <cell r="O12">
            <v>1995</v>
          </cell>
          <cell r="P12">
            <v>1996</v>
          </cell>
          <cell r="Q12">
            <v>1997</v>
          </cell>
          <cell r="R12">
            <v>1998</v>
          </cell>
          <cell r="S12">
            <v>1999</v>
          </cell>
        </row>
        <row r="13">
          <cell r="B13" t="str">
            <v xml:space="preserve">        Principal due</v>
          </cell>
          <cell r="J13">
            <v>10.09</v>
          </cell>
          <cell r="K13">
            <v>9.8800000000000026</v>
          </cell>
          <cell r="L13">
            <v>9.7099999999999991</v>
          </cell>
          <cell r="M13">
            <v>8.6900000000000013</v>
          </cell>
          <cell r="N13">
            <v>8.06</v>
          </cell>
          <cell r="O13">
            <v>8.99</v>
          </cell>
          <cell r="P13">
            <v>9.1199999999999992</v>
          </cell>
          <cell r="Q13">
            <v>9.2399999999999984</v>
          </cell>
          <cell r="R13">
            <v>7.21</v>
          </cell>
          <cell r="S13">
            <v>5.18</v>
          </cell>
        </row>
        <row r="14">
          <cell r="B14" t="str">
            <v xml:space="preserve">        Interest due</v>
          </cell>
          <cell r="J14">
            <v>5.68</v>
          </cell>
          <cell r="K14">
            <v>4.8100000000000005</v>
          </cell>
          <cell r="L14">
            <v>4.6399999999999997</v>
          </cell>
          <cell r="M14">
            <v>3.6399999999999997</v>
          </cell>
          <cell r="N14">
            <v>3.33</v>
          </cell>
          <cell r="O14">
            <v>3.1</v>
          </cell>
          <cell r="P14">
            <v>2.54</v>
          </cell>
          <cell r="Q14">
            <v>1.9400000000000002</v>
          </cell>
          <cell r="R14">
            <v>1.37</v>
          </cell>
          <cell r="S14">
            <v>1.03</v>
          </cell>
        </row>
        <row r="15">
          <cell r="B15" t="str">
            <v xml:space="preserve">        Total debt service due</v>
          </cell>
          <cell r="J15">
            <v>15.77</v>
          </cell>
          <cell r="K15">
            <v>14.690000000000003</v>
          </cell>
          <cell r="L15">
            <v>14.349999999999998</v>
          </cell>
          <cell r="M15">
            <v>12.330000000000002</v>
          </cell>
          <cell r="N15">
            <v>11.39</v>
          </cell>
          <cell r="O15">
            <v>12.09</v>
          </cell>
          <cell r="P15">
            <v>11.66</v>
          </cell>
          <cell r="Q15">
            <v>11.179999999999998</v>
          </cell>
          <cell r="R15">
            <v>8.58</v>
          </cell>
          <cell r="S15">
            <v>6.21</v>
          </cell>
        </row>
        <row r="16">
          <cell r="B16" t="str">
            <v>(1)  Basic assumptions</v>
          </cell>
        </row>
        <row r="17">
          <cell r="A17">
            <v>2</v>
          </cell>
          <cell r="B17" t="str">
            <v>FRANCE</v>
          </cell>
        </row>
        <row r="18">
          <cell r="B18" t="str">
            <v xml:space="preserve">        Principal due</v>
          </cell>
          <cell r="D18">
            <v>1.02501</v>
          </cell>
          <cell r="E18">
            <v>1.0153399999999999</v>
          </cell>
          <cell r="F18">
            <v>1.17317</v>
          </cell>
          <cell r="G18">
            <v>1.29308</v>
          </cell>
          <cell r="H18">
            <v>1.34392</v>
          </cell>
          <cell r="I18">
            <v>1.28176</v>
          </cell>
          <cell r="J18">
            <v>1.08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 t="str">
            <v xml:space="preserve">        Interest due</v>
          </cell>
          <cell r="D19">
            <v>0.98021000000000003</v>
          </cell>
          <cell r="E19">
            <v>1.09842</v>
          </cell>
          <cell r="F19">
            <v>1.2232000000000001</v>
          </cell>
          <cell r="G19">
            <v>1.41866</v>
          </cell>
          <cell r="H19">
            <v>1.3456999999999999</v>
          </cell>
          <cell r="I19">
            <v>1.31416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 t="str">
            <v xml:space="preserve">        Total debt service due</v>
          </cell>
          <cell r="F20">
            <v>1.1739999999999999</v>
          </cell>
          <cell r="G20">
            <v>1.419</v>
          </cell>
          <cell r="H20">
            <v>1.419</v>
          </cell>
          <cell r="I20">
            <v>1.3419216317767</v>
          </cell>
          <cell r="J20">
            <v>1.08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B21" t="str">
            <v>Exports of goods &amp; nf serv. (SDR millions)</v>
          </cell>
          <cell r="D21">
            <v>917</v>
          </cell>
          <cell r="E21">
            <v>710.7</v>
          </cell>
          <cell r="F21">
            <v>277.40000000000009</v>
          </cell>
          <cell r="G21">
            <v>30.399999999999974</v>
          </cell>
          <cell r="H21">
            <v>632.70000000000005</v>
          </cell>
          <cell r="I21">
            <v>384.20000000000016</v>
          </cell>
          <cell r="J21">
            <v>433.19999999999976</v>
          </cell>
          <cell r="K21">
            <v>252.20000000000005</v>
          </cell>
          <cell r="L21">
            <v>220.80000000000015</v>
          </cell>
          <cell r="M21">
            <v>379.2000000000001</v>
          </cell>
          <cell r="N21">
            <v>411.19999999999993</v>
          </cell>
          <cell r="O21">
            <v>199.77812727122588</v>
          </cell>
          <cell r="P21">
            <v>171.6752795882058</v>
          </cell>
          <cell r="Q21">
            <v>45.341865625041102</v>
          </cell>
          <cell r="R21">
            <v>-34.756062187447903</v>
          </cell>
          <cell r="S21">
            <v>-124.42168818773503</v>
          </cell>
        </row>
        <row r="22">
          <cell r="A22">
            <v>3</v>
          </cell>
          <cell r="B22" t="str">
            <v>GERMANY</v>
          </cell>
          <cell r="D22">
            <v>939.93416999999999</v>
          </cell>
          <cell r="E22">
            <v>721.60213799999997</v>
          </cell>
          <cell r="F22">
            <v>325.43735800000013</v>
          </cell>
          <cell r="G22">
            <v>39.309631999999965</v>
          </cell>
          <cell r="H22">
            <v>850.29818399999999</v>
          </cell>
          <cell r="I22">
            <v>492.4521920000002</v>
          </cell>
          <cell r="J22">
            <v>587.73976799999969</v>
          </cell>
          <cell r="K22">
            <v>345.04995200000008</v>
          </cell>
          <cell r="L22">
            <v>310.96840785817005</v>
          </cell>
          <cell r="M22">
            <v>529.49061708734746</v>
          </cell>
          <cell r="N22">
            <v>588.71508674359393</v>
          </cell>
          <cell r="O22">
            <v>303.05270502991357</v>
          </cell>
          <cell r="P22">
            <v>249.23138225871708</v>
          </cell>
          <cell r="Q22">
            <v>62.391339362005283</v>
          </cell>
          <cell r="R22">
            <v>-47.144519749646406</v>
          </cell>
          <cell r="S22">
            <v>-170.12373553732186</v>
          </cell>
        </row>
        <row r="23">
          <cell r="B23" t="str">
            <v xml:space="preserve">        Principal due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1.33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 xml:space="preserve">        Interest due</v>
          </cell>
          <cell r="D24">
            <v>0.3980502821295</v>
          </cell>
          <cell r="E24">
            <v>0.50436484492519995</v>
          </cell>
          <cell r="F24">
            <v>0.57237158791370002</v>
          </cell>
          <cell r="G24">
            <v>0.54762399629559999</v>
          </cell>
          <cell r="H24">
            <v>0.49802863719359997</v>
          </cell>
          <cell r="I24">
            <v>0.48330479640160001</v>
          </cell>
          <cell r="J24">
            <v>0.08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 t="str">
            <v xml:space="preserve">        Total debt service due</v>
          </cell>
          <cell r="E25">
            <v>0.98489176039553261</v>
          </cell>
          <cell r="F25">
            <v>0.85239138402789016</v>
          </cell>
          <cell r="G25">
            <v>0.77334735669873478</v>
          </cell>
          <cell r="H25">
            <v>0.7440919102327519</v>
          </cell>
          <cell r="I25">
            <v>0.78017725627262513</v>
          </cell>
          <cell r="J25">
            <v>1.4100000000000001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7">
          <cell r="A27">
            <v>4</v>
          </cell>
          <cell r="B27" t="str">
            <v>ISRAEL</v>
          </cell>
        </row>
        <row r="28">
          <cell r="B28" t="str">
            <v xml:space="preserve">        Principal due</v>
          </cell>
          <cell r="H28">
            <v>0.51802863719359993</v>
          </cell>
          <cell r="I28">
            <v>0.50330479640159997</v>
          </cell>
          <cell r="J28">
            <v>2.67</v>
          </cell>
          <cell r="K28">
            <v>2.67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 t="str">
            <v xml:space="preserve">        Interest due</v>
          </cell>
          <cell r="I29">
            <v>0.4723047964016</v>
          </cell>
          <cell r="J29">
            <v>0.44</v>
          </cell>
          <cell r="K29">
            <v>0.19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 xml:space="preserve">        Total debt service due</v>
          </cell>
          <cell r="H30">
            <v>0.51802863719359993</v>
          </cell>
          <cell r="I30">
            <v>0.50330479640159997</v>
          </cell>
          <cell r="J30">
            <v>3.11</v>
          </cell>
          <cell r="K30">
            <v>2.86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 t="str">
            <v>Interest on new disbursements</v>
          </cell>
        </row>
        <row r="32">
          <cell r="A32">
            <v>5</v>
          </cell>
          <cell r="B32" t="str">
            <v>ITALY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  <cell r="R32">
            <v>0.05</v>
          </cell>
          <cell r="S32">
            <v>0.05</v>
          </cell>
        </row>
        <row r="33">
          <cell r="B33" t="str">
            <v xml:space="preserve">        Principal due</v>
          </cell>
          <cell r="H33">
            <v>1.4999999999999999E-2</v>
          </cell>
          <cell r="I33">
            <v>1.4999999999999999E-2</v>
          </cell>
          <cell r="J33">
            <v>2.2999999999999998</v>
          </cell>
          <cell r="K33">
            <v>2.2999999999999998</v>
          </cell>
          <cell r="L33">
            <v>0.18</v>
          </cell>
          <cell r="M33">
            <v>0.13</v>
          </cell>
          <cell r="N33">
            <v>0.13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 t="str">
            <v xml:space="preserve">        Interest due</v>
          </cell>
          <cell r="H34">
            <v>7.4999999999999997E-3</v>
          </cell>
          <cell r="I34">
            <v>7.4999999999999997E-3</v>
          </cell>
          <cell r="J34">
            <v>0.48</v>
          </cell>
          <cell r="K34">
            <v>0.3</v>
          </cell>
          <cell r="L34">
            <v>0.03</v>
          </cell>
          <cell r="M34">
            <v>0.02</v>
          </cell>
          <cell r="N34">
            <v>0.01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 t="str">
            <v xml:space="preserve">        Total debt service due</v>
          </cell>
          <cell r="H35">
            <v>0.04</v>
          </cell>
          <cell r="I35">
            <v>0.04</v>
          </cell>
          <cell r="J35">
            <v>2.78</v>
          </cell>
          <cell r="K35">
            <v>2.5999999999999996</v>
          </cell>
          <cell r="L35">
            <v>0.21</v>
          </cell>
          <cell r="M35">
            <v>0.15</v>
          </cell>
          <cell r="N35">
            <v>0.14000000000000001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7">
          <cell r="A37">
            <v>6</v>
          </cell>
          <cell r="B37" t="str">
            <v>KUWEIT</v>
          </cell>
        </row>
        <row r="38">
          <cell r="B38" t="str">
            <v xml:space="preserve">        Principal due</v>
          </cell>
          <cell r="J38">
            <v>7.59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 t="str">
            <v xml:space="preserve">        Interest due</v>
          </cell>
          <cell r="D39">
            <v>0</v>
          </cell>
          <cell r="E39">
            <v>0</v>
          </cell>
          <cell r="F39">
            <v>0</v>
          </cell>
          <cell r="G39">
            <v>58.2</v>
          </cell>
          <cell r="H39">
            <v>0</v>
          </cell>
          <cell r="I39">
            <v>87.3</v>
          </cell>
          <cell r="J39">
            <v>0.55000000000000004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 xml:space="preserve">        Total debt service due</v>
          </cell>
          <cell r="D40">
            <v>158</v>
          </cell>
          <cell r="E40">
            <v>169</v>
          </cell>
          <cell r="F40">
            <v>80.599999999999994</v>
          </cell>
          <cell r="G40">
            <v>69.800000000000011</v>
          </cell>
          <cell r="H40">
            <v>0</v>
          </cell>
          <cell r="I40">
            <v>75</v>
          </cell>
          <cell r="J40">
            <v>8.14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World Bank program loans</v>
          </cell>
          <cell r="F41">
            <v>0</v>
          </cell>
          <cell r="G41">
            <v>114.301129997142</v>
          </cell>
          <cell r="H41">
            <v>20.425322935889</v>
          </cell>
          <cell r="I41">
            <v>56.210017163364</v>
          </cell>
          <cell r="J41">
            <v>12.199481132075499</v>
          </cell>
          <cell r="K41">
            <v>0</v>
          </cell>
          <cell r="L41">
            <v>20</v>
          </cell>
          <cell r="M41">
            <v>10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A42">
            <v>7</v>
          </cell>
          <cell r="B42" t="str">
            <v>NETHERLANDS</v>
          </cell>
          <cell r="F42">
            <v>70.159284497444602</v>
          </cell>
          <cell r="G42">
            <v>19.4400901486887</v>
          </cell>
          <cell r="H42">
            <v>72.553425799154695</v>
          </cell>
          <cell r="I42">
            <v>63.855515681073499</v>
          </cell>
          <cell r="J42">
            <v>27.859669811320799</v>
          </cell>
          <cell r="K42">
            <v>56.177079878280715</v>
          </cell>
          <cell r="L42">
            <v>22.26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 xml:space="preserve">        Principal due</v>
          </cell>
          <cell r="F43">
            <v>0</v>
          </cell>
          <cell r="G43">
            <v>5.9</v>
          </cell>
          <cell r="H43">
            <v>7.4074349663670498</v>
          </cell>
          <cell r="I43">
            <v>13.0433765017944</v>
          </cell>
          <cell r="J43">
            <v>2.16</v>
          </cell>
          <cell r="K43">
            <v>1.0900000000000001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 xml:space="preserve">        Interest due</v>
          </cell>
          <cell r="F44">
            <v>38.423000000000002</v>
          </cell>
          <cell r="G44">
            <v>25.578551249360402</v>
          </cell>
          <cell r="H44">
            <v>33.244538365378901</v>
          </cell>
          <cell r="I44">
            <v>56.470120143548101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 xml:space="preserve">        Total debt service due</v>
          </cell>
          <cell r="F45">
            <v>78.379045996592893</v>
          </cell>
          <cell r="G45">
            <v>67.153847248320801</v>
          </cell>
          <cell r="H45">
            <v>118.436361959837</v>
          </cell>
          <cell r="I45">
            <v>56.348104228428802</v>
          </cell>
          <cell r="J45">
            <v>2.16</v>
          </cell>
          <cell r="K45">
            <v>1.0900000000000001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Other multi prog. loans (ex. Gécamines)</v>
          </cell>
          <cell r="Q46">
            <v>0</v>
          </cell>
          <cell r="R46">
            <v>0</v>
          </cell>
          <cell r="S46">
            <v>0</v>
          </cell>
        </row>
        <row r="47">
          <cell r="A47">
            <v>8</v>
          </cell>
          <cell r="B47" t="str">
            <v>SPAIN</v>
          </cell>
          <cell r="F47">
            <v>118.53</v>
          </cell>
          <cell r="G47">
            <v>144.84</v>
          </cell>
          <cell r="H47">
            <v>134.63999999999999</v>
          </cell>
          <cell r="I47">
            <v>158.97</v>
          </cell>
          <cell r="J47">
            <v>113.99</v>
          </cell>
          <cell r="K47">
            <v>73.120373348146416</v>
          </cell>
          <cell r="L47">
            <v>21.230195200443262</v>
          </cell>
          <cell r="M47">
            <v>12.203366389274597</v>
          </cell>
          <cell r="N47">
            <v>96.2</v>
          </cell>
          <cell r="O47">
            <v>224.4</v>
          </cell>
          <cell r="P47">
            <v>119.3</v>
          </cell>
          <cell r="Q47">
            <v>204.4</v>
          </cell>
          <cell r="R47">
            <v>135</v>
          </cell>
          <cell r="S47">
            <v>96.1</v>
          </cell>
        </row>
        <row r="48">
          <cell r="B48" t="str">
            <v xml:space="preserve">        Principal due</v>
          </cell>
          <cell r="F48">
            <v>86.736999999999995</v>
          </cell>
          <cell r="G48">
            <v>100.40016374749</v>
          </cell>
          <cell r="H48">
            <v>129.08283231144699</v>
          </cell>
          <cell r="I48">
            <v>109.707442658761</v>
          </cell>
          <cell r="J48">
            <v>0.6</v>
          </cell>
          <cell r="K48">
            <v>0.6</v>
          </cell>
          <cell r="L48">
            <v>0.6</v>
          </cell>
          <cell r="M48">
            <v>0.6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 xml:space="preserve">        Interest due</v>
          </cell>
          <cell r="F49">
            <v>80.599999999999994</v>
          </cell>
          <cell r="G49">
            <v>92.788853047679794</v>
          </cell>
          <cell r="H49">
            <v>82.949133877016493</v>
          </cell>
          <cell r="I49">
            <v>76.992510532064301</v>
          </cell>
          <cell r="J49">
            <v>0.22</v>
          </cell>
          <cell r="K49">
            <v>0.16</v>
          </cell>
          <cell r="L49">
            <v>0.11</v>
          </cell>
          <cell r="M49">
            <v>0.05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 t="str">
            <v xml:space="preserve">        Total debt service due</v>
          </cell>
          <cell r="J50">
            <v>0.82</v>
          </cell>
          <cell r="K50">
            <v>0.76</v>
          </cell>
          <cell r="L50">
            <v>0.71</v>
          </cell>
          <cell r="M50">
            <v>0.65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2">
          <cell r="A52">
            <v>9</v>
          </cell>
          <cell r="B52" t="str">
            <v>SWITZERLAND</v>
          </cell>
        </row>
        <row r="53">
          <cell r="B53" t="str">
            <v xml:space="preserve">        Principal due</v>
          </cell>
          <cell r="J53">
            <v>4.5599999999999996</v>
          </cell>
          <cell r="K53">
            <v>4.5599999999999996</v>
          </cell>
          <cell r="L53">
            <v>2.66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    Interest due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   Total debt service due</v>
          </cell>
          <cell r="J55">
            <v>4.5599999999999996</v>
          </cell>
          <cell r="K55">
            <v>4.5599999999999996</v>
          </cell>
          <cell r="L55">
            <v>2.66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 t="str">
            <v>BOP gap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A57">
            <v>10</v>
          </cell>
          <cell r="B57" t="str">
            <v>UNITED STATES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 xml:space="preserve">        Principal due</v>
          </cell>
          <cell r="J58">
            <v>0.09</v>
          </cell>
          <cell r="K58">
            <v>0.04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     Interest due</v>
          </cell>
          <cell r="J59">
            <v>0.01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     Total debt service due</v>
          </cell>
          <cell r="J60">
            <v>9.9999999999999992E-2</v>
          </cell>
          <cell r="K60">
            <v>0.04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2">
          <cell r="A62">
            <v>11</v>
          </cell>
          <cell r="B62" t="str">
            <v>(EX-)YUGOSLAVIA</v>
          </cell>
        </row>
        <row r="63">
          <cell r="B63" t="str">
            <v xml:space="preserve">        Principal due</v>
          </cell>
          <cell r="J63">
            <v>4.4400000000000004</v>
          </cell>
          <cell r="K63">
            <v>5.2</v>
          </cell>
          <cell r="L63">
            <v>2.5099999999999998</v>
          </cell>
          <cell r="M63">
            <v>1.53</v>
          </cell>
          <cell r="N63">
            <v>1.53</v>
          </cell>
          <cell r="O63">
            <v>1.53</v>
          </cell>
          <cell r="P63">
            <v>1.53</v>
          </cell>
          <cell r="Q63">
            <v>1.53</v>
          </cell>
          <cell r="R63">
            <v>1.53</v>
          </cell>
          <cell r="S63">
            <v>1.53</v>
          </cell>
        </row>
        <row r="64">
          <cell r="B64" t="str">
            <v xml:space="preserve">        Interest due</v>
          </cell>
          <cell r="J64">
            <v>1.1100000000000001</v>
          </cell>
          <cell r="K64">
            <v>1.46</v>
          </cell>
          <cell r="L64">
            <v>1.1499999999999999</v>
          </cell>
          <cell r="M64">
            <v>0.97</v>
          </cell>
          <cell r="N64">
            <v>0.84</v>
          </cell>
          <cell r="O64">
            <v>0.7</v>
          </cell>
          <cell r="P64">
            <v>0.56999999999999995</v>
          </cell>
          <cell r="Q64">
            <v>0.44</v>
          </cell>
          <cell r="R64">
            <v>0.3</v>
          </cell>
          <cell r="S64">
            <v>0.17</v>
          </cell>
        </row>
        <row r="65">
          <cell r="B65" t="str">
            <v xml:space="preserve">        Total debt service due</v>
          </cell>
          <cell r="J65">
            <v>5.5500000000000007</v>
          </cell>
          <cell r="K65">
            <v>6.66</v>
          </cell>
          <cell r="L65">
            <v>3.6599999999999997</v>
          </cell>
          <cell r="M65">
            <v>2.5</v>
          </cell>
          <cell r="N65">
            <v>2.37</v>
          </cell>
          <cell r="O65">
            <v>2.23</v>
          </cell>
          <cell r="P65">
            <v>2.1</v>
          </cell>
          <cell r="Q65">
            <v>1.97</v>
          </cell>
          <cell r="R65">
            <v>1.83</v>
          </cell>
          <cell r="S65">
            <v>1.7</v>
          </cell>
        </row>
        <row r="66">
          <cell r="B66" t="str">
            <v xml:space="preserve">   Bilateral creditors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 t="str">
            <v>KINSHASA CLUB, TOTAL  1/</v>
          </cell>
        </row>
        <row r="68">
          <cell r="B68" t="str">
            <v xml:space="preserve">        Principal due</v>
          </cell>
          <cell r="J68">
            <v>36.910000000000004</v>
          </cell>
          <cell r="K68">
            <v>26.34</v>
          </cell>
          <cell r="L68">
            <v>15.659999999999998</v>
          </cell>
          <cell r="M68">
            <v>10.950000000000001</v>
          </cell>
          <cell r="N68">
            <v>9.7200000000000006</v>
          </cell>
          <cell r="O68">
            <v>10.52</v>
          </cell>
          <cell r="P68">
            <v>16.399999999999999</v>
          </cell>
          <cell r="Q68">
            <v>16.3</v>
          </cell>
          <cell r="R68">
            <v>14.9</v>
          </cell>
          <cell r="S68">
            <v>10.5</v>
          </cell>
        </row>
        <row r="69">
          <cell r="B69" t="str">
            <v xml:space="preserve">        Interest due+LATE INT</v>
          </cell>
          <cell r="J69">
            <v>8.5699999999999985</v>
          </cell>
          <cell r="K69">
            <v>6.9200000000000008</v>
          </cell>
          <cell r="L69">
            <v>5.93</v>
          </cell>
          <cell r="M69">
            <v>4.68</v>
          </cell>
          <cell r="N69">
            <v>4.18</v>
          </cell>
          <cell r="O69">
            <v>3.8</v>
          </cell>
          <cell r="P69">
            <v>15.43</v>
          </cell>
          <cell r="Q69">
            <v>13.36</v>
          </cell>
          <cell r="R69">
            <v>13.169999999999998</v>
          </cell>
          <cell r="S69">
            <v>13.6</v>
          </cell>
        </row>
        <row r="70">
          <cell r="B70" t="str">
            <v xml:space="preserve">        Total debt service due</v>
          </cell>
          <cell r="J70">
            <v>45.480000000000004</v>
          </cell>
          <cell r="K70">
            <v>33.26</v>
          </cell>
          <cell r="L70">
            <v>21.589999999999996</v>
          </cell>
          <cell r="M70">
            <v>15.63</v>
          </cell>
          <cell r="N70">
            <v>13.9</v>
          </cell>
          <cell r="O70">
            <v>14.32</v>
          </cell>
          <cell r="P70">
            <v>31.83</v>
          </cell>
          <cell r="Q70">
            <v>29.66</v>
          </cell>
          <cell r="R70">
            <v>28.07</v>
          </cell>
          <cell r="S70">
            <v>24.1</v>
          </cell>
        </row>
        <row r="71">
          <cell r="B71" t="str">
            <v>LATE INTEREST</v>
          </cell>
          <cell r="P71">
            <v>11.23</v>
          </cell>
          <cell r="Q71">
            <v>9.76</v>
          </cell>
          <cell r="R71">
            <v>10.87</v>
          </cell>
          <cell r="S71">
            <v>12</v>
          </cell>
        </row>
        <row r="72">
          <cell r="B72" t="str">
            <v>INTEREST DUE</v>
          </cell>
          <cell r="P72">
            <v>4.2</v>
          </cell>
          <cell r="Q72">
            <v>3.6</v>
          </cell>
          <cell r="R72">
            <v>2.2999999999999998</v>
          </cell>
          <cell r="S72">
            <v>1.6</v>
          </cell>
        </row>
        <row r="73">
          <cell r="B73" t="str">
            <v>Source:  Data provided by authorities (OGEDEP) November 23, 1995.</v>
          </cell>
        </row>
        <row r="74">
          <cell r="B74" t="str">
            <v xml:space="preserve">  Implicit interest rate on total debt</v>
          </cell>
          <cell r="D74">
            <v>7.2746057241264097</v>
          </cell>
          <cell r="E74">
            <v>6.6961953275341974</v>
          </cell>
          <cell r="F74">
            <v>7.6963867375818786</v>
          </cell>
          <cell r="G74">
            <v>12.601739854086473</v>
          </cell>
          <cell r="H74">
            <v>13.749273928888277</v>
          </cell>
          <cell r="I74">
            <v>7.488914717347348</v>
          </cell>
          <cell r="J74">
            <v>8.1404817395352431</v>
          </cell>
          <cell r="K74">
            <v>5.8212780893282172</v>
          </cell>
          <cell r="L74">
            <v>6.205724045654299</v>
          </cell>
          <cell r="M74">
            <v>4.9790220368602398</v>
          </cell>
          <cell r="N74">
            <v>4.3306689917437833</v>
          </cell>
          <cell r="O74">
            <v>4.3964291315043775</v>
          </cell>
          <cell r="P74">
            <v>4.079801624947649</v>
          </cell>
          <cell r="Q74">
            <v>1.8432610375518534</v>
          </cell>
          <cell r="R74">
            <v>1.3384396068255782</v>
          </cell>
          <cell r="S74">
            <v>1.1099222873073067</v>
          </cell>
        </row>
        <row r="75">
          <cell r="B75" t="str">
            <v>OTHER BILATERAL</v>
          </cell>
          <cell r="F75">
            <v>6.6112505189746145</v>
          </cell>
          <cell r="G75">
            <v>6.4652192008499254</v>
          </cell>
          <cell r="H75">
            <v>6.3491608475044981</v>
          </cell>
          <cell r="I75">
            <v>5.7909453670044426</v>
          </cell>
          <cell r="J75">
            <v>6.6745672034706569</v>
          </cell>
          <cell r="K75">
            <v>6.4458229478277698</v>
          </cell>
          <cell r="L75">
            <v>6.0712754709290664</v>
          </cell>
          <cell r="M75">
            <v>5.6287461504198761</v>
          </cell>
          <cell r="N75">
            <v>5.7556920575534996</v>
          </cell>
          <cell r="O75">
            <v>5.5152026398186749</v>
          </cell>
          <cell r="P75">
            <v>2.5695444399865162</v>
          </cell>
          <cell r="Q75">
            <v>2.9097844842385809</v>
          </cell>
          <cell r="R75">
            <v>2.2981647020655589</v>
          </cell>
          <cell r="S75">
            <v>2.0656319265780732</v>
          </cell>
        </row>
        <row r="76">
          <cell r="B76" t="str">
            <v>(In millions of U.S. dollars)</v>
          </cell>
          <cell r="R76">
            <v>4.8095078948309773</v>
          </cell>
          <cell r="S76">
            <v>6.0004693875749542</v>
          </cell>
        </row>
        <row r="77">
          <cell r="B77" t="str">
            <v xml:space="preserve">   on arrears</v>
          </cell>
        </row>
        <row r="79">
          <cell r="D79">
            <v>1984</v>
          </cell>
          <cell r="E79">
            <v>1985</v>
          </cell>
          <cell r="F79">
            <v>1986</v>
          </cell>
          <cell r="G79">
            <v>1987</v>
          </cell>
          <cell r="H79">
            <v>1988</v>
          </cell>
          <cell r="I79">
            <v>1989</v>
          </cell>
          <cell r="J79">
            <v>1990</v>
          </cell>
          <cell r="K79">
            <v>1991</v>
          </cell>
          <cell r="L79">
            <v>1992</v>
          </cell>
          <cell r="M79">
            <v>1993</v>
          </cell>
          <cell r="N79">
            <v>1994</v>
          </cell>
          <cell r="O79">
            <v>1995</v>
          </cell>
          <cell r="P79">
            <v>1996</v>
          </cell>
          <cell r="Q79">
            <v>1997</v>
          </cell>
          <cell r="R79">
            <v>1998</v>
          </cell>
          <cell r="S79">
            <v>1999</v>
          </cell>
        </row>
        <row r="80">
          <cell r="B80" t="str">
            <v>Build up worksheet in following format</v>
          </cell>
        </row>
        <row r="81">
          <cell r="B81" t="str">
            <v>1. Pre-1997 debt disbursed and outstanding (e.o.p.)</v>
          </cell>
        </row>
        <row r="82">
          <cell r="B82" t="str">
            <v>CHINA</v>
          </cell>
        </row>
        <row r="83">
          <cell r="B83" t="str">
            <v xml:space="preserve">        Principal due</v>
          </cell>
          <cell r="J83">
            <v>3.85</v>
          </cell>
          <cell r="K83">
            <v>3.73</v>
          </cell>
          <cell r="L83">
            <v>3.92</v>
          </cell>
          <cell r="M83">
            <v>0.13</v>
          </cell>
          <cell r="N83">
            <v>0.03</v>
          </cell>
          <cell r="O83">
            <v>0.14000000000000001</v>
          </cell>
          <cell r="P83">
            <v>0.14000000000000001</v>
          </cell>
          <cell r="Q83">
            <v>0.14000000000000001</v>
          </cell>
          <cell r="R83">
            <v>0.14000000000000001</v>
          </cell>
          <cell r="S83">
            <v>0.14000000000000001</v>
          </cell>
        </row>
        <row r="84">
          <cell r="B84" t="str">
            <v xml:space="preserve">        Interest due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 xml:space="preserve">        Total debt service due</v>
          </cell>
          <cell r="J85">
            <v>3.85</v>
          </cell>
          <cell r="K85">
            <v>3.73</v>
          </cell>
          <cell r="L85">
            <v>3.92</v>
          </cell>
          <cell r="M85">
            <v>0.13</v>
          </cell>
          <cell r="N85">
            <v>0.03</v>
          </cell>
          <cell r="O85">
            <v>0.14000000000000001</v>
          </cell>
          <cell r="P85">
            <v>0.14000000000000001</v>
          </cell>
          <cell r="Q85">
            <v>0.14000000000000001</v>
          </cell>
          <cell r="R85">
            <v>0.14000000000000001</v>
          </cell>
          <cell r="S85">
            <v>0.14000000000000001</v>
          </cell>
        </row>
        <row r="86">
          <cell r="B86" t="str">
            <v>7. Sched. int. on new debt (contracted &amp; disb. post-1995)</v>
          </cell>
        </row>
        <row r="87">
          <cell r="B87" t="str">
            <v>SAUDI ARABIA</v>
          </cell>
        </row>
        <row r="88">
          <cell r="B88" t="str">
            <v xml:space="preserve">        Principal due</v>
          </cell>
          <cell r="J88">
            <v>1.44</v>
          </cell>
          <cell r="K88">
            <v>1.44</v>
          </cell>
          <cell r="L88">
            <v>1.44</v>
          </cell>
          <cell r="M88">
            <v>1.43</v>
          </cell>
          <cell r="N88">
            <v>1.58</v>
          </cell>
          <cell r="O88">
            <v>1.43</v>
          </cell>
          <cell r="P88">
            <v>1.43</v>
          </cell>
          <cell r="Q88">
            <v>1.43</v>
          </cell>
          <cell r="R88">
            <v>1.43</v>
          </cell>
          <cell r="S88">
            <v>1.43</v>
          </cell>
        </row>
        <row r="89">
          <cell r="B89" t="str">
            <v xml:space="preserve">        Interest due</v>
          </cell>
          <cell r="J89">
            <v>0.44</v>
          </cell>
          <cell r="K89">
            <v>0.39</v>
          </cell>
          <cell r="L89">
            <v>0.35</v>
          </cell>
          <cell r="M89">
            <v>0.31</v>
          </cell>
          <cell r="N89">
            <v>0.28999999999999998</v>
          </cell>
          <cell r="O89">
            <v>0.22</v>
          </cell>
          <cell r="P89">
            <v>0.18</v>
          </cell>
          <cell r="Q89">
            <v>0.13</v>
          </cell>
          <cell r="R89">
            <v>0.09</v>
          </cell>
          <cell r="S89">
            <v>0.05</v>
          </cell>
        </row>
        <row r="90">
          <cell r="B90" t="str">
            <v xml:space="preserve">        Total debt service due</v>
          </cell>
          <cell r="J90">
            <v>1.88</v>
          </cell>
          <cell r="K90">
            <v>1.83</v>
          </cell>
          <cell r="L90">
            <v>1.79</v>
          </cell>
          <cell r="M90">
            <v>1.74</v>
          </cell>
          <cell r="N90">
            <v>1.87</v>
          </cell>
          <cell r="O90">
            <v>1.65</v>
          </cell>
          <cell r="P90">
            <v>1.6099999999999999</v>
          </cell>
          <cell r="Q90">
            <v>1.56</v>
          </cell>
          <cell r="R90">
            <v>1.52</v>
          </cell>
          <cell r="S90">
            <v>1.48</v>
          </cell>
        </row>
        <row r="91">
          <cell r="B91" t="str">
            <v>12. Service due on newly rescheduled amounts</v>
          </cell>
        </row>
        <row r="92">
          <cell r="B92" t="str">
            <v>TOTAL OTHER</v>
          </cell>
        </row>
        <row r="93">
          <cell r="B93" t="str">
            <v xml:space="preserve">        Principal due</v>
          </cell>
          <cell r="J93">
            <v>5.29</v>
          </cell>
          <cell r="K93">
            <v>5.17</v>
          </cell>
          <cell r="L93">
            <v>5.3599999999999994</v>
          </cell>
          <cell r="M93">
            <v>1.56</v>
          </cell>
          <cell r="N93">
            <v>1.61</v>
          </cell>
          <cell r="O93">
            <v>1.5699999999999998</v>
          </cell>
          <cell r="P93">
            <v>1.5699999999999998</v>
          </cell>
          <cell r="Q93">
            <v>1.5699999999999998</v>
          </cell>
          <cell r="R93">
            <v>1.5699999999999998</v>
          </cell>
          <cell r="S93">
            <v>1.5699999999999998</v>
          </cell>
        </row>
        <row r="94">
          <cell r="B94" t="str">
            <v xml:space="preserve">        Interest due</v>
          </cell>
          <cell r="J94">
            <v>0.44</v>
          </cell>
          <cell r="K94">
            <v>0.39</v>
          </cell>
          <cell r="L94">
            <v>0.35</v>
          </cell>
          <cell r="M94">
            <v>0.31</v>
          </cell>
          <cell r="N94">
            <v>0.28999999999999998</v>
          </cell>
          <cell r="O94">
            <v>0.22</v>
          </cell>
          <cell r="P94">
            <v>0.18</v>
          </cell>
          <cell r="Q94">
            <v>0.13</v>
          </cell>
          <cell r="R94">
            <v>0.09</v>
          </cell>
          <cell r="S94">
            <v>0.05</v>
          </cell>
        </row>
        <row r="95">
          <cell r="B95" t="str">
            <v xml:space="preserve">        Total debt service due</v>
          </cell>
          <cell r="J95">
            <v>5.73</v>
          </cell>
          <cell r="K95">
            <v>5.56</v>
          </cell>
          <cell r="L95">
            <v>5.7099999999999991</v>
          </cell>
          <cell r="M95">
            <v>1.87</v>
          </cell>
          <cell r="N95">
            <v>1.9000000000000001</v>
          </cell>
          <cell r="O95">
            <v>1.7899999999999998</v>
          </cell>
          <cell r="P95">
            <v>1.7499999999999998</v>
          </cell>
          <cell r="Q95">
            <v>1.6999999999999997</v>
          </cell>
          <cell r="R95">
            <v>1.66</v>
          </cell>
          <cell r="S95">
            <v>1.6199999999999999</v>
          </cell>
        </row>
        <row r="96">
          <cell r="B96" t="str">
            <v>17. Current amortization paid</v>
          </cell>
        </row>
        <row r="97">
          <cell r="B97" t="str">
            <v>18. Interest arrears paid</v>
          </cell>
        </row>
        <row r="98">
          <cell r="B98" t="str">
            <v>19. Principal arrears paid</v>
          </cell>
        </row>
        <row r="99">
          <cell r="B99" t="str">
            <v>20. Accum. of interest arrears</v>
          </cell>
        </row>
        <row r="100">
          <cell r="B100" t="str">
            <v>21. Accum. of principal arrears</v>
          </cell>
        </row>
        <row r="101">
          <cell r="B101" t="str">
            <v xml:space="preserve"> Bilateral official</v>
          </cell>
        </row>
        <row r="102">
          <cell r="B102" t="str">
            <v>23. Net change in principal arrears</v>
          </cell>
        </row>
        <row r="103">
          <cell r="B103" t="str">
            <v>24. Check on net change in arrears</v>
          </cell>
        </row>
        <row r="104">
          <cell r="B104" t="str">
            <v>Stock of arrears</v>
          </cell>
        </row>
        <row r="105">
          <cell r="B105" t="str">
            <v>Total debt</v>
          </cell>
        </row>
        <row r="106">
          <cell r="B106" t="str">
            <v>"Encours": tot. princ. o/s (curr. + arrears)</v>
          </cell>
        </row>
        <row r="110">
          <cell r="B110" t="str">
            <v>1. Pre-1997 debt disbursed and outstanding (e.o.p.)</v>
          </cell>
        </row>
        <row r="111">
          <cell r="B111" t="str">
            <v>Total</v>
          </cell>
          <cell r="E111">
            <v>5218.7622388425734</v>
          </cell>
          <cell r="F111">
            <v>6064.7719008693339</v>
          </cell>
          <cell r="G111">
            <v>6039.9783062469887</v>
          </cell>
          <cell r="H111">
            <v>5980.5376077594447</v>
          </cell>
          <cell r="I111">
            <v>6377.8172824547255</v>
          </cell>
          <cell r="J111">
            <v>6212.3844605516224</v>
          </cell>
          <cell r="K111">
            <v>5788.6276663574272</v>
          </cell>
          <cell r="L111">
            <v>5532.7379557686554</v>
          </cell>
          <cell r="M111">
            <v>5097.3360340588188</v>
          </cell>
          <cell r="N111">
            <v>4366.4098680400703</v>
          </cell>
          <cell r="O111">
            <v>3874.1994788067072</v>
          </cell>
          <cell r="P111">
            <v>5778.9786411256182</v>
          </cell>
          <cell r="Q111">
            <v>5671.4515528612974</v>
          </cell>
          <cell r="R111">
            <v>5305.5867396909125</v>
          </cell>
          <cell r="S111">
            <v>4852.1681904759253</v>
          </cell>
        </row>
        <row r="112">
          <cell r="A112" t="str">
            <v>|| ~</v>
          </cell>
          <cell r="B112" t="str">
            <v xml:space="preserve"> Multilaterals (incl. Fd.)</v>
          </cell>
          <cell r="E112">
            <v>1392.2055130000001</v>
          </cell>
          <cell r="F112">
            <v>1459.2459033517698</v>
          </cell>
          <cell r="G112">
            <v>1515.2094944982484</v>
          </cell>
          <cell r="H112">
            <v>1422.0936826453858</v>
          </cell>
          <cell r="I112">
            <v>1783.8606720307914</v>
          </cell>
          <cell r="J112">
            <v>1688.9618656378871</v>
          </cell>
          <cell r="K112">
            <v>1645.6055519430481</v>
          </cell>
          <cell r="L112">
            <v>1573.7863797384603</v>
          </cell>
          <cell r="M112">
            <v>1454.1014532841468</v>
          </cell>
          <cell r="N112">
            <v>1330.0922970106972</v>
          </cell>
          <cell r="O112">
            <v>1224.7626740768374</v>
          </cell>
          <cell r="P112">
            <v>1092.6969323657859</v>
          </cell>
          <cell r="Q112">
            <v>1219.7230921310506</v>
          </cell>
          <cell r="R112">
            <v>1047.0184020382492</v>
          </cell>
          <cell r="S112">
            <v>759.74279610970916</v>
          </cell>
        </row>
        <row r="113">
          <cell r="B113" t="str">
            <v xml:space="preserve">   Fund</v>
          </cell>
          <cell r="E113">
            <v>735.10551300000009</v>
          </cell>
          <cell r="F113">
            <v>699.67540000000008</v>
          </cell>
          <cell r="G113">
            <v>681.26</v>
          </cell>
          <cell r="H113">
            <v>483.87736999999998</v>
          </cell>
          <cell r="I113">
            <v>478.18760000000015</v>
          </cell>
          <cell r="J113">
            <v>338.34550000000002</v>
          </cell>
          <cell r="K113">
            <v>259.42049999999995</v>
          </cell>
          <cell r="L113">
            <v>220.64072700000003</v>
          </cell>
          <cell r="M113">
            <v>162.95489299999997</v>
          </cell>
          <cell r="N113">
            <v>107.668229</v>
          </cell>
          <cell r="O113">
            <v>78.564108999999974</v>
          </cell>
          <cell r="P113">
            <v>58.194108999999969</v>
          </cell>
          <cell r="Q113">
            <v>43.644108999999958</v>
          </cell>
          <cell r="R113">
            <v>26.184108999999978</v>
          </cell>
          <cell r="S113">
            <v>17.455108999999993</v>
          </cell>
        </row>
        <row r="114">
          <cell r="B114" t="str">
            <v xml:space="preserve">   Multilaterals (excl. Fd.)</v>
          </cell>
          <cell r="E114">
            <v>657.1</v>
          </cell>
          <cell r="F114">
            <v>759.57050335176973</v>
          </cell>
          <cell r="G114">
            <v>833.94949449824844</v>
          </cell>
          <cell r="H114">
            <v>938.21631264538576</v>
          </cell>
          <cell r="I114">
            <v>1305.6730720307912</v>
          </cell>
          <cell r="J114">
            <v>1350.6163656378872</v>
          </cell>
          <cell r="K114">
            <v>1386.1850519430482</v>
          </cell>
          <cell r="L114">
            <v>1353.1456527384603</v>
          </cell>
          <cell r="M114">
            <v>1291.146560284147</v>
          </cell>
          <cell r="N114">
            <v>1222.4240680106973</v>
          </cell>
          <cell r="O114">
            <v>1146.1985650768374</v>
          </cell>
          <cell r="P114">
            <v>1034.5028233657858</v>
          </cell>
          <cell r="Q114">
            <v>1176.0789831310508</v>
          </cell>
          <cell r="R114">
            <v>1020.8342930382493</v>
          </cell>
          <cell r="S114">
            <v>742.28768710970917</v>
          </cell>
        </row>
        <row r="115">
          <cell r="B115" t="str">
            <v xml:space="preserve">       World Bank</v>
          </cell>
          <cell r="E115">
            <v>380.18153347535559</v>
          </cell>
          <cell r="F115">
            <v>423.10742315238713</v>
          </cell>
          <cell r="G115">
            <v>555.75475687103597</v>
          </cell>
          <cell r="H115">
            <v>615.33544749823818</v>
          </cell>
          <cell r="I115">
            <v>733.83570000000236</v>
          </cell>
          <cell r="J115">
            <v>771.91961240495084</v>
          </cell>
          <cell r="K115">
            <v>820.79669228323155</v>
          </cell>
          <cell r="L115">
            <v>835.15669228323156</v>
          </cell>
          <cell r="M115">
            <v>824.95669228323152</v>
          </cell>
          <cell r="N115">
            <v>819.69022626288597</v>
          </cell>
          <cell r="O115">
            <v>813.53311999805624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 xml:space="preserve">       Other</v>
          </cell>
          <cell r="E116">
            <v>276.91846652464443</v>
          </cell>
          <cell r="F116">
            <v>336.4630801993826</v>
          </cell>
          <cell r="G116">
            <v>278.19473762721242</v>
          </cell>
          <cell r="H116">
            <v>322.88086514714757</v>
          </cell>
          <cell r="I116">
            <v>571.83737203078886</v>
          </cell>
          <cell r="J116">
            <v>578.6967532329362</v>
          </cell>
          <cell r="K116">
            <v>565.38835965981662</v>
          </cell>
          <cell r="L116">
            <v>517.98896045522883</v>
          </cell>
          <cell r="M116">
            <v>466.18986800091551</v>
          </cell>
          <cell r="N116">
            <v>402.73384174781131</v>
          </cell>
          <cell r="O116">
            <v>332.66544507878109</v>
          </cell>
          <cell r="P116">
            <v>1034.5028233657858</v>
          </cell>
          <cell r="Q116">
            <v>1176.0789831310508</v>
          </cell>
          <cell r="R116">
            <v>1020.8342930382493</v>
          </cell>
          <cell r="S116">
            <v>742.28768710970917</v>
          </cell>
        </row>
        <row r="117">
          <cell r="B117" t="str">
            <v xml:space="preserve"> Bilateral official</v>
          </cell>
          <cell r="E117">
            <v>3331.1</v>
          </cell>
          <cell r="F117">
            <v>4227.2039969538146</v>
          </cell>
          <cell r="G117">
            <v>4286.9941607013043</v>
          </cell>
          <cell r="H117">
            <v>4364.4569930127518</v>
          </cell>
          <cell r="I117">
            <v>4357.7644356715127</v>
          </cell>
          <cell r="J117">
            <v>4246.6947905437164</v>
          </cell>
          <cell r="K117">
            <v>3898.336444297664</v>
          </cell>
          <cell r="L117">
            <v>3676.7422645083175</v>
          </cell>
          <cell r="M117">
            <v>3335.5804688702724</v>
          </cell>
          <cell r="N117">
            <v>2752.0121208512228</v>
          </cell>
          <cell r="O117">
            <v>2388.7935612499127</v>
          </cell>
          <cell r="P117">
            <v>4455.6606397774685</v>
          </cell>
          <cell r="Q117">
            <v>4251.3293327909696</v>
          </cell>
          <cell r="R117">
            <v>4088.3684894460439</v>
          </cell>
          <cell r="S117">
            <v>3948.3508849763866</v>
          </cell>
        </row>
        <row r="118">
          <cell r="B118" t="str">
            <v xml:space="preserve">   Paris Club</v>
          </cell>
          <cell r="E118">
            <v>3331.1</v>
          </cell>
          <cell r="F118">
            <v>4227.2039969538146</v>
          </cell>
          <cell r="G118">
            <v>4286.9941607013043</v>
          </cell>
          <cell r="H118">
            <v>4364.4569930127518</v>
          </cell>
          <cell r="I118">
            <v>4357.7644356715127</v>
          </cell>
          <cell r="J118">
            <v>4230.5668389796401</v>
          </cell>
          <cell r="K118">
            <v>3885.9872905350139</v>
          </cell>
          <cell r="L118">
            <v>3668.1989250023357</v>
          </cell>
          <cell r="M118">
            <v>3328.1543389633084</v>
          </cell>
          <cell r="N118">
            <v>2745.7105281183644</v>
          </cell>
          <cell r="O118">
            <v>2383.5269424823418</v>
          </cell>
          <cell r="P118">
            <v>4455.1390820584147</v>
          </cell>
          <cell r="Q118">
            <v>4366.7118743616329</v>
          </cell>
          <cell r="R118">
            <v>4204.8660684299466</v>
          </cell>
          <cell r="S118">
            <v>4065.9923501849171</v>
          </cell>
        </row>
        <row r="119">
          <cell r="A119" t="str">
            <v>|| ~</v>
          </cell>
          <cell r="B119" t="str">
            <v xml:space="preserve">      Pre-cutoff date</v>
          </cell>
          <cell r="E119" t="str">
            <v xml:space="preserve"> ... </v>
          </cell>
          <cell r="F119" t="str">
            <v xml:space="preserve"> ... </v>
          </cell>
          <cell r="G119" t="str">
            <v xml:space="preserve"> ... </v>
          </cell>
          <cell r="H119" t="str">
            <v xml:space="preserve"> ... </v>
          </cell>
          <cell r="I119" t="str">
            <v xml:space="preserve"> ... </v>
          </cell>
          <cell r="J119" t="str">
            <v xml:space="preserve"> ... </v>
          </cell>
          <cell r="K119">
            <v>3517.5666058457946</v>
          </cell>
          <cell r="L119">
            <v>3293.6549020249836</v>
          </cell>
          <cell r="M119">
            <v>2962.6913220733841</v>
          </cell>
          <cell r="N119">
            <v>2411.4410576066857</v>
          </cell>
          <cell r="O119">
            <v>2064.6571140262367</v>
          </cell>
          <cell r="P119">
            <v>3895.0973574408899</v>
          </cell>
          <cell r="Q119">
            <v>3824.0329768574229</v>
          </cell>
          <cell r="R119">
            <v>3670.5429808652393</v>
          </cell>
          <cell r="S119">
            <v>3539.7026842629903</v>
          </cell>
        </row>
        <row r="120">
          <cell r="A120" t="str">
            <v>|| ~</v>
          </cell>
          <cell r="B120" t="str">
            <v xml:space="preserve">      Post-cutoff date</v>
          </cell>
          <cell r="E120" t="str">
            <v xml:space="preserve"> ... </v>
          </cell>
          <cell r="F120" t="str">
            <v xml:space="preserve"> ... </v>
          </cell>
          <cell r="G120" t="str">
            <v xml:space="preserve"> ... </v>
          </cell>
          <cell r="H120" t="str">
            <v xml:space="preserve"> ... </v>
          </cell>
          <cell r="I120" t="str">
            <v xml:space="preserve"> ... </v>
          </cell>
          <cell r="J120" t="str">
            <v xml:space="preserve"> ... </v>
          </cell>
          <cell r="K120">
            <v>368.42068468921929</v>
          </cell>
          <cell r="L120">
            <v>374.54402297735209</v>
          </cell>
          <cell r="M120">
            <v>365.46301688992429</v>
          </cell>
          <cell r="N120">
            <v>334.26947051167889</v>
          </cell>
          <cell r="O120">
            <v>318.86982845610498</v>
          </cell>
          <cell r="P120">
            <v>560.04172461752444</v>
          </cell>
          <cell r="Q120">
            <v>542.67889750421034</v>
          </cell>
          <cell r="R120">
            <v>534.32308756470695</v>
          </cell>
          <cell r="S120">
            <v>526.2896659219266</v>
          </cell>
        </row>
        <row r="121">
          <cell r="B121" t="str">
            <v xml:space="preserve">    Other</v>
          </cell>
          <cell r="E121" t="str">
            <v xml:space="preserve"> ... </v>
          </cell>
          <cell r="F121" t="str">
            <v xml:space="preserve"> ... </v>
          </cell>
          <cell r="G121" t="str">
            <v xml:space="preserve"> ... </v>
          </cell>
          <cell r="H121" t="str">
            <v xml:space="preserve"> ... </v>
          </cell>
          <cell r="I121" t="str">
            <v xml:space="preserve"> ... </v>
          </cell>
          <cell r="J121">
            <v>16.127951564076689</v>
          </cell>
          <cell r="K121">
            <v>12.349153762649957</v>
          </cell>
          <cell r="L121">
            <v>8.5433395059818693</v>
          </cell>
          <cell r="M121">
            <v>7.4261299069637694</v>
          </cell>
          <cell r="N121">
            <v>6.3015927328581292</v>
          </cell>
          <cell r="O121">
            <v>5.2666187675709182</v>
          </cell>
          <cell r="P121">
            <v>0.52155771905424153</v>
          </cell>
          <cell r="Q121">
            <v>-115.38254157066345</v>
          </cell>
          <cell r="R121">
            <v>-116.49757898390293</v>
          </cell>
          <cell r="S121">
            <v>-117.64146520853042</v>
          </cell>
        </row>
        <row r="122">
          <cell r="B122" t="str">
            <v xml:space="preserve"> Commercial banks (London Club)</v>
          </cell>
          <cell r="E122">
            <v>270.55672584257388</v>
          </cell>
          <cell r="F122">
            <v>184.8303005637496</v>
          </cell>
          <cell r="G122">
            <v>95.485448560582512</v>
          </cell>
          <cell r="H122">
            <v>-7.2912131019327262</v>
          </cell>
          <cell r="I122">
            <v>22.413030660377331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 xml:space="preserve"> Suppliers (Kinshasa Club)</v>
          </cell>
          <cell r="E123">
            <v>224.9</v>
          </cell>
          <cell r="F123">
            <v>193.49170000000001</v>
          </cell>
          <cell r="G123">
            <v>142.28920248685378</v>
          </cell>
          <cell r="H123">
            <v>201.27814520323997</v>
          </cell>
          <cell r="I123">
            <v>213.77914409204359</v>
          </cell>
          <cell r="J123">
            <v>195.35939718555383</v>
          </cell>
          <cell r="K123">
            <v>163.31726293225015</v>
          </cell>
          <cell r="L123">
            <v>152.19803695101467</v>
          </cell>
          <cell r="M123">
            <v>144.35608495790689</v>
          </cell>
          <cell r="N123">
            <v>137.56695369560447</v>
          </cell>
          <cell r="O123">
            <v>130.63196890909398</v>
          </cell>
          <cell r="P123">
            <v>119.33533940870488</v>
          </cell>
          <cell r="Q123">
            <v>107.48958618004049</v>
          </cell>
          <cell r="R123">
            <v>96.504951500484594</v>
          </cell>
          <cell r="S123">
            <v>88.825671934673437</v>
          </cell>
        </row>
        <row r="124">
          <cell r="B124" t="str">
            <v xml:space="preserve"> World Bank Gécamines Trust</v>
          </cell>
          <cell r="E124" t="str">
            <v xml:space="preserve"> ... </v>
          </cell>
          <cell r="F124" t="str">
            <v xml:space="preserve"> ... </v>
          </cell>
          <cell r="G124" t="str">
            <v xml:space="preserve"> ... </v>
          </cell>
          <cell r="H124" t="str">
            <v xml:space="preserve"> ... </v>
          </cell>
          <cell r="I124" t="str">
            <v xml:space="preserve"> ... </v>
          </cell>
          <cell r="J124">
            <v>81.368407184465454</v>
          </cell>
          <cell r="K124">
            <v>81.368407184465454</v>
          </cell>
          <cell r="L124">
            <v>130.01127457086332</v>
          </cell>
          <cell r="M124">
            <v>163.29802694649217</v>
          </cell>
          <cell r="N124">
            <v>146.73849648254583</v>
          </cell>
          <cell r="O124">
            <v>130.01127457086332</v>
          </cell>
          <cell r="P124">
            <v>111.28572957365817</v>
          </cell>
          <cell r="Q124">
            <v>92.909541759236703</v>
          </cell>
          <cell r="R124">
            <v>73.694896706134415</v>
          </cell>
          <cell r="S124">
            <v>55.24883745515622</v>
          </cell>
        </row>
        <row r="125">
          <cell r="A125" t="str">
            <v>|| ~</v>
          </cell>
          <cell r="B125" t="str">
            <v xml:space="preserve"> Short term</v>
          </cell>
          <cell r="E125" t="str">
            <v xml:space="preserve"> ... </v>
          </cell>
          <cell r="F125" t="str">
            <v xml:space="preserve"> ... </v>
          </cell>
          <cell r="G125" t="str">
            <v xml:space="preserve"> ... </v>
          </cell>
          <cell r="H125" t="str">
            <v xml:space="preserve"> ... </v>
          </cell>
          <cell r="I125" t="str">
            <v xml:space="preserve"> ... </v>
          </cell>
        </row>
        <row r="126">
          <cell r="A126" t="str">
            <v>|| ~</v>
          </cell>
          <cell r="B126" t="str">
            <v xml:space="preserve">   of which: central bank</v>
          </cell>
          <cell r="E126" t="str">
            <v xml:space="preserve"> ... </v>
          </cell>
          <cell r="F126" t="str">
            <v xml:space="preserve"> ... </v>
          </cell>
          <cell r="G126" t="str">
            <v xml:space="preserve"> ... </v>
          </cell>
          <cell r="H126" t="str">
            <v xml:space="preserve"> ... </v>
          </cell>
          <cell r="I126" t="str">
            <v xml:space="preserve"> ... </v>
          </cell>
        </row>
        <row r="127">
          <cell r="B127" t="str">
            <v xml:space="preserve"> Technical arrears</v>
          </cell>
          <cell r="E127" t="str">
            <v xml:space="preserve"> ... </v>
          </cell>
          <cell r="F127" t="str">
            <v xml:space="preserve"> ... </v>
          </cell>
          <cell r="G127" t="str">
            <v xml:space="preserve"> ... </v>
          </cell>
          <cell r="H127" t="str">
            <v xml:space="preserve"> ... </v>
          </cell>
          <cell r="I127" t="str">
            <v xml:space="preserve"> ... </v>
          </cell>
        </row>
        <row r="129">
          <cell r="B129" t="str">
            <v>2. Loan disbursements (NB gap finance unallocated)</v>
          </cell>
        </row>
        <row r="130">
          <cell r="B130" t="str">
            <v>Total</v>
          </cell>
          <cell r="D130">
            <v>290</v>
          </cell>
          <cell r="E130">
            <v>324</v>
          </cell>
          <cell r="F130">
            <v>322.87533049403748</v>
          </cell>
          <cell r="G130">
            <v>435.1952311416415</v>
          </cell>
          <cell r="H130">
            <v>347.90537797269474</v>
          </cell>
          <cell r="I130">
            <v>461.46445623342169</v>
          </cell>
          <cell r="J130">
            <v>165.27285615094348</v>
          </cell>
          <cell r="K130">
            <v>161.87823163957432</v>
          </cell>
          <cell r="L130">
            <v>47.500000000000007</v>
          </cell>
          <cell r="M130">
            <v>10</v>
          </cell>
          <cell r="N130">
            <v>1.117552471160888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 xml:space="preserve"> Multilaterals (incl. Fd.)</v>
          </cell>
          <cell r="F131">
            <v>229.13833049403749</v>
          </cell>
          <cell r="G131">
            <v>328.89506739415151</v>
          </cell>
          <cell r="H131">
            <v>211.4151106948807</v>
          </cell>
          <cell r="I131">
            <v>338.71363707286628</v>
          </cell>
          <cell r="J131">
            <v>77.164840801886896</v>
          </cell>
          <cell r="K131">
            <v>84.655887912428767</v>
          </cell>
          <cell r="L131">
            <v>42.260000000000005</v>
          </cell>
          <cell r="M131">
            <v>10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 xml:space="preserve">   Fund</v>
          </cell>
          <cell r="D132">
            <v>158</v>
          </cell>
          <cell r="E132">
            <v>169</v>
          </cell>
          <cell r="F132">
            <v>80.599999999999994</v>
          </cell>
          <cell r="G132">
            <v>128</v>
          </cell>
          <cell r="H132">
            <v>0</v>
          </cell>
          <cell r="I132">
            <v>162.30000000000001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 xml:space="preserve">   Multilaterals (excl. Fd.)</v>
          </cell>
          <cell r="F133">
            <v>148.5383304940375</v>
          </cell>
          <cell r="G133">
            <v>200.89506739415151</v>
          </cell>
          <cell r="H133">
            <v>211.4151106948807</v>
          </cell>
          <cell r="I133">
            <v>176.41363707286629</v>
          </cell>
          <cell r="J133">
            <v>77.164840801886896</v>
          </cell>
          <cell r="K133">
            <v>84.655887912428767</v>
          </cell>
          <cell r="L133">
            <v>42.260000000000005</v>
          </cell>
          <cell r="M133">
            <v>10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 xml:space="preserve">       World Bank</v>
          </cell>
          <cell r="F134">
            <v>70.159284497444602</v>
          </cell>
          <cell r="G134">
            <v>133.74122014583071</v>
          </cell>
          <cell r="H134">
            <v>92.978748735043695</v>
          </cell>
          <cell r="I134">
            <v>120.0655328444375</v>
          </cell>
          <cell r="J134">
            <v>40.059150943396297</v>
          </cell>
          <cell r="K134">
            <v>56.177079878280715</v>
          </cell>
          <cell r="L134">
            <v>42.260000000000005</v>
          </cell>
          <cell r="M134">
            <v>10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 xml:space="preserve">       Other</v>
          </cell>
          <cell r="F135">
            <v>78.379045996592893</v>
          </cell>
          <cell r="G135">
            <v>67.153847248320801</v>
          </cell>
          <cell r="H135">
            <v>118.436361959837</v>
          </cell>
          <cell r="I135">
            <v>56.348104228428802</v>
          </cell>
          <cell r="J135">
            <v>37.105689858490599</v>
          </cell>
          <cell r="K135">
            <v>28.478808034148045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 xml:space="preserve"> Bilateral official</v>
          </cell>
          <cell r="F136">
            <v>86.736999999999995</v>
          </cell>
          <cell r="G136">
            <v>100.40016374749</v>
          </cell>
          <cell r="H136">
            <v>129.08283231144699</v>
          </cell>
          <cell r="I136">
            <v>109.707442658761</v>
          </cell>
          <cell r="J136">
            <v>76.315595518867894</v>
          </cell>
          <cell r="K136">
            <v>47.209423605426267</v>
          </cell>
          <cell r="L136">
            <v>0</v>
          </cell>
          <cell r="M136">
            <v>0</v>
          </cell>
          <cell r="N136">
            <v>1.117552471160888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 xml:space="preserve">   Paris Club</v>
          </cell>
          <cell r="F137">
            <v>86.736999999999995</v>
          </cell>
          <cell r="G137">
            <v>100.40016374749</v>
          </cell>
          <cell r="H137">
            <v>129.08283231144699</v>
          </cell>
          <cell r="I137">
            <v>109.707442658761</v>
          </cell>
          <cell r="J137">
            <v>76.315595518867894</v>
          </cell>
          <cell r="K137">
            <v>47.209423605426267</v>
          </cell>
          <cell r="L137">
            <v>0</v>
          </cell>
          <cell r="M137">
            <v>0</v>
          </cell>
          <cell r="N137">
            <v>1.117552471160888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A138" t="str">
            <v>|| ~</v>
          </cell>
          <cell r="B138" t="str">
            <v xml:space="preserve">      Pre-cutoff date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 t="str">
            <v>|| ~</v>
          </cell>
          <cell r="B139" t="str">
            <v xml:space="preserve">      Post-cutoff date</v>
          </cell>
          <cell r="F139">
            <v>86.736999999999995</v>
          </cell>
          <cell r="G139">
            <v>100.40016374749</v>
          </cell>
          <cell r="H139">
            <v>129.08283231144699</v>
          </cell>
          <cell r="I139">
            <v>109.707442658761</v>
          </cell>
          <cell r="J139">
            <v>76.315595518867894</v>
          </cell>
          <cell r="K139">
            <v>47.209423605426267</v>
          </cell>
          <cell r="L139">
            <v>0</v>
          </cell>
          <cell r="M139">
            <v>0</v>
          </cell>
          <cell r="N139">
            <v>1.117552471160888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 xml:space="preserve">    Other</v>
          </cell>
          <cell r="F140" t="str">
            <v xml:space="preserve"> . . . </v>
          </cell>
          <cell r="G140" t="str">
            <v xml:space="preserve"> . . . </v>
          </cell>
          <cell r="H140" t="str">
            <v xml:space="preserve"> . . . </v>
          </cell>
          <cell r="I140" t="str">
            <v xml:space="preserve"> . . . </v>
          </cell>
          <cell r="J140" t="str">
            <v xml:space="preserve"> . . . </v>
          </cell>
          <cell r="K140" t="str">
            <v xml:space="preserve"> . . . </v>
          </cell>
          <cell r="L140" t="str">
            <v xml:space="preserve"> . . . </v>
          </cell>
          <cell r="M140" t="str">
            <v xml:space="preserve"> . . . </v>
          </cell>
          <cell r="N140" t="str">
            <v xml:space="preserve"> . . . </v>
          </cell>
          <cell r="O140" t="str">
            <v xml:space="preserve"> . . . </v>
          </cell>
          <cell r="P140" t="str">
            <v xml:space="preserve"> . . . </v>
          </cell>
          <cell r="Q140" t="str">
            <v xml:space="preserve"> . . . </v>
          </cell>
          <cell r="R140" t="str">
            <v xml:space="preserve"> . . . </v>
          </cell>
          <cell r="S140" t="str">
            <v xml:space="preserve"> . . . </v>
          </cell>
        </row>
        <row r="141">
          <cell r="B141" t="str">
            <v xml:space="preserve"> Commercial banks (London Club)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 xml:space="preserve"> Suppliers (Kinshasa Club)</v>
          </cell>
          <cell r="F142">
            <v>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 xml:space="preserve"> World Bank Gecamines Trust</v>
          </cell>
          <cell r="F143">
            <v>0</v>
          </cell>
          <cell r="G143">
            <v>5.9</v>
          </cell>
          <cell r="H143">
            <v>7.4074349663670498</v>
          </cell>
          <cell r="I143">
            <v>13.0433765017944</v>
          </cell>
          <cell r="J143">
            <v>11.792419830188701</v>
          </cell>
          <cell r="K143">
            <v>30.012920121719283</v>
          </cell>
          <cell r="L143">
            <v>5.24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 t="str">
            <v>|| ~</v>
          </cell>
          <cell r="B144" t="str">
            <v xml:space="preserve"> Short term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A145" t="str">
            <v>|| ~</v>
          </cell>
          <cell r="B145" t="str">
            <v xml:space="preserve">   of which: central bank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 xml:space="preserve"> Financing gap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8">
          <cell r="B148" t="str">
            <v>3. Stock of new debt (post-1996)</v>
          </cell>
        </row>
        <row r="149">
          <cell r="B149" t="str">
            <v>Total</v>
          </cell>
          <cell r="P149">
            <v>3895.0973574408899</v>
          </cell>
          <cell r="Q149">
            <v>3824.0329768574229</v>
          </cell>
          <cell r="R149">
            <v>3670.5429808652393</v>
          </cell>
          <cell r="S149">
            <v>3539.7026842629903</v>
          </cell>
        </row>
        <row r="150">
          <cell r="B150" t="str">
            <v xml:space="preserve"> Multilaterals (incl. Fd.)</v>
          </cell>
          <cell r="P150">
            <v>3895.0973574408899</v>
          </cell>
          <cell r="Q150">
            <v>3824.0329768574229</v>
          </cell>
          <cell r="R150">
            <v>3670.5429808652393</v>
          </cell>
          <cell r="S150">
            <v>3539.7026842629903</v>
          </cell>
        </row>
        <row r="151">
          <cell r="B151" t="str">
            <v xml:space="preserve">   Fund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 xml:space="preserve">   Multilaterals (excl. Fd.)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 xml:space="preserve">       World Bank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 xml:space="preserve">       Other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 xml:space="preserve"> Bilateral official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 xml:space="preserve">   Paris Club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 xml:space="preserve">      Pre-cutoff date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 xml:space="preserve">      Post-cutoff date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 xml:space="preserve">    Other</v>
          </cell>
        </row>
        <row r="160">
          <cell r="B160" t="str">
            <v xml:space="preserve"> Commercial banks (London Club)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 xml:space="preserve"> Suppliers (Kinshasa Club)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 xml:space="preserve"> World Bank Gecamines Trust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 t="str">
            <v>|| ~</v>
          </cell>
          <cell r="B163" t="str">
            <v xml:space="preserve"> Short term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 t="str">
            <v>|| ~</v>
          </cell>
          <cell r="B164" t="str">
            <v xml:space="preserve">   of which: central bank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 xml:space="preserve"> Financing gap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 xml:space="preserve">   Fund drawings</v>
          </cell>
          <cell r="R166">
            <v>0</v>
          </cell>
          <cell r="S166">
            <v>0</v>
          </cell>
        </row>
        <row r="167">
          <cell r="B167" t="str">
            <v xml:space="preserve">   Mutilateral creditors</v>
          </cell>
          <cell r="R167">
            <v>0</v>
          </cell>
          <cell r="S167">
            <v>0</v>
          </cell>
        </row>
        <row r="168">
          <cell r="B168" t="str">
            <v xml:space="preserve">   Bilateral creditors</v>
          </cell>
          <cell r="R168">
            <v>0</v>
          </cell>
          <cell r="S168">
            <v>0</v>
          </cell>
        </row>
        <row r="170">
          <cell r="B170" t="str">
            <v>4. Total stock of debt</v>
          </cell>
          <cell r="O170">
            <v>9597.6427310739564</v>
          </cell>
          <cell r="P170">
            <v>8625.4940847952712</v>
          </cell>
          <cell r="Q170">
            <v>8798.4937925730846</v>
          </cell>
          <cell r="R170">
            <v>9037.4918371610584</v>
          </cell>
          <cell r="S170">
            <v>9010.2272992877897</v>
          </cell>
        </row>
        <row r="171">
          <cell r="B171" t="str">
            <v>Total</v>
          </cell>
          <cell r="D171">
            <v>5704.7765300000001</v>
          </cell>
          <cell r="E171">
            <v>5733.1063569999997</v>
          </cell>
          <cell r="F171">
            <v>5604.1908407618412</v>
          </cell>
          <cell r="G171">
            <v>3299.8628418157246</v>
          </cell>
          <cell r="H171">
            <v>3502.861996014652</v>
          </cell>
          <cell r="I171">
            <v>7171.5581812967548</v>
          </cell>
          <cell r="J171">
            <v>7515.0562727100532</v>
          </cell>
          <cell r="K171">
            <v>8099.2888089298822</v>
          </cell>
          <cell r="L171">
            <v>8928.0946481996252</v>
          </cell>
          <cell r="M171">
            <v>9258.0705590653088</v>
          </cell>
          <cell r="N171">
            <v>9437.3045101883235</v>
          </cell>
          <cell r="O171">
            <v>9962.9413400739559</v>
          </cell>
          <cell r="P171">
            <v>8979.9516937952703</v>
          </cell>
          <cell r="Q171">
            <v>9173.341401573085</v>
          </cell>
          <cell r="R171">
            <v>9422.0284881610587</v>
          </cell>
          <cell r="S171">
            <v>9406.8338572877892</v>
          </cell>
        </row>
        <row r="172">
          <cell r="B172" t="str">
            <v xml:space="preserve"> Multilaterals (incl. Fd.)</v>
          </cell>
          <cell r="F172">
            <v>1459.2459033517698</v>
          </cell>
          <cell r="G172">
            <v>1526.0833597692863</v>
          </cell>
          <cell r="H172">
            <v>1535.4918540810859</v>
          </cell>
          <cell r="I172">
            <v>1795.1992271991237</v>
          </cell>
          <cell r="J172">
            <v>1745.686986868935</v>
          </cell>
          <cell r="K172">
            <v>1799.1778747813637</v>
          </cell>
          <cell r="L172">
            <v>1827.1301017813639</v>
          </cell>
          <cell r="M172">
            <v>1836.0422677813638</v>
          </cell>
          <cell r="N172">
            <v>1841.0856037813637</v>
          </cell>
          <cell r="O172">
            <v>1840.5214837813637</v>
          </cell>
          <cell r="P172">
            <v>1829.6804837813638</v>
          </cell>
          <cell r="Q172">
            <v>1850.0704837813637</v>
          </cell>
          <cell r="R172">
            <v>1859.7595257813637</v>
          </cell>
          <cell r="S172">
            <v>1871.8294327813637</v>
          </cell>
        </row>
        <row r="173">
          <cell r="B173" t="str">
            <v xml:space="preserve">   Fund</v>
          </cell>
          <cell r="D173">
            <v>688.7</v>
          </cell>
          <cell r="E173">
            <v>735.10551300000009</v>
          </cell>
          <cell r="F173">
            <v>699.67540000000008</v>
          </cell>
          <cell r="G173">
            <v>681.26</v>
          </cell>
          <cell r="H173">
            <v>584.06736999999998</v>
          </cell>
          <cell r="I173">
            <v>478.18760000000015</v>
          </cell>
          <cell r="J173">
            <v>366.28000000000003</v>
          </cell>
          <cell r="K173">
            <v>341.31499999999994</v>
          </cell>
          <cell r="L173">
            <v>349.90722700000003</v>
          </cell>
          <cell r="M173">
            <v>360.81939299999999</v>
          </cell>
          <cell r="N173">
            <v>365.862729</v>
          </cell>
          <cell r="O173">
            <v>365.298609</v>
          </cell>
          <cell r="P173">
            <v>354.45760899999999</v>
          </cell>
          <cell r="Q173">
            <v>374.84760899999998</v>
          </cell>
          <cell r="R173">
            <v>384.53665100000001</v>
          </cell>
          <cell r="S173">
            <v>396.60655800000001</v>
          </cell>
        </row>
        <row r="174">
          <cell r="B174" t="str">
            <v xml:space="preserve">   Multilaterals (excl. Fd.)</v>
          </cell>
          <cell r="F174">
            <v>759.57050335176973</v>
          </cell>
          <cell r="G174">
            <v>844.82335976928618</v>
          </cell>
          <cell r="H174">
            <v>951.42448408108601</v>
          </cell>
          <cell r="I174">
            <v>1317.0116271991235</v>
          </cell>
          <cell r="J174">
            <v>1379.4069868689351</v>
          </cell>
          <cell r="K174">
            <v>1457.8628747813639</v>
          </cell>
          <cell r="L174">
            <v>1477.2228747813638</v>
          </cell>
          <cell r="M174">
            <v>1475.2228747813638</v>
          </cell>
          <cell r="N174">
            <v>1475.2228747813638</v>
          </cell>
          <cell r="O174">
            <v>1475.2228747813638</v>
          </cell>
          <cell r="P174">
            <v>1475.2228747813638</v>
          </cell>
          <cell r="Q174">
            <v>1475.2228747813638</v>
          </cell>
          <cell r="R174">
            <v>1475.2228747813638</v>
          </cell>
          <cell r="S174">
            <v>1475.2228747813638</v>
          </cell>
        </row>
        <row r="175">
          <cell r="B175" t="str">
            <v xml:space="preserve">       World Bank</v>
          </cell>
          <cell r="F175">
            <v>423.10742315238713</v>
          </cell>
          <cell r="G175">
            <v>555.75475687103597</v>
          </cell>
          <cell r="H175">
            <v>615.33544749823818</v>
          </cell>
          <cell r="I175">
            <v>733.83570000000236</v>
          </cell>
          <cell r="J175">
            <v>771.91961240495084</v>
          </cell>
          <cell r="K175">
            <v>831.42162027486017</v>
          </cell>
          <cell r="L175">
            <v>858.7524042654818</v>
          </cell>
          <cell r="M175">
            <v>864.17864425666983</v>
          </cell>
          <cell r="N175">
            <v>870.946821410138</v>
          </cell>
          <cell r="O175">
            <v>877.45331379063782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 xml:space="preserve">       Other</v>
          </cell>
          <cell r="F176">
            <v>336.4630801993826</v>
          </cell>
          <cell r="G176">
            <v>289.06860289825022</v>
          </cell>
          <cell r="H176">
            <v>336.08903658284783</v>
          </cell>
          <cell r="I176">
            <v>583.17592719912113</v>
          </cell>
          <cell r="J176">
            <v>607.48737446398422</v>
          </cell>
          <cell r="K176">
            <v>626.4412545065037</v>
          </cell>
          <cell r="L176">
            <v>618.47047051588197</v>
          </cell>
          <cell r="M176">
            <v>611.04423052469394</v>
          </cell>
          <cell r="N176">
            <v>604.27605337122577</v>
          </cell>
          <cell r="O176">
            <v>597.76956099072595</v>
          </cell>
          <cell r="P176">
            <v>1595.632823365786</v>
          </cell>
          <cell r="Q176">
            <v>1665.5389831310508</v>
          </cell>
          <cell r="R176">
            <v>1748.1442930382493</v>
          </cell>
          <cell r="S176">
            <v>1819.5076871097092</v>
          </cell>
        </row>
        <row r="177">
          <cell r="B177" t="str">
            <v xml:space="preserve"> Bilateral official</v>
          </cell>
          <cell r="E177">
            <v>3331.1</v>
          </cell>
          <cell r="F177">
            <v>3643</v>
          </cell>
          <cell r="G177">
            <v>1358.9796004680472</v>
          </cell>
          <cell r="H177">
            <v>1453.7638403804713</v>
          </cell>
          <cell r="I177">
            <v>4624.2314482254824</v>
          </cell>
          <cell r="J177">
            <v>4772.738702062351</v>
          </cell>
          <cell r="K177">
            <v>5205.0093400304004</v>
          </cell>
          <cell r="L177">
            <v>5721.5822398163937</v>
          </cell>
          <cell r="M177">
            <v>5840.5278204042825</v>
          </cell>
          <cell r="N177">
            <v>5846.0001836996298</v>
          </cell>
          <cell r="O177">
            <v>6126.4638703424362</v>
          </cell>
          <cell r="P177">
            <v>6606.223922114048</v>
          </cell>
          <cell r="Q177">
            <v>6709.1746146750429</v>
          </cell>
          <cell r="R177">
            <v>7000.2830039578694</v>
          </cell>
          <cell r="S177">
            <v>6950.7189984059341</v>
          </cell>
        </row>
        <row r="178">
          <cell r="B178" t="str">
            <v xml:space="preserve">   Paris Club</v>
          </cell>
          <cell r="F178">
            <v>3643</v>
          </cell>
          <cell r="G178">
            <v>1358.9796004680472</v>
          </cell>
          <cell r="H178">
            <v>1453.7638403804713</v>
          </cell>
          <cell r="I178">
            <v>4624.2314482254824</v>
          </cell>
          <cell r="J178">
            <v>4747.0864437040473</v>
          </cell>
          <cell r="K178">
            <v>5179.0720272924918</v>
          </cell>
          <cell r="L178">
            <v>5695.3964130878439</v>
          </cell>
          <cell r="M178">
            <v>5814.1199840759282</v>
          </cell>
          <cell r="N178">
            <v>5819.3897909858779</v>
          </cell>
          <cell r="O178">
            <v>6099.7084494297269</v>
          </cell>
          <cell r="P178">
            <v>6599.520166898471</v>
          </cell>
          <cell r="Q178">
            <v>6701.985440386532</v>
          </cell>
          <cell r="R178">
            <v>6890.270713950993</v>
          </cell>
          <cell r="S178">
            <v>6837.8895584404472</v>
          </cell>
        </row>
        <row r="179">
          <cell r="B179" t="str">
            <v xml:space="preserve">      Pre-cutoff date</v>
          </cell>
        </row>
        <row r="180">
          <cell r="B180" t="str">
            <v xml:space="preserve">      Post-cutoff date</v>
          </cell>
        </row>
        <row r="181">
          <cell r="B181" t="str">
            <v xml:space="preserve">    Other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25.652258358304032</v>
          </cell>
          <cell r="K181">
            <v>25.937312737908755</v>
          </cell>
          <cell r="L181">
            <v>26.185826728549394</v>
          </cell>
          <cell r="M181">
            <v>26.407836328354271</v>
          </cell>
          <cell r="N181">
            <v>26.610392713752184</v>
          </cell>
          <cell r="O181">
            <v>26.755420912709628</v>
          </cell>
          <cell r="P181">
            <v>6.7037552155771909</v>
          </cell>
          <cell r="Q181">
            <v>7.1891742885112739</v>
          </cell>
          <cell r="R181">
            <v>110.01229000687601</v>
          </cell>
          <cell r="S181">
            <v>112.82943996548653</v>
          </cell>
        </row>
        <row r="182">
          <cell r="B182" t="str">
            <v xml:space="preserve"> Commercial banks (London Club)</v>
          </cell>
          <cell r="E182">
            <v>353.4167258425739</v>
          </cell>
          <cell r="F182">
            <v>308.45323741007195</v>
          </cell>
          <cell r="G182">
            <v>272.5106790915371</v>
          </cell>
          <cell r="H182">
            <v>312.32815634985513</v>
          </cell>
          <cell r="I182">
            <v>538.34836178010494</v>
          </cell>
          <cell r="J182">
            <v>704.60177907928846</v>
          </cell>
          <cell r="K182">
            <v>801.58654936183245</v>
          </cell>
          <cell r="L182">
            <v>1029.8625025762167</v>
          </cell>
          <cell r="M182">
            <v>1204.1752564564642</v>
          </cell>
          <cell r="N182">
            <v>1346.0848582944766</v>
          </cell>
          <cell r="O182">
            <v>1566.0219520618398</v>
          </cell>
          <cell r="P182">
            <v>25.883171070931851</v>
          </cell>
          <cell r="Q182">
            <v>27.585677012205117</v>
          </cell>
          <cell r="R182">
            <v>26.434199057817462</v>
          </cell>
          <cell r="S182">
            <v>27.118118013143544</v>
          </cell>
        </row>
        <row r="183">
          <cell r="B183" t="str">
            <v xml:space="preserve"> Suppliers (Kinshasa Club)</v>
          </cell>
          <cell r="E183">
            <v>224.9</v>
          </cell>
          <cell r="F183">
            <v>193.49170000000001</v>
          </cell>
          <cell r="G183">
            <v>142.28920248685378</v>
          </cell>
          <cell r="H183">
            <v>201.27814520323997</v>
          </cell>
          <cell r="I183">
            <v>213.77914409204359</v>
          </cell>
          <cell r="J183">
            <v>195.35939718555383</v>
          </cell>
          <cell r="K183">
            <v>181.10728515187358</v>
          </cell>
          <cell r="L183">
            <v>179.7178221932993</v>
          </cell>
          <cell r="M183">
            <v>183.0694509903536</v>
          </cell>
          <cell r="N183">
            <v>185.98905682126141</v>
          </cell>
          <cell r="O183">
            <v>188.49408934870814</v>
          </cell>
          <cell r="P183">
            <v>274.4297635605007</v>
          </cell>
          <cell r="Q183">
            <v>288.81210688114163</v>
          </cell>
          <cell r="R183">
            <v>284.41266401648528</v>
          </cell>
          <cell r="S183">
            <v>286.59814351558691</v>
          </cell>
        </row>
        <row r="184">
          <cell r="B184" t="str">
            <v xml:space="preserve"> World Bank Gecamines Trust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96.669407513925677</v>
          </cell>
          <cell r="K184">
            <v>112.40775960441232</v>
          </cell>
          <cell r="L184">
            <v>169.80198183235274</v>
          </cell>
          <cell r="M184">
            <v>194.25576343284396</v>
          </cell>
          <cell r="N184">
            <v>218.14480759159187</v>
          </cell>
          <cell r="O184">
            <v>241.43994453960752</v>
          </cell>
          <cell r="P184">
            <v>243.73435326842838</v>
          </cell>
          <cell r="Q184">
            <v>297.69851922333237</v>
          </cell>
          <cell r="R184">
            <v>251.13909534752375</v>
          </cell>
          <cell r="S184">
            <v>270.56916457176214</v>
          </cell>
        </row>
        <row r="185">
          <cell r="B185" t="str">
            <v xml:space="preserve"> Short term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 xml:space="preserve">   of which: central bank</v>
          </cell>
        </row>
        <row r="187">
          <cell r="B187" t="str">
            <v xml:space="preserve"> Financing gap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9">
          <cell r="B189" t="str">
            <v>5. Total stock of arrears</v>
          </cell>
        </row>
        <row r="190">
          <cell r="B190" t="str">
            <v>Total</v>
          </cell>
          <cell r="D190">
            <v>55</v>
          </cell>
          <cell r="E190">
            <v>198.16</v>
          </cell>
          <cell r="F190">
            <v>296.6941854292217</v>
          </cell>
          <cell r="G190">
            <v>414.19410093581371</v>
          </cell>
          <cell r="H190">
            <v>959.84007203102942</v>
          </cell>
          <cell r="I190">
            <v>548.88182873046264</v>
          </cell>
          <cell r="J190">
            <v>1112.0472447992674</v>
          </cell>
          <cell r="K190">
            <v>2027.0373631040325</v>
          </cell>
          <cell r="L190">
            <v>3187.1434693179549</v>
          </cell>
          <cell r="M190">
            <v>4194.0212773821186</v>
          </cell>
          <cell r="N190">
            <v>5087.6218640599345</v>
          </cell>
          <cell r="O190">
            <v>6088.7418612672482</v>
          </cell>
          <cell r="P190">
            <v>4010.4869785938995</v>
          </cell>
          <cell r="Q190">
            <v>5482.8644630983508</v>
          </cell>
          <cell r="R190">
            <v>6802.5705670851967</v>
          </cell>
          <cell r="S190">
            <v>8663.3563391342304</v>
          </cell>
        </row>
        <row r="191">
          <cell r="B191" t="str">
            <v xml:space="preserve"> Multilaterals (incl. Fd.)</v>
          </cell>
          <cell r="E191">
            <v>0</v>
          </cell>
          <cell r="F191">
            <v>0</v>
          </cell>
          <cell r="G191">
            <v>10.873865271037795</v>
          </cell>
          <cell r="H191">
            <v>113.39817143570026</v>
          </cell>
          <cell r="I191">
            <v>11.338555168332277</v>
          </cell>
          <cell r="J191">
            <v>56.72512123104805</v>
          </cell>
          <cell r="K191">
            <v>153.57232283831573</v>
          </cell>
          <cell r="L191">
            <v>253.34372204290338</v>
          </cell>
          <cell r="M191">
            <v>381.94081449721671</v>
          </cell>
          <cell r="N191">
            <v>510.99330677066655</v>
          </cell>
          <cell r="O191">
            <v>615.75880970452647</v>
          </cell>
          <cell r="P191">
            <v>857.39350000000002</v>
          </cell>
          <cell r="Q191">
            <v>820.6635</v>
          </cell>
          <cell r="R191">
            <v>1085.662542</v>
          </cell>
          <cell r="S191">
            <v>1456.371449</v>
          </cell>
        </row>
        <row r="192">
          <cell r="B192" t="str">
            <v xml:space="preserve">   Fund</v>
          </cell>
          <cell r="D192">
            <v>0.25</v>
          </cell>
          <cell r="E192">
            <v>0</v>
          </cell>
          <cell r="F192">
            <v>0</v>
          </cell>
          <cell r="G192">
            <v>0</v>
          </cell>
          <cell r="H192">
            <v>100.19</v>
          </cell>
          <cell r="I192">
            <v>0</v>
          </cell>
          <cell r="J192">
            <v>27.934500000000014</v>
          </cell>
          <cell r="K192">
            <v>81.894500000000008</v>
          </cell>
          <cell r="L192">
            <v>129.26650000000001</v>
          </cell>
          <cell r="M192">
            <v>197.86450000000002</v>
          </cell>
          <cell r="N192">
            <v>258.19450000000001</v>
          </cell>
          <cell r="O192">
            <v>286.73450000000003</v>
          </cell>
          <cell r="P192">
            <v>296.26350000000002</v>
          </cell>
          <cell r="Q192">
            <v>331.20350000000002</v>
          </cell>
          <cell r="R192">
            <v>358.35254200000003</v>
          </cell>
          <cell r="S192">
            <v>379.15144900000001</v>
          </cell>
        </row>
        <row r="193">
          <cell r="B193" t="str">
            <v xml:space="preserve">   Multilaterals (excl. Fd.)</v>
          </cell>
          <cell r="F193">
            <v>0</v>
          </cell>
          <cell r="G193">
            <v>10.873865271037795</v>
          </cell>
          <cell r="H193">
            <v>13.208171435700265</v>
          </cell>
          <cell r="I193">
            <v>11.338555168332277</v>
          </cell>
          <cell r="J193">
            <v>28.790621231048032</v>
          </cell>
          <cell r="K193">
            <v>71.67782283831572</v>
          </cell>
          <cell r="L193">
            <v>124.07722204290337</v>
          </cell>
          <cell r="M193">
            <v>184.07631449721669</v>
          </cell>
          <cell r="N193">
            <v>252.79880677066654</v>
          </cell>
          <cell r="O193">
            <v>329.02430970452644</v>
          </cell>
          <cell r="P193">
            <v>561.13</v>
          </cell>
          <cell r="Q193">
            <v>489.46</v>
          </cell>
          <cell r="R193">
            <v>727.31000000000006</v>
          </cell>
          <cell r="S193">
            <v>1077.22</v>
          </cell>
        </row>
        <row r="194">
          <cell r="B194" t="str">
            <v xml:space="preserve">       World Bank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10.624927991628649</v>
          </cell>
          <cell r="L194">
            <v>23.595711982250215</v>
          </cell>
          <cell r="M194">
            <v>39.221951973438266</v>
          </cell>
          <cell r="N194">
            <v>51.256595147252078</v>
          </cell>
          <cell r="O194">
            <v>63.920193792581557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 xml:space="preserve">       Other</v>
          </cell>
          <cell r="F195">
            <v>0</v>
          </cell>
          <cell r="G195">
            <v>10.873865271037795</v>
          </cell>
          <cell r="H195">
            <v>13.208171435700265</v>
          </cell>
          <cell r="I195">
            <v>11.338555168332277</v>
          </cell>
          <cell r="J195">
            <v>28.790621231048032</v>
          </cell>
          <cell r="K195">
            <v>61.052894846687067</v>
          </cell>
          <cell r="L195">
            <v>100.48151006065315</v>
          </cell>
          <cell r="M195">
            <v>144.85436252377843</v>
          </cell>
          <cell r="N195">
            <v>201.54221162341446</v>
          </cell>
          <cell r="O195">
            <v>265.10411591194486</v>
          </cell>
          <cell r="P195">
            <v>561.13</v>
          </cell>
          <cell r="Q195">
            <v>489.46</v>
          </cell>
          <cell r="R195">
            <v>727.31000000000006</v>
          </cell>
          <cell r="S195">
            <v>1077.22</v>
          </cell>
        </row>
        <row r="196">
          <cell r="B196" t="str">
            <v xml:space="preserve"> Bilateral official</v>
          </cell>
          <cell r="E196">
            <v>115.3</v>
          </cell>
          <cell r="F196">
            <v>170.38124858289933</v>
          </cell>
          <cell r="G196">
            <v>213.01486753918979</v>
          </cell>
          <cell r="H196">
            <v>511.17268348061486</v>
          </cell>
          <cell r="I196">
            <v>5.3009478603122204</v>
          </cell>
          <cell r="J196">
            <v>322.62934415947058</v>
          </cell>
          <cell r="K196">
            <v>1023.0491162643139</v>
          </cell>
          <cell r="L196">
            <v>1836.6267521950606</v>
          </cell>
          <cell r="M196">
            <v>2504.9473515340105</v>
          </cell>
          <cell r="N196">
            <v>3093.9880628484066</v>
          </cell>
          <cell r="O196">
            <v>3737.6703090925234</v>
          </cell>
          <cell r="P196">
            <v>2801.3619069666393</v>
          </cell>
          <cell r="Q196">
            <v>4187.1744191049966</v>
          </cell>
          <cell r="R196">
            <v>5280.9283965085597</v>
          </cell>
          <cell r="S196">
            <v>6742.4942239402681</v>
          </cell>
        </row>
        <row r="197">
          <cell r="B197" t="str">
            <v xml:space="preserve">   Paris Club</v>
          </cell>
          <cell r="E197">
            <v>115.3</v>
          </cell>
          <cell r="F197">
            <v>170.38124858289933</v>
          </cell>
          <cell r="G197">
            <v>213.01486753918979</v>
          </cell>
          <cell r="H197">
            <v>511.17268348061486</v>
          </cell>
          <cell r="I197">
            <v>0</v>
          </cell>
          <cell r="J197">
            <v>313.10503736524322</v>
          </cell>
          <cell r="K197">
            <v>1009.460957289055</v>
          </cell>
          <cell r="L197">
            <v>1818.9842649724931</v>
          </cell>
          <cell r="M197">
            <v>2485.9656451126202</v>
          </cell>
          <cell r="N197">
            <v>3073.6792628675125</v>
          </cell>
          <cell r="O197">
            <v>3716.1815069473846</v>
          </cell>
          <cell r="P197">
            <v>2795.1797094701164</v>
          </cell>
          <cell r="Q197">
            <v>4064.6027032458214</v>
          </cell>
          <cell r="R197">
            <v>5170.3834453170148</v>
          </cell>
          <cell r="S197">
            <v>6629.6502121757412</v>
          </cell>
        </row>
        <row r="198">
          <cell r="B198" t="str">
            <v xml:space="preserve">      Pre-cutoff date</v>
          </cell>
        </row>
        <row r="199">
          <cell r="B199" t="str">
            <v xml:space="preserve">      Post-cutoff date</v>
          </cell>
        </row>
        <row r="200">
          <cell r="B200" t="str">
            <v xml:space="preserve">    Other</v>
          </cell>
          <cell r="F200">
            <v>0</v>
          </cell>
          <cell r="G200">
            <v>0</v>
          </cell>
          <cell r="H200">
            <v>0</v>
          </cell>
          <cell r="I200">
            <v>5.3009478603122204</v>
          </cell>
          <cell r="J200">
            <v>9.5243067942273409</v>
          </cell>
          <cell r="K200">
            <v>13.588158975258798</v>
          </cell>
          <cell r="L200">
            <v>17.642487222567524</v>
          </cell>
          <cell r="M200">
            <v>18.981706421390502</v>
          </cell>
          <cell r="N200">
            <v>20.308799980894054</v>
          </cell>
          <cell r="O200">
            <v>21.48880214513871</v>
          </cell>
          <cell r="P200">
            <v>6.1821974965229494</v>
          </cell>
          <cell r="Q200">
            <v>122.57171585917472</v>
          </cell>
          <cell r="R200">
            <v>110.54495119154456</v>
          </cell>
          <cell r="S200">
            <v>112.84401176452639</v>
          </cell>
        </row>
        <row r="201">
          <cell r="B201" t="str">
            <v xml:space="preserve"> Commercial banks (London Club)</v>
          </cell>
          <cell r="E201">
            <v>82.86</v>
          </cell>
          <cell r="F201">
            <v>123.62293684632235</v>
          </cell>
          <cell r="G201">
            <v>177.02523053095459</v>
          </cell>
          <cell r="H201">
            <v>319.61936945178786</v>
          </cell>
          <cell r="I201">
            <v>515.93533111972761</v>
          </cell>
          <cell r="J201">
            <v>704.60177907928846</v>
          </cell>
          <cell r="K201">
            <v>801.58654936183245</v>
          </cell>
          <cell r="L201">
            <v>1029.8625025762167</v>
          </cell>
          <cell r="M201">
            <v>1204.1752564564642</v>
          </cell>
          <cell r="N201">
            <v>1346.0848582944766</v>
          </cell>
          <cell r="O201">
            <v>1566.0219520618398</v>
          </cell>
          <cell r="P201">
            <v>25.883171070931851</v>
          </cell>
          <cell r="Q201">
            <v>27.585677012205117</v>
          </cell>
          <cell r="R201">
            <v>26.434199057817462</v>
          </cell>
          <cell r="S201">
            <v>27.118118013143544</v>
          </cell>
        </row>
        <row r="202">
          <cell r="B202" t="str">
            <v xml:space="preserve"> Suppliers (Kinshasa Club)</v>
          </cell>
          <cell r="F202">
            <v>2.6899999999999977</v>
          </cell>
          <cell r="G202">
            <v>13.280137594631553</v>
          </cell>
          <cell r="H202">
            <v>15.64984766292636</v>
          </cell>
          <cell r="I202">
            <v>16.306994582090461</v>
          </cell>
          <cell r="J202">
            <v>12.79</v>
          </cell>
          <cell r="K202">
            <v>17.790022219623435</v>
          </cell>
          <cell r="L202">
            <v>27.519785242284637</v>
          </cell>
          <cell r="M202">
            <v>38.713366032446729</v>
          </cell>
          <cell r="N202">
            <v>48.422103125656946</v>
          </cell>
          <cell r="O202">
            <v>57.862120439614159</v>
          </cell>
          <cell r="P202">
            <v>198.72044506258695</v>
          </cell>
          <cell r="Q202">
            <v>216.39414608418937</v>
          </cell>
          <cell r="R202">
            <v>222.89384826183323</v>
          </cell>
          <cell r="S202">
            <v>230.17613763332372</v>
          </cell>
        </row>
        <row r="203">
          <cell r="B203" t="str">
            <v xml:space="preserve"> World Bank Gecamines Trust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15.301000329460228</v>
          </cell>
          <cell r="K203">
            <v>31.039352419946866</v>
          </cell>
          <cell r="L203">
            <v>39.790707261489416</v>
          </cell>
          <cell r="M203">
            <v>64.244488861980656</v>
          </cell>
          <cell r="N203">
            <v>88.133533020728549</v>
          </cell>
          <cell r="O203">
            <v>111.4286699687442</v>
          </cell>
          <cell r="P203">
            <v>127.12795549374133</v>
          </cell>
          <cell r="Q203">
            <v>231.04672089695927</v>
          </cell>
          <cell r="R203">
            <v>186.65158125698571</v>
          </cell>
          <cell r="S203">
            <v>207.19641054749491</v>
          </cell>
        </row>
        <row r="204">
          <cell r="B204" t="str">
            <v xml:space="preserve"> Short term</v>
          </cell>
        </row>
        <row r="205">
          <cell r="B205" t="str">
            <v xml:space="preserve">   of which: central bank</v>
          </cell>
        </row>
        <row r="207">
          <cell r="B207" t="str">
            <v>6. Scheduled interest on pre-96 debt</v>
          </cell>
        </row>
        <row r="208">
          <cell r="B208" t="str">
            <v>Total</v>
          </cell>
          <cell r="D208">
            <v>415</v>
          </cell>
          <cell r="E208">
            <v>383.9</v>
          </cell>
          <cell r="F208">
            <v>400.95726377085037</v>
          </cell>
          <cell r="G208">
            <v>390.49783718265041</v>
          </cell>
          <cell r="H208">
            <v>379.7139522621448</v>
          </cell>
          <cell r="I208">
            <v>369.33591443432061</v>
          </cell>
          <cell r="J208">
            <v>414.64977575748605</v>
          </cell>
          <cell r="K208">
            <v>373.12469048237415</v>
          </cell>
          <cell r="L208">
            <v>335.90776237936467</v>
          </cell>
          <cell r="M208">
            <v>286.91610579105094</v>
          </cell>
          <cell r="N208">
            <v>251.31710597501456</v>
          </cell>
          <cell r="O208">
            <v>213.66995192698886</v>
          </cell>
          <cell r="P208">
            <v>148.49342436105164</v>
          </cell>
          <cell r="Q208">
            <v>165.0270173162661</v>
          </cell>
          <cell r="R208">
            <v>121.93112168904746</v>
          </cell>
          <cell r="S208">
            <v>100.22793527373629</v>
          </cell>
        </row>
        <row r="209">
          <cell r="B209" t="str">
            <v xml:space="preserve"> Multilaterals (incl. Fd.)</v>
          </cell>
          <cell r="E209">
            <v>56.489818</v>
          </cell>
          <cell r="F209">
            <v>78.840326924527957</v>
          </cell>
          <cell r="G209">
            <v>74.947837182650346</v>
          </cell>
          <cell r="H209">
            <v>67.103952262144873</v>
          </cell>
          <cell r="I209">
            <v>70.155914434320636</v>
          </cell>
          <cell r="J209">
            <v>77.652614860162259</v>
          </cell>
          <cell r="K209">
            <v>71.779126692070676</v>
          </cell>
          <cell r="L209">
            <v>66.418089289530201</v>
          </cell>
          <cell r="M209">
            <v>58.855721539412244</v>
          </cell>
          <cell r="N209">
            <v>53.088662884984942</v>
          </cell>
          <cell r="O209">
            <v>49.83201937615874</v>
          </cell>
          <cell r="P209">
            <v>67.596993522047981</v>
          </cell>
          <cell r="Q209">
            <v>60.236788314580906</v>
          </cell>
          <cell r="R209">
            <v>50.356432706362739</v>
          </cell>
          <cell r="S209">
            <v>45.588133904869096</v>
          </cell>
        </row>
        <row r="210">
          <cell r="B210" t="str">
            <v xml:space="preserve">   Fund</v>
          </cell>
          <cell r="D210">
            <v>54.22</v>
          </cell>
          <cell r="E210">
            <v>56.489818</v>
          </cell>
          <cell r="F210">
            <v>55.271382000000003</v>
          </cell>
          <cell r="G210">
            <v>47.127000000000002</v>
          </cell>
          <cell r="H210">
            <v>42.638187000000002</v>
          </cell>
          <cell r="I210">
            <v>44.673000000000002</v>
          </cell>
          <cell r="J210">
            <v>35.660156999999998</v>
          </cell>
          <cell r="K210">
            <v>26.374999999999986</v>
          </cell>
          <cell r="L210">
            <v>20.693227</v>
          </cell>
          <cell r="M210">
            <v>16.714166000000006</v>
          </cell>
          <cell r="N210">
            <v>13.513335999999995</v>
          </cell>
          <cell r="O210">
            <v>14.899999999999999</v>
          </cell>
          <cell r="P210">
            <v>20.529999999999998</v>
          </cell>
          <cell r="Q210">
            <v>20.39</v>
          </cell>
          <cell r="R210">
            <v>11.187732</v>
          </cell>
          <cell r="S210">
            <v>12.069907000000001</v>
          </cell>
        </row>
        <row r="211">
          <cell r="B211" t="str">
            <v xml:space="preserve">   Multilaterals (excl. Fd.)</v>
          </cell>
          <cell r="E211">
            <v>0</v>
          </cell>
          <cell r="F211">
            <v>23.568944924527955</v>
          </cell>
          <cell r="G211">
            <v>27.820837182650337</v>
          </cell>
          <cell r="H211">
            <v>24.465765262144863</v>
          </cell>
          <cell r="I211">
            <v>25.482914434320637</v>
          </cell>
          <cell r="J211">
            <v>41.992457860162261</v>
          </cell>
          <cell r="K211">
            <v>45.40412669207069</v>
          </cell>
          <cell r="L211">
            <v>45.724862289530193</v>
          </cell>
          <cell r="M211">
            <v>42.141555539412238</v>
          </cell>
          <cell r="N211">
            <v>39.575326884984946</v>
          </cell>
          <cell r="O211">
            <v>34.932019376158742</v>
          </cell>
          <cell r="P211">
            <v>47.06699352204798</v>
          </cell>
          <cell r="Q211">
            <v>39.846788314580905</v>
          </cell>
          <cell r="R211">
            <v>39.168700706362735</v>
          </cell>
          <cell r="S211">
            <v>33.518226904869096</v>
          </cell>
        </row>
        <row r="212">
          <cell r="B212" t="str">
            <v xml:space="preserve">       World Bank</v>
          </cell>
          <cell r="F212">
            <v>6.4</v>
          </cell>
          <cell r="G212">
            <v>6.960126210288613</v>
          </cell>
          <cell r="H212">
            <v>7.2176915292576931</v>
          </cell>
          <cell r="I212">
            <v>5.4643007951974871</v>
          </cell>
          <cell r="J212">
            <v>6.5385407942533496</v>
          </cell>
          <cell r="K212">
            <v>9.5249279916286476</v>
          </cell>
          <cell r="L212">
            <v>10.670783990621567</v>
          </cell>
          <cell r="M212">
            <v>10.026239991188049</v>
          </cell>
          <cell r="N212">
            <v>6.7681771534681276</v>
          </cell>
          <cell r="O212">
            <v>6.5064923804998438</v>
          </cell>
          <cell r="P212">
            <v>5.9445068651437758</v>
          </cell>
          <cell r="Q212">
            <v>6.2717086112499221</v>
          </cell>
          <cell r="R212">
            <v>6.362241428494456</v>
          </cell>
          <cell r="S212">
            <v>6.3116364431381262</v>
          </cell>
        </row>
        <row r="213">
          <cell r="B213" t="str">
            <v xml:space="preserve">       Other</v>
          </cell>
          <cell r="F213">
            <v>17.168944924527956</v>
          </cell>
          <cell r="G213">
            <v>20.860710972361723</v>
          </cell>
          <cell r="H213">
            <v>17.248073732887171</v>
          </cell>
          <cell r="I213">
            <v>20.018613639123149</v>
          </cell>
          <cell r="J213">
            <v>35.453917065908911</v>
          </cell>
          <cell r="K213">
            <v>35.879198700442046</v>
          </cell>
          <cell r="L213">
            <v>35.054078298908628</v>
          </cell>
          <cell r="M213">
            <v>32.115315548224189</v>
          </cell>
          <cell r="N213">
            <v>32.807149731516816</v>
          </cell>
          <cell r="O213">
            <v>28.425526995658899</v>
          </cell>
          <cell r="P213">
            <v>41.122486656904208</v>
          </cell>
          <cell r="Q213">
            <v>33.575079703330985</v>
          </cell>
          <cell r="R213">
            <v>32.806459277868278</v>
          </cell>
          <cell r="S213">
            <v>27.206590461730972</v>
          </cell>
        </row>
        <row r="214">
          <cell r="B214" t="str">
            <v xml:space="preserve"> Bilateral official</v>
          </cell>
          <cell r="F214">
            <v>271</v>
          </cell>
          <cell r="G214">
            <v>287.60000000000002</v>
          </cell>
          <cell r="H214">
            <v>293.5</v>
          </cell>
          <cell r="I214">
            <v>272.7</v>
          </cell>
          <cell r="J214">
            <v>311.26439911088909</v>
          </cell>
          <cell r="K214">
            <v>279.31418780572585</v>
          </cell>
          <cell r="L214">
            <v>251.15129276198809</v>
          </cell>
          <cell r="M214">
            <v>212.26437311808357</v>
          </cell>
          <cell r="N214">
            <v>183.34701501205637</v>
          </cell>
          <cell r="O214">
            <v>150.45363786575339</v>
          </cell>
          <cell r="P214">
            <v>62.861583369416294</v>
          </cell>
          <cell r="Q214">
            <v>88.792642464035694</v>
          </cell>
          <cell r="R214">
            <v>56.904579488515473</v>
          </cell>
          <cell r="S214">
            <v>41.05999123029487</v>
          </cell>
        </row>
        <row r="215">
          <cell r="B215" t="str">
            <v xml:space="preserve">   Paris Club</v>
          </cell>
          <cell r="F215">
            <v>271</v>
          </cell>
          <cell r="G215">
            <v>287.60000000000002</v>
          </cell>
          <cell r="H215">
            <v>293.5</v>
          </cell>
          <cell r="I215">
            <v>272.7</v>
          </cell>
          <cell r="J215">
            <v>310.94009231666178</v>
          </cell>
          <cell r="K215">
            <v>279.02913342612112</v>
          </cell>
          <cell r="L215">
            <v>250.90277877134744</v>
          </cell>
          <cell r="M215">
            <v>212.04236351827868</v>
          </cell>
          <cell r="N215">
            <v>183.14445862665846</v>
          </cell>
          <cell r="O215">
            <v>150.30860966679595</v>
          </cell>
          <cell r="P215">
            <v>62.737595972460802</v>
          </cell>
          <cell r="Q215">
            <v>88.698167131537147</v>
          </cell>
          <cell r="R215">
            <v>56.838229346155742</v>
          </cell>
          <cell r="S215">
            <v>41.023423232362433</v>
          </cell>
        </row>
        <row r="216">
          <cell r="A216" t="str">
            <v>|| ~</v>
          </cell>
          <cell r="B216" t="str">
            <v xml:space="preserve">      Pre-cutoff date</v>
          </cell>
          <cell r="F216" t="str">
            <v>...</v>
          </cell>
          <cell r="G216" t="str">
            <v>...</v>
          </cell>
          <cell r="H216" t="str">
            <v>...</v>
          </cell>
          <cell r="I216" t="str">
            <v>...</v>
          </cell>
          <cell r="J216">
            <v>296.01805696329836</v>
          </cell>
          <cell r="K216">
            <v>264.42311659814197</v>
          </cell>
          <cell r="L216">
            <v>237.05921355466836</v>
          </cell>
          <cell r="M216">
            <v>198.41447895645149</v>
          </cell>
          <cell r="N216">
            <v>170.20605878512583</v>
          </cell>
          <cell r="O216">
            <v>138.44266611573241</v>
          </cell>
          <cell r="P216">
            <v>51.027675148886736</v>
          </cell>
          <cell r="Q216">
            <v>77.797167227858253</v>
          </cell>
          <cell r="R216">
            <v>47.254319894194225</v>
          </cell>
          <cell r="S216">
            <v>32.247103728578253</v>
          </cell>
        </row>
        <row r="217">
          <cell r="A217" t="str">
            <v>|| ~</v>
          </cell>
          <cell r="B217" t="str">
            <v xml:space="preserve">      Post-cutoff date</v>
          </cell>
          <cell r="F217" t="str">
            <v>...</v>
          </cell>
          <cell r="G217" t="str">
            <v>...</v>
          </cell>
          <cell r="H217" t="str">
            <v>...</v>
          </cell>
          <cell r="I217" t="str">
            <v>...</v>
          </cell>
          <cell r="J217">
            <v>14.922035353363389</v>
          </cell>
          <cell r="K217">
            <v>14.606016827979172</v>
          </cell>
          <cell r="L217">
            <v>13.843565216679085</v>
          </cell>
          <cell r="M217">
            <v>13.62788456182718</v>
          </cell>
          <cell r="N217">
            <v>12.938399841532631</v>
          </cell>
          <cell r="O217">
            <v>11.865943551063546</v>
          </cell>
          <cell r="P217">
            <v>11.709920823574064</v>
          </cell>
          <cell r="Q217">
            <v>10.90099990367889</v>
          </cell>
          <cell r="R217">
            <v>9.5839094519615209</v>
          </cell>
          <cell r="S217">
            <v>8.7763195037841832</v>
          </cell>
        </row>
        <row r="218">
          <cell r="B218" t="str">
            <v xml:space="preserve">    Other</v>
          </cell>
          <cell r="J218">
            <v>0.32430679422733905</v>
          </cell>
          <cell r="K218">
            <v>0.28505437960472457</v>
          </cell>
          <cell r="L218">
            <v>0.24851399064064017</v>
          </cell>
          <cell r="M218">
            <v>0.22200959980487822</v>
          </cell>
          <cell r="N218">
            <v>0.20255638539791093</v>
          </cell>
          <cell r="O218">
            <v>0.14502819895744334</v>
          </cell>
          <cell r="P218">
            <v>0.12398739695549009</v>
          </cell>
          <cell r="Q218">
            <v>9.4475332498550391E-2</v>
          </cell>
          <cell r="R218">
            <v>6.6350142359733605E-2</v>
          </cell>
          <cell r="S218">
            <v>3.65679979324341E-2</v>
          </cell>
        </row>
        <row r="219">
          <cell r="B219" t="str">
            <v xml:space="preserve"> Commercial banks (London Club)</v>
          </cell>
          <cell r="F219">
            <v>22.076936846322358</v>
          </cell>
          <cell r="G219">
            <v>12.98</v>
          </cell>
          <cell r="H219">
            <v>10.199999999999999</v>
          </cell>
          <cell r="I219">
            <v>6.87</v>
          </cell>
          <cell r="J219">
            <v>1.2234669811320755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 xml:space="preserve"> Suppliers (Kinshasa Club)</v>
          </cell>
          <cell r="E220">
            <v>12.9</v>
          </cell>
          <cell r="F220">
            <v>9.0399999999999991</v>
          </cell>
          <cell r="G220">
            <v>7.97</v>
          </cell>
          <cell r="H220">
            <v>8.7100000000000009</v>
          </cell>
          <cell r="I220">
            <v>8.7100000000000009</v>
          </cell>
          <cell r="J220">
            <v>6.316611878473398</v>
          </cell>
          <cell r="K220">
            <v>5.0578879663197291</v>
          </cell>
          <cell r="L220">
            <v>4.2105370414257033</v>
          </cell>
          <cell r="M220">
            <v>3.3516287970542904</v>
          </cell>
          <cell r="N220">
            <v>2.9196058309078197</v>
          </cell>
          <cell r="O220">
            <v>2.5050325274467484</v>
          </cell>
          <cell r="P220">
            <v>10.628475194573401</v>
          </cell>
          <cell r="Q220">
            <v>9.709157247543331</v>
          </cell>
          <cell r="R220">
            <v>9.7092374986410164</v>
          </cell>
          <cell r="S220">
            <v>9.9464954376220742</v>
          </cell>
        </row>
        <row r="221">
          <cell r="B221" t="str">
            <v xml:space="preserve"> World Bank Gecamines Trust</v>
          </cell>
          <cell r="J221">
            <v>10.292682926829269</v>
          </cell>
          <cell r="K221">
            <v>9.2734880182578916</v>
          </cell>
          <cell r="L221">
            <v>9.2278432864206934</v>
          </cell>
          <cell r="M221">
            <v>7.9443823365008379</v>
          </cell>
          <cell r="N221">
            <v>7.1618222470653992</v>
          </cell>
          <cell r="O221">
            <v>6.3792621576299613</v>
          </cell>
          <cell r="P221">
            <v>5.9390721073225263</v>
          </cell>
          <cell r="Q221">
            <v>4.6813862493012861</v>
          </cell>
          <cell r="R221">
            <v>3.8429290106204581</v>
          </cell>
          <cell r="S221">
            <v>2.6551145891559527</v>
          </cell>
        </row>
        <row r="222">
          <cell r="A222" t="str">
            <v>|| ~</v>
          </cell>
          <cell r="B222" t="str">
            <v xml:space="preserve"> Short term</v>
          </cell>
          <cell r="F222">
            <v>20</v>
          </cell>
          <cell r="G222">
            <v>7</v>
          </cell>
          <cell r="H222">
            <v>0.2</v>
          </cell>
          <cell r="I222">
            <v>10.9</v>
          </cell>
          <cell r="J222">
            <v>7.9</v>
          </cell>
          <cell r="K222">
            <v>7.7</v>
          </cell>
          <cell r="L222">
            <v>4.9000000000000004</v>
          </cell>
          <cell r="M222">
            <v>4.5</v>
          </cell>
          <cell r="N222">
            <v>4.8</v>
          </cell>
          <cell r="O222">
            <v>4.5</v>
          </cell>
          <cell r="P222">
            <v>1.4673001676914477</v>
          </cell>
          <cell r="Q222">
            <v>1.6070430408049188</v>
          </cell>
          <cell r="R222">
            <v>1.1179429849077698</v>
          </cell>
          <cell r="S222">
            <v>0.97820011179429844</v>
          </cell>
        </row>
        <row r="223">
          <cell r="A223" t="str">
            <v>|| ~</v>
          </cell>
          <cell r="B223" t="str">
            <v xml:space="preserve">   of which: central bank</v>
          </cell>
        </row>
        <row r="225">
          <cell r="B225" t="str">
            <v>7. Sched. int. on new debt (contracted &amp; disb. post-1995)</v>
          </cell>
        </row>
        <row r="226">
          <cell r="B226" t="str">
            <v>Total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 xml:space="preserve"> Multilaterals (incl. Fd.)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 xml:space="preserve">   Fund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 xml:space="preserve">   Multilaterals (excl. Fd.)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 xml:space="preserve">       World Bank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 xml:space="preserve">       Other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 xml:space="preserve"> Bilateral official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 xml:space="preserve">   Paris Club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 xml:space="preserve">      Pre-cutoff date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 xml:space="preserve">      Post-cutoff date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 xml:space="preserve">    Other</v>
          </cell>
        </row>
        <row r="237">
          <cell r="B237" t="str">
            <v xml:space="preserve"> Commercial banks (London Club)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 xml:space="preserve"> Suppliers (Kinshasa Club)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 xml:space="preserve"> World Bank Gecamines Trust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 t="str">
            <v>|| ~</v>
          </cell>
          <cell r="B240" t="str">
            <v xml:space="preserve"> Short term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|| ~</v>
          </cell>
          <cell r="B241" t="str">
            <v xml:space="preserve">   of which: central bank</v>
          </cell>
        </row>
        <row r="242">
          <cell r="B242" t="str">
            <v xml:space="preserve"> Financing gap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4">
          <cell r="B244" t="str">
            <v>8. Interest on arrears (accruals of late interest)</v>
          </cell>
        </row>
        <row r="245">
          <cell r="B245" t="str">
            <v>Total</v>
          </cell>
          <cell r="E245">
            <v>0</v>
          </cell>
          <cell r="F245">
            <v>30.362936846322356</v>
          </cell>
          <cell r="G245">
            <v>25.342293684632235</v>
          </cell>
          <cell r="H245">
            <v>101.90413892083326</v>
          </cell>
          <cell r="I245">
            <v>167.73596166793985</v>
          </cell>
          <cell r="J245">
            <v>197.11200783827371</v>
          </cell>
          <cell r="K245">
            <v>98.357434343273411</v>
          </cell>
          <cell r="L245">
            <v>218.14515402273406</v>
          </cell>
          <cell r="M245">
            <v>174.04526753288084</v>
          </cell>
          <cell r="N245">
            <v>157.38131410414874</v>
          </cell>
          <cell r="O245">
            <v>224.34370350271524</v>
          </cell>
          <cell r="P245">
            <v>217.8707907619218</v>
          </cell>
          <cell r="Q245">
            <v>4.0616105805436877</v>
          </cell>
          <cell r="R245">
            <v>4.1770393628893885</v>
          </cell>
          <cell r="S245">
            <v>4.1806102382704999</v>
          </cell>
        </row>
        <row r="246">
          <cell r="B246" t="str">
            <v xml:space="preserve"> Multilaterals (incl. Fd.)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 xml:space="preserve">   Fund</v>
          </cell>
        </row>
        <row r="248">
          <cell r="B248" t="str">
            <v xml:space="preserve">   Multilaterals (excl. Fd.)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 xml:space="preserve">       World Bank</v>
          </cell>
        </row>
        <row r="250">
          <cell r="B250" t="str">
            <v xml:space="preserve">       Other</v>
          </cell>
        </row>
        <row r="251">
          <cell r="B251" t="str">
            <v xml:space="preserve"> Bilateral official</v>
          </cell>
          <cell r="E251">
            <v>0</v>
          </cell>
          <cell r="F251">
            <v>22.076936846322358</v>
          </cell>
          <cell r="G251">
            <v>12.98</v>
          </cell>
          <cell r="H251">
            <v>10.199999999999999</v>
          </cell>
          <cell r="I251">
            <v>6.87</v>
          </cell>
          <cell r="J251">
            <v>1.2234669811320755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 xml:space="preserve">   Paris Club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14.887923358724061</v>
          </cell>
          <cell r="K252">
            <v>52.604391794048986</v>
          </cell>
          <cell r="L252">
            <v>76.515825605165105</v>
          </cell>
          <cell r="M252">
            <v>104.04880741665559</v>
          </cell>
          <cell r="N252">
            <v>172.69259193102428</v>
          </cell>
          <cell r="O252">
            <v>226.42814609804327</v>
          </cell>
          <cell r="P252">
            <v>771.17061221390952</v>
          </cell>
          <cell r="Q252">
            <v>877.70490824460956</v>
          </cell>
          <cell r="R252">
            <v>1102.120098023415</v>
          </cell>
          <cell r="S252">
            <v>1171.7629849481589</v>
          </cell>
        </row>
        <row r="253">
          <cell r="B253" t="str">
            <v xml:space="preserve">      Pre-cutoff date</v>
          </cell>
          <cell r="E253" t="str">
            <v>...</v>
          </cell>
          <cell r="F253" t="str">
            <v>...</v>
          </cell>
          <cell r="G253" t="str">
            <v>...</v>
          </cell>
          <cell r="H253" t="str">
            <v>...</v>
          </cell>
          <cell r="I253" t="str">
            <v>...</v>
          </cell>
          <cell r="J253" t="str">
            <v>...</v>
          </cell>
          <cell r="K253" t="str">
            <v>...</v>
          </cell>
          <cell r="L253" t="str">
            <v>...</v>
          </cell>
          <cell r="M253" t="str">
            <v>...</v>
          </cell>
          <cell r="N253" t="str">
            <v>...</v>
          </cell>
          <cell r="O253" t="str">
            <v>...</v>
          </cell>
          <cell r="P253" t="str">
            <v>...</v>
          </cell>
          <cell r="Q253" t="str">
            <v>...</v>
          </cell>
          <cell r="R253" t="str">
            <v>...</v>
          </cell>
          <cell r="S253" t="str">
            <v>...</v>
          </cell>
        </row>
        <row r="254">
          <cell r="B254" t="str">
            <v xml:space="preserve">      Post-cutoff date</v>
          </cell>
          <cell r="E254" t="str">
            <v>...</v>
          </cell>
          <cell r="F254" t="str">
            <v>...</v>
          </cell>
          <cell r="G254" t="str">
            <v>...</v>
          </cell>
          <cell r="H254" t="str">
            <v>...</v>
          </cell>
          <cell r="I254" t="str">
            <v>...</v>
          </cell>
          <cell r="J254" t="str">
            <v>...</v>
          </cell>
          <cell r="K254" t="str">
            <v>...</v>
          </cell>
          <cell r="L254" t="str">
            <v>...</v>
          </cell>
          <cell r="M254" t="str">
            <v>...</v>
          </cell>
          <cell r="N254" t="str">
            <v>...</v>
          </cell>
          <cell r="O254" t="str">
            <v>...</v>
          </cell>
          <cell r="P254" t="str">
            <v>...</v>
          </cell>
          <cell r="Q254" t="str">
            <v>...</v>
          </cell>
          <cell r="R254" t="str">
            <v>...</v>
          </cell>
          <cell r="S254" t="str">
            <v>...</v>
          </cell>
        </row>
        <row r="255">
          <cell r="B255" t="str">
            <v xml:space="preserve">    Other</v>
          </cell>
        </row>
        <row r="256">
          <cell r="B256" t="str">
            <v xml:space="preserve"> Commercial banks (London Club)</v>
          </cell>
          <cell r="F256">
            <v>8.2859999999999996</v>
          </cell>
          <cell r="G256">
            <v>12.362293684632235</v>
          </cell>
          <cell r="H256">
            <v>91.704138920833259</v>
          </cell>
          <cell r="I256">
            <v>160.86596166793984</v>
          </cell>
          <cell r="J256">
            <v>195.88854085714163</v>
          </cell>
          <cell r="K256">
            <v>98.357434343273411</v>
          </cell>
          <cell r="L256">
            <v>218.14515402273406</v>
          </cell>
          <cell r="M256">
            <v>174.04526753288084</v>
          </cell>
          <cell r="N256">
            <v>157.38131410414874</v>
          </cell>
          <cell r="O256">
            <v>224.34370350271524</v>
          </cell>
          <cell r="P256">
            <v>217.8707907619218</v>
          </cell>
          <cell r="Q256">
            <v>4.0616105805436877</v>
          </cell>
          <cell r="R256">
            <v>4.1770393628893885</v>
          </cell>
          <cell r="S256">
            <v>4.1806102382704999</v>
          </cell>
        </row>
        <row r="257">
          <cell r="B257" t="str">
            <v xml:space="preserve"> Suppliers (Kinshasa Club)</v>
          </cell>
        </row>
        <row r="258">
          <cell r="B258" t="str">
            <v xml:space="preserve"> World Bank Gecamines Trust</v>
          </cell>
        </row>
        <row r="259">
          <cell r="B259" t="str">
            <v xml:space="preserve"> Short term</v>
          </cell>
        </row>
        <row r="260">
          <cell r="B260" t="str">
            <v xml:space="preserve">   of which: central bank</v>
          </cell>
        </row>
        <row r="262">
          <cell r="B262" t="str">
            <v>9. Amortization due on debt disb. pre-1996</v>
          </cell>
        </row>
        <row r="263">
          <cell r="B263" t="str">
            <v>Total</v>
          </cell>
          <cell r="D263">
            <v>474</v>
          </cell>
          <cell r="E263">
            <v>550</v>
          </cell>
          <cell r="F263">
            <v>509.16488117581451</v>
          </cell>
          <cell r="G263">
            <v>529.01015429867607</v>
          </cell>
          <cell r="H263">
            <v>512.52262999999994</v>
          </cell>
          <cell r="I263">
            <v>593.00939999999991</v>
          </cell>
          <cell r="J263">
            <v>537.51574959167272</v>
          </cell>
          <cell r="K263">
            <v>525.90085693856008</v>
          </cell>
          <cell r="L263">
            <v>460.4753723782743</v>
          </cell>
          <cell r="M263">
            <v>452.80392415883256</v>
          </cell>
          <cell r="N263">
            <v>502.37635785279565</v>
          </cell>
          <cell r="O263">
            <v>402.04691884918577</v>
          </cell>
          <cell r="P263">
            <v>251.64438432251387</v>
          </cell>
          <cell r="Q263">
            <v>243.36635728830788</v>
          </cell>
          <cell r="R263">
            <v>299.0304801815289</v>
          </cell>
          <cell r="S263">
            <v>263.60179308333761</v>
          </cell>
        </row>
        <row r="264">
          <cell r="B264" t="str">
            <v xml:space="preserve"> Multilaterals (incl. Fd.)</v>
          </cell>
          <cell r="F264">
            <v>145.86488117581453</v>
          </cell>
          <cell r="G264">
            <v>176.42015429867607</v>
          </cell>
          <cell r="H264">
            <v>224.77262999999999</v>
          </cell>
          <cell r="I264">
            <v>194.35939999999997</v>
          </cell>
          <cell r="J264">
            <v>166.4545</v>
          </cell>
          <cell r="K264">
            <v>100.92500000000001</v>
          </cell>
          <cell r="L264">
            <v>63.279772999999999</v>
          </cell>
          <cell r="M264">
            <v>89.085834000000006</v>
          </cell>
          <cell r="N264">
            <v>84.433829388464915</v>
          </cell>
          <cell r="O264">
            <v>70.393483557701131</v>
          </cell>
          <cell r="P264">
            <v>86.083320386409753</v>
          </cell>
          <cell r="Q264">
            <v>85.98788603544233</v>
          </cell>
          <cell r="R264">
            <v>92.804272768497498</v>
          </cell>
          <cell r="S264">
            <v>83.547123769760162</v>
          </cell>
        </row>
        <row r="265">
          <cell r="B265" t="str">
            <v xml:space="preserve">   Fund</v>
          </cell>
          <cell r="D265">
            <v>63.42</v>
          </cell>
          <cell r="E265">
            <v>122.344487</v>
          </cell>
          <cell r="F265">
            <v>116.0346</v>
          </cell>
          <cell r="G265">
            <v>146.41</v>
          </cell>
          <cell r="H265">
            <v>197.38263000000001</v>
          </cell>
          <cell r="I265">
            <v>167.9924</v>
          </cell>
          <cell r="J265">
            <v>139.84450000000001</v>
          </cell>
          <cell r="K265">
            <v>78.925000000000011</v>
          </cell>
          <cell r="L265">
            <v>38.779772999999999</v>
          </cell>
          <cell r="M265">
            <v>57.685834</v>
          </cell>
          <cell r="N265">
            <v>55.286664000000002</v>
          </cell>
          <cell r="O265">
            <v>29.1</v>
          </cell>
          <cell r="P265">
            <v>20.37</v>
          </cell>
          <cell r="Q265">
            <v>14.55</v>
          </cell>
          <cell r="R265">
            <v>17.46</v>
          </cell>
          <cell r="S265">
            <v>8.7289999999999992</v>
          </cell>
        </row>
        <row r="266">
          <cell r="B266" t="str">
            <v xml:space="preserve">   Multilaterals (excl. Fd.)</v>
          </cell>
          <cell r="F266">
            <v>29.830281175814541</v>
          </cell>
          <cell r="G266">
            <v>30.010154298676071</v>
          </cell>
          <cell r="H266">
            <v>27.39</v>
          </cell>
          <cell r="I266">
            <v>26.366999999999955</v>
          </cell>
          <cell r="J266">
            <v>26.61</v>
          </cell>
          <cell r="K266">
            <v>22</v>
          </cell>
          <cell r="L266">
            <v>24.5</v>
          </cell>
          <cell r="M266">
            <v>31.4</v>
          </cell>
          <cell r="N266">
            <v>29.147165388464913</v>
          </cell>
          <cell r="O266">
            <v>41.293483557701137</v>
          </cell>
          <cell r="P266">
            <v>65.713320386409748</v>
          </cell>
          <cell r="Q266">
            <v>71.437886035442332</v>
          </cell>
          <cell r="R266">
            <v>75.34427276849749</v>
          </cell>
          <cell r="S266">
            <v>74.818123769760163</v>
          </cell>
        </row>
        <row r="267">
          <cell r="B267" t="str">
            <v xml:space="preserve">       World Bank</v>
          </cell>
          <cell r="F267">
            <v>10.995848853959783</v>
          </cell>
          <cell r="G267">
            <v>9.9761809014136791</v>
          </cell>
          <cell r="H267">
            <v>9.7251585623678647</v>
          </cell>
          <cell r="I267">
            <v>2.0472330911123535</v>
          </cell>
          <cell r="J267">
            <v>2.3057574063722752</v>
          </cell>
          <cell r="K267">
            <v>7.3</v>
          </cell>
          <cell r="L267">
            <v>7.9</v>
          </cell>
          <cell r="M267">
            <v>10.199999999999999</v>
          </cell>
          <cell r="N267">
            <v>5.2664660203456846</v>
          </cell>
          <cell r="O267">
            <v>6.1571062648296397</v>
          </cell>
          <cell r="P267">
            <v>9.2456255918741235</v>
          </cell>
          <cell r="Q267">
            <v>11.177158567905423</v>
          </cell>
          <cell r="R267">
            <v>12.075725909471515</v>
          </cell>
          <cell r="S267">
            <v>14.407791185379036</v>
          </cell>
        </row>
        <row r="268">
          <cell r="B268" t="str">
            <v xml:space="preserve">       Other</v>
          </cell>
          <cell r="F268">
            <v>18.834432321854756</v>
          </cell>
          <cell r="G268">
            <v>20.033973397262393</v>
          </cell>
          <cell r="H268">
            <v>17.664841437632134</v>
          </cell>
          <cell r="I268">
            <v>24.319766908887601</v>
          </cell>
          <cell r="J268">
            <v>24.304242593627723</v>
          </cell>
          <cell r="K268">
            <v>14.7</v>
          </cell>
          <cell r="L268">
            <v>16.600000000000001</v>
          </cell>
          <cell r="M268">
            <v>21.2</v>
          </cell>
          <cell r="N268">
            <v>23.880699368119227</v>
          </cell>
          <cell r="O268">
            <v>35.136377292871501</v>
          </cell>
          <cell r="P268">
            <v>56.467694794535625</v>
          </cell>
          <cell r="Q268">
            <v>60.26072746753691</v>
          </cell>
          <cell r="R268">
            <v>63.268546859025975</v>
          </cell>
          <cell r="S268">
            <v>60.410332584381123</v>
          </cell>
        </row>
        <row r="269">
          <cell r="B269" t="str">
            <v xml:space="preserve"> Bilateral official</v>
          </cell>
          <cell r="F269">
            <v>269</v>
          </cell>
          <cell r="G269">
            <v>273.3</v>
          </cell>
          <cell r="H269">
            <v>219</v>
          </cell>
          <cell r="I269">
            <v>316.39999999999998</v>
          </cell>
          <cell r="J269">
            <v>310.75224435042821</v>
          </cell>
          <cell r="K269">
            <v>395.56776985147928</v>
          </cell>
          <cell r="L269">
            <v>369.36279408931728</v>
          </cell>
          <cell r="M269">
            <v>339.31660770177842</v>
          </cell>
          <cell r="N269">
            <v>394.42617529034584</v>
          </cell>
          <cell r="O269">
            <v>307.80257571458844</v>
          </cell>
          <cell r="P269">
            <v>135.5388894385099</v>
          </cell>
          <cell r="Q269">
            <v>127.15653020977969</v>
          </cell>
          <cell r="R269">
            <v>176.02692768037323</v>
          </cell>
          <cell r="S269">
            <v>153.92933049678808</v>
          </cell>
        </row>
        <row r="270">
          <cell r="B270" t="str">
            <v xml:space="preserve">   Paris Club</v>
          </cell>
          <cell r="F270">
            <v>269</v>
          </cell>
          <cell r="G270">
            <v>273.3</v>
          </cell>
          <cell r="H270">
            <v>219</v>
          </cell>
          <cell r="I270">
            <v>316.39999999999998</v>
          </cell>
          <cell r="J270">
            <v>306.85319221074042</v>
          </cell>
          <cell r="K270">
            <v>391.78897205005256</v>
          </cell>
          <cell r="L270">
            <v>365.55697983264918</v>
          </cell>
          <cell r="M270">
            <v>338.19939810276031</v>
          </cell>
          <cell r="N270">
            <v>393.30163811624021</v>
          </cell>
          <cell r="O270">
            <v>306.76760174930121</v>
          </cell>
          <cell r="P270">
            <v>134.45744380950924</v>
          </cell>
          <cell r="Q270">
            <v>126.01555888652797</v>
          </cell>
          <cell r="R270">
            <v>174.86948630809789</v>
          </cell>
          <cell r="S270">
            <v>152.78109536170965</v>
          </cell>
        </row>
        <row r="271">
          <cell r="B271" t="str">
            <v xml:space="preserve">      Pre-cutoff date</v>
          </cell>
          <cell r="F271" t="str">
            <v>...</v>
          </cell>
          <cell r="G271" t="str">
            <v>...</v>
          </cell>
          <cell r="H271" t="str">
            <v>...</v>
          </cell>
          <cell r="I271" t="str">
            <v>...</v>
          </cell>
          <cell r="J271">
            <v>296.53433966714329</v>
          </cell>
          <cell r="K271">
            <v>381.55625073090863</v>
          </cell>
          <cell r="L271">
            <v>357.03650015354151</v>
          </cell>
          <cell r="M271">
            <v>328.88931811094284</v>
          </cell>
          <cell r="N271">
            <v>383.52305399358244</v>
          </cell>
          <cell r="O271">
            <v>297.53853454291846</v>
          </cell>
          <cell r="P271">
            <v>124.81397960186001</v>
          </cell>
          <cell r="Q271">
            <v>108.57395904064175</v>
          </cell>
          <cell r="R271">
            <v>153.48999599218374</v>
          </cell>
          <cell r="S271">
            <v>130.8402966022492</v>
          </cell>
        </row>
        <row r="272">
          <cell r="B272" t="str">
            <v xml:space="preserve">      Post-cutoff date</v>
          </cell>
          <cell r="F272" t="str">
            <v>...</v>
          </cell>
          <cell r="G272" t="str">
            <v>...</v>
          </cell>
          <cell r="H272" t="str">
            <v>...</v>
          </cell>
          <cell r="I272" t="str">
            <v>...</v>
          </cell>
          <cell r="J272">
            <v>10.318852543597151</v>
          </cell>
          <cell r="K272">
            <v>10.232721319143959</v>
          </cell>
          <cell r="L272">
            <v>8.5204796791076642</v>
          </cell>
          <cell r="M272">
            <v>9.3100799918174744</v>
          </cell>
          <cell r="N272">
            <v>9.7785841226577705</v>
          </cell>
          <cell r="O272">
            <v>9.2290672063827586</v>
          </cell>
          <cell r="P272">
            <v>9.6434642076492292</v>
          </cell>
          <cell r="Q272">
            <v>17.441599845886223</v>
          </cell>
          <cell r="R272">
            <v>21.379490315914161</v>
          </cell>
          <cell r="S272">
            <v>21.94079875946046</v>
          </cell>
        </row>
        <row r="273">
          <cell r="B273" t="str">
            <v xml:space="preserve">    Other</v>
          </cell>
          <cell r="J273">
            <v>3.8990521396877811</v>
          </cell>
          <cell r="K273">
            <v>3.7787978014267334</v>
          </cell>
          <cell r="L273">
            <v>3.8058142566680893</v>
          </cell>
          <cell r="M273">
            <v>1.117209599018097</v>
          </cell>
          <cell r="N273">
            <v>1.1245371741056436</v>
          </cell>
          <cell r="O273">
            <v>1.0349739652872092</v>
          </cell>
          <cell r="P273">
            <v>1.0814456290006635</v>
          </cell>
          <cell r="Q273">
            <v>1.1409713232517238</v>
          </cell>
          <cell r="R273">
            <v>1.1574413722753527</v>
          </cell>
          <cell r="S273">
            <v>1.1482351350784306</v>
          </cell>
        </row>
        <row r="274">
          <cell r="B274" t="str">
            <v xml:space="preserve"> Commercial banks (London Club)</v>
          </cell>
          <cell r="F274">
            <v>51.7</v>
          </cell>
          <cell r="G274">
            <v>46.96</v>
          </cell>
          <cell r="H274">
            <v>45.19</v>
          </cell>
          <cell r="I274">
            <v>47.38</v>
          </cell>
          <cell r="J274">
            <v>22.413030660377359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 xml:space="preserve"> Suppliers (Kinshasa Club)</v>
          </cell>
          <cell r="F275">
            <v>41.6</v>
          </cell>
          <cell r="G275">
            <v>31.33</v>
          </cell>
          <cell r="H275">
            <v>23.56</v>
          </cell>
          <cell r="I275">
            <v>34.869999999999997</v>
          </cell>
          <cell r="J275">
            <v>27.20491767029792</v>
          </cell>
          <cell r="K275">
            <v>19.252134253303705</v>
          </cell>
          <cell r="L275">
            <v>11.1192259812355</v>
          </cell>
          <cell r="M275">
            <v>7.8419519931077968</v>
          </cell>
          <cell r="N275">
            <v>6.7891312623023952</v>
          </cell>
          <cell r="O275">
            <v>6.9349847865104719</v>
          </cell>
          <cell r="P275">
            <v>11.296629500389097</v>
          </cell>
          <cell r="Q275">
            <v>11.845753228664394</v>
          </cell>
          <cell r="R275">
            <v>10.984634679555896</v>
          </cell>
          <cell r="S275">
            <v>7.6792795658111608</v>
          </cell>
        </row>
        <row r="276">
          <cell r="B276" t="str">
            <v xml:space="preserve"> World Bank Gecamines Trust</v>
          </cell>
          <cell r="J276">
            <v>10.691056910569106</v>
          </cell>
          <cell r="K276">
            <v>10.155952833777103</v>
          </cell>
          <cell r="L276">
            <v>16.713579307721567</v>
          </cell>
          <cell r="M276">
            <v>16.559530463946341</v>
          </cell>
          <cell r="N276">
            <v>16.727221911682506</v>
          </cell>
          <cell r="O276">
            <v>16.91587479038569</v>
          </cell>
          <cell r="P276">
            <v>18.725544997205144</v>
          </cell>
          <cell r="Q276">
            <v>18.376187814421463</v>
          </cell>
          <cell r="R276">
            <v>19.214645053102291</v>
          </cell>
          <cell r="S276">
            <v>18.446059250978198</v>
          </cell>
        </row>
        <row r="277">
          <cell r="A277" t="str">
            <v>|| ~</v>
          </cell>
          <cell r="B277" t="str">
            <v xml:space="preserve"> Short term</v>
          </cell>
          <cell r="F277">
            <v>1</v>
          </cell>
          <cell r="G277">
            <v>1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 t="str">
            <v>|| ~</v>
          </cell>
          <cell r="B278" t="str">
            <v xml:space="preserve">   of which: central bank</v>
          </cell>
        </row>
        <row r="280">
          <cell r="B280" t="str">
            <v>10. Amortization due on new debt (contracted &amp; disb. post-1995)</v>
          </cell>
        </row>
        <row r="281">
          <cell r="B281" t="str">
            <v>Total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 xml:space="preserve"> Multilaterals (incl. Fd.)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 xml:space="preserve">   Fund</v>
          </cell>
          <cell r="P283">
            <v>0</v>
          </cell>
        </row>
        <row r="284">
          <cell r="B284" t="str">
            <v xml:space="preserve">   Multilaterals (excl. Fd.)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 xml:space="preserve">       World Bank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 xml:space="preserve">       Other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 xml:space="preserve"> Bilateral official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 xml:space="preserve">   Paris Club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 xml:space="preserve">      Pre-cutoff date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 xml:space="preserve">      Post-cutoff date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 xml:space="preserve">    Other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 xml:space="preserve"> Commercial banks (London Club)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 xml:space="preserve"> Suppliers (Kinshasa Club)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 xml:space="preserve"> World Bank Gecamines Trust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 t="str">
            <v>|| ~</v>
          </cell>
          <cell r="B295" t="str">
            <v xml:space="preserve"> Short term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 t="str">
            <v>|| ~</v>
          </cell>
          <cell r="B296" t="str">
            <v xml:space="preserve">   of which: central bank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 xml:space="preserve"> Financing gap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9">
          <cell r="B299" t="str">
            <v>11. Amounts rescheduled</v>
          </cell>
        </row>
        <row r="300">
          <cell r="B300" t="str">
            <v xml:space="preserve">   i. Scheduled interest</v>
          </cell>
        </row>
        <row r="301">
          <cell r="B301" t="str">
            <v>Total</v>
          </cell>
          <cell r="D301">
            <v>159</v>
          </cell>
          <cell r="E301">
            <v>98</v>
          </cell>
          <cell r="F301">
            <v>121.14</v>
          </cell>
          <cell r="G301">
            <v>232.69</v>
          </cell>
          <cell r="H301">
            <v>168.78</v>
          </cell>
          <cell r="I301">
            <v>205.12</v>
          </cell>
          <cell r="J301">
            <v>103.67661187847341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Bilateral official</v>
          </cell>
          <cell r="D302">
            <v>159</v>
          </cell>
          <cell r="E302">
            <v>98</v>
          </cell>
          <cell r="F302">
            <v>119.9</v>
          </cell>
          <cell r="G302">
            <v>232.69</v>
          </cell>
          <cell r="H302">
            <v>167.38</v>
          </cell>
          <cell r="I302">
            <v>200</v>
          </cell>
          <cell r="J302">
            <v>103.34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 xml:space="preserve">   Paris Club</v>
          </cell>
          <cell r="D303">
            <v>159</v>
          </cell>
          <cell r="E303">
            <v>98</v>
          </cell>
          <cell r="F303">
            <v>119.9</v>
          </cell>
          <cell r="G303">
            <v>232.69</v>
          </cell>
          <cell r="H303">
            <v>167.38</v>
          </cell>
          <cell r="I303">
            <v>200</v>
          </cell>
          <cell r="J303">
            <v>103.34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 xml:space="preserve">    Other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 xml:space="preserve"> Commercial banks (London Club)</v>
          </cell>
        </row>
        <row r="306">
          <cell r="B306" t="str">
            <v xml:space="preserve"> Suppliers (Kinshasa Club)</v>
          </cell>
          <cell r="F306">
            <v>1.24</v>
          </cell>
          <cell r="G306">
            <v>0</v>
          </cell>
          <cell r="H306">
            <v>1.4</v>
          </cell>
          <cell r="I306">
            <v>5.12</v>
          </cell>
          <cell r="J306">
            <v>0.33661187847339946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8">
          <cell r="B308" t="str">
            <v xml:space="preserve">   ii. Scheduled amortization</v>
          </cell>
        </row>
        <row r="309">
          <cell r="B309" t="str">
            <v>Total</v>
          </cell>
          <cell r="D309">
            <v>307</v>
          </cell>
          <cell r="E309">
            <v>314</v>
          </cell>
          <cell r="F309">
            <v>249.88000000000002</v>
          </cell>
          <cell r="G309">
            <v>284.66000000000003</v>
          </cell>
          <cell r="H309">
            <v>44.89</v>
          </cell>
          <cell r="I309">
            <v>285.01000000000005</v>
          </cell>
          <cell r="J309">
            <v>171.77491767029792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 xml:space="preserve"> Bilateral official</v>
          </cell>
          <cell r="D310">
            <v>307</v>
          </cell>
          <cell r="E310">
            <v>314</v>
          </cell>
          <cell r="F310">
            <v>233.58</v>
          </cell>
          <cell r="G310">
            <v>270.19</v>
          </cell>
          <cell r="H310">
            <v>28.47</v>
          </cell>
          <cell r="I310">
            <v>274.22000000000003</v>
          </cell>
          <cell r="J310">
            <v>167.37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 t="str">
            <v xml:space="preserve">   Paris Club</v>
          </cell>
          <cell r="D311">
            <v>307</v>
          </cell>
          <cell r="E311">
            <v>314</v>
          </cell>
          <cell r="F311">
            <v>233.58</v>
          </cell>
          <cell r="G311">
            <v>270.19</v>
          </cell>
          <cell r="H311">
            <v>28.47</v>
          </cell>
          <cell r="I311">
            <v>274.22000000000003</v>
          </cell>
          <cell r="J311">
            <v>167.37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 t="str">
            <v xml:space="preserve">    Other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 t="str">
            <v xml:space="preserve"> Commercial banks (London Club)</v>
          </cell>
        </row>
        <row r="314">
          <cell r="B314" t="str">
            <v xml:space="preserve"> Suppliers (Kinshasa Club)</v>
          </cell>
          <cell r="F314">
            <v>16.3</v>
          </cell>
          <cell r="G314">
            <v>14.47</v>
          </cell>
          <cell r="H314">
            <v>16.420000000000002</v>
          </cell>
          <cell r="I314">
            <v>10.79</v>
          </cell>
          <cell r="J314">
            <v>4.4049176702979196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6">
          <cell r="B316" t="str">
            <v xml:space="preserve">   iii. Interest arrears (excl. LI)</v>
          </cell>
        </row>
        <row r="317">
          <cell r="B317" t="str">
            <v>Total</v>
          </cell>
          <cell r="F317">
            <v>0</v>
          </cell>
          <cell r="G317">
            <v>0</v>
          </cell>
          <cell r="H317">
            <v>0</v>
          </cell>
          <cell r="I317">
            <v>232.72462629</v>
          </cell>
          <cell r="J317">
            <v>3.6677421318560901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 t="str">
            <v xml:space="preserve"> Bilateral official</v>
          </cell>
          <cell r="F318">
            <v>0</v>
          </cell>
          <cell r="G318">
            <v>0</v>
          </cell>
          <cell r="H318">
            <v>0</v>
          </cell>
          <cell r="I318">
            <v>232.72462629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Paris Club</v>
          </cell>
          <cell r="F319">
            <v>0</v>
          </cell>
          <cell r="G319">
            <v>0</v>
          </cell>
          <cell r="H319">
            <v>0</v>
          </cell>
          <cell r="I319">
            <v>232.72462629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Other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 t="str">
            <v xml:space="preserve"> Commercial banks (London Club)</v>
          </cell>
        </row>
        <row r="322">
          <cell r="B322" t="str">
            <v xml:space="preserve"> Suppliers (Kinshasa Club)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3.6677421318560901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4">
          <cell r="B324" t="str">
            <v xml:space="preserve">   iv. Accumulated late interest</v>
          </cell>
        </row>
        <row r="325">
          <cell r="B325" t="str">
            <v>Total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 t="str">
            <v xml:space="preserve"> Bilateral official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 t="str">
            <v xml:space="preserve">   Paris Club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 t="str">
            <v xml:space="preserve">    Other</v>
          </cell>
        </row>
        <row r="329">
          <cell r="B329" t="str">
            <v xml:space="preserve"> Commercial banks (London Club)</v>
          </cell>
        </row>
        <row r="330">
          <cell r="B330" t="str">
            <v xml:space="preserve"> Suppliers (Kinshasa Club)</v>
          </cell>
        </row>
        <row r="332">
          <cell r="B332" t="str">
            <v xml:space="preserve">   v. Principal arrears</v>
          </cell>
        </row>
        <row r="333">
          <cell r="B333" t="str">
            <v>Total</v>
          </cell>
          <cell r="F333">
            <v>0</v>
          </cell>
          <cell r="G333">
            <v>0</v>
          </cell>
          <cell r="H333">
            <v>0</v>
          </cell>
          <cell r="I333">
            <v>201.63195770999999</v>
          </cell>
          <cell r="J333">
            <v>12.63925245023437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 t="str">
            <v xml:space="preserve"> Bilateral official</v>
          </cell>
          <cell r="F334">
            <v>0</v>
          </cell>
          <cell r="G334">
            <v>0</v>
          </cell>
          <cell r="H334">
            <v>0</v>
          </cell>
          <cell r="I334">
            <v>201.63195770999999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 t="str">
            <v xml:space="preserve">   Paris Club</v>
          </cell>
          <cell r="F335">
            <v>0</v>
          </cell>
          <cell r="G335">
            <v>0</v>
          </cell>
          <cell r="H335">
            <v>0</v>
          </cell>
          <cell r="I335">
            <v>201.63195770999999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 t="str">
            <v xml:space="preserve">    Other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 t="str">
            <v xml:space="preserve"> Commercial banks (London Club)</v>
          </cell>
        </row>
        <row r="338">
          <cell r="B338" t="str">
            <v xml:space="preserve"> Suppliers (Kinshasa Club)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12.63925245023437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40">
          <cell r="B340" t="str">
            <v>12. Service due on newly rescheduled amounts</v>
          </cell>
        </row>
        <row r="341">
          <cell r="B341" t="str">
            <v xml:space="preserve">   i. Interest</v>
          </cell>
        </row>
        <row r="342">
          <cell r="B342" t="str">
            <v>Total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 t="str">
            <v xml:space="preserve"> Bilateral official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 xml:space="preserve">   Paris Club</v>
          </cell>
          <cell r="R344">
            <v>0</v>
          </cell>
          <cell r="S344">
            <v>0</v>
          </cell>
        </row>
        <row r="345">
          <cell r="B345" t="str">
            <v xml:space="preserve">    Other</v>
          </cell>
          <cell r="R345">
            <v>0</v>
          </cell>
          <cell r="S345">
            <v>0</v>
          </cell>
        </row>
        <row r="346">
          <cell r="B346" t="str">
            <v xml:space="preserve"> Commercial banks (London Club)</v>
          </cell>
        </row>
        <row r="347">
          <cell r="B347" t="str">
            <v xml:space="preserve"> Suppliers (Kinshasa Club)</v>
          </cell>
        </row>
        <row r="349">
          <cell r="B349" t="str">
            <v xml:space="preserve">   ii. Principal</v>
          </cell>
        </row>
        <row r="350">
          <cell r="B350" t="str">
            <v>Total</v>
          </cell>
          <cell r="F350">
            <v>0</v>
          </cell>
          <cell r="G350">
            <v>0</v>
          </cell>
          <cell r="H350">
            <v>0</v>
          </cell>
          <cell r="I350">
            <v>232.72462629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 xml:space="preserve"> Bilateral official</v>
          </cell>
          <cell r="F351">
            <v>0</v>
          </cell>
          <cell r="G351">
            <v>0</v>
          </cell>
          <cell r="H351">
            <v>0</v>
          </cell>
          <cell r="I351">
            <v>232.72462629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 xml:space="preserve">   Paris Club</v>
          </cell>
          <cell r="R352">
            <v>0</v>
          </cell>
          <cell r="S352">
            <v>0</v>
          </cell>
        </row>
        <row r="353">
          <cell r="B353" t="str">
            <v xml:space="preserve">    Other</v>
          </cell>
          <cell r="R353">
            <v>0</v>
          </cell>
          <cell r="S353">
            <v>0</v>
          </cell>
        </row>
        <row r="354">
          <cell r="B354" t="str">
            <v xml:space="preserve"> Commercial banks (London Club)</v>
          </cell>
        </row>
        <row r="355">
          <cell r="B355" t="str">
            <v xml:space="preserve"> Suppliers (Kinshasa Club)</v>
          </cell>
        </row>
        <row r="357">
          <cell r="B357" t="str">
            <v>13. Arrears cancelled</v>
          </cell>
        </row>
        <row r="358">
          <cell r="B358" t="str">
            <v xml:space="preserve">   i. Interest</v>
          </cell>
        </row>
        <row r="359">
          <cell r="B359" t="str">
            <v>Total</v>
          </cell>
          <cell r="F359">
            <v>0</v>
          </cell>
          <cell r="G359">
            <v>0</v>
          </cell>
          <cell r="H359">
            <v>0</v>
          </cell>
          <cell r="I359">
            <v>13.394437714285756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 xml:space="preserve"> Bilateral official</v>
          </cell>
          <cell r="F360">
            <v>0</v>
          </cell>
          <cell r="G360">
            <v>0</v>
          </cell>
          <cell r="H360">
            <v>0</v>
          </cell>
          <cell r="I360">
            <v>13.394437714285756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 xml:space="preserve">   Paris Club</v>
          </cell>
          <cell r="F361">
            <v>0</v>
          </cell>
          <cell r="G361">
            <v>0</v>
          </cell>
          <cell r="H361">
            <v>0</v>
          </cell>
          <cell r="I361">
            <v>13.394437714285756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 xml:space="preserve">    Other</v>
          </cell>
        </row>
        <row r="363">
          <cell r="B363" t="str">
            <v xml:space="preserve"> Commercial banks (London Club)</v>
          </cell>
        </row>
        <row r="364">
          <cell r="B364" t="str">
            <v xml:space="preserve"> Suppliers (Kinshasa Club)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6">
          <cell r="B366" t="str">
            <v xml:space="preserve">   ii. Principal</v>
          </cell>
        </row>
        <row r="367">
          <cell r="B367" t="str">
            <v>Total</v>
          </cell>
          <cell r="F367">
            <v>0</v>
          </cell>
          <cell r="G367">
            <v>0</v>
          </cell>
          <cell r="H367">
            <v>0</v>
          </cell>
          <cell r="I367">
            <v>17.859250285714342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Bilateral official</v>
          </cell>
          <cell r="F368">
            <v>0</v>
          </cell>
          <cell r="G368">
            <v>0</v>
          </cell>
          <cell r="H368">
            <v>0</v>
          </cell>
          <cell r="I368">
            <v>17.859250285714342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 xml:space="preserve">   Paris Club</v>
          </cell>
          <cell r="F369">
            <v>0</v>
          </cell>
          <cell r="G369">
            <v>0</v>
          </cell>
          <cell r="H369">
            <v>0</v>
          </cell>
          <cell r="I369">
            <v>17.859250285714342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 xml:space="preserve">    Other</v>
          </cell>
        </row>
        <row r="371">
          <cell r="B371" t="str">
            <v xml:space="preserve"> Commercial banks (London Club)</v>
          </cell>
        </row>
        <row r="372">
          <cell r="B372" t="str">
            <v xml:space="preserve"> Suppliers (Kinshasa Club)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4">
          <cell r="B374" t="str">
            <v>14. Debt stock operation (net impact)</v>
          </cell>
        </row>
        <row r="375">
          <cell r="B375" t="str">
            <v xml:space="preserve">   i. Scheduled interest</v>
          </cell>
        </row>
        <row r="376">
          <cell r="B376" t="str">
            <v>Total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 t="str">
            <v xml:space="preserve"> Bilateral official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 t="str">
            <v xml:space="preserve">   Paris Club</v>
          </cell>
        </row>
        <row r="379">
          <cell r="B379" t="str">
            <v xml:space="preserve">    Other</v>
          </cell>
        </row>
        <row r="381">
          <cell r="B381" t="str">
            <v xml:space="preserve">   ii. Scheduled amortization</v>
          </cell>
        </row>
        <row r="382">
          <cell r="B382" t="str">
            <v>Total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 t="str">
            <v xml:space="preserve"> Bilateral official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 t="str">
            <v xml:space="preserve">   Paris Club</v>
          </cell>
        </row>
        <row r="385">
          <cell r="B385" t="str">
            <v xml:space="preserve">    Other</v>
          </cell>
        </row>
        <row r="387">
          <cell r="B387" t="str">
            <v>15. Current service cancelled</v>
          </cell>
        </row>
        <row r="388">
          <cell r="B388" t="str">
            <v xml:space="preserve">   i. Interest</v>
          </cell>
        </row>
        <row r="389">
          <cell r="B389" t="str">
            <v>Total</v>
          </cell>
          <cell r="F389">
            <v>0</v>
          </cell>
          <cell r="G389">
            <v>0</v>
          </cell>
          <cell r="H389">
            <v>0</v>
          </cell>
          <cell r="I389">
            <v>35.49</v>
          </cell>
          <cell r="J389">
            <v>34.51</v>
          </cell>
          <cell r="K389">
            <v>1</v>
          </cell>
          <cell r="L389">
            <v>0.85699999999999998</v>
          </cell>
          <cell r="M389">
            <v>2.2999999999999998</v>
          </cell>
          <cell r="N389">
            <v>0.3</v>
          </cell>
          <cell r="O389">
            <v>0.8</v>
          </cell>
          <cell r="P389">
            <v>2.4710000000000001</v>
          </cell>
          <cell r="Q389">
            <v>0</v>
          </cell>
          <cell r="R389">
            <v>0</v>
          </cell>
          <cell r="S389">
            <v>0</v>
          </cell>
        </row>
        <row r="390">
          <cell r="B390" t="str">
            <v xml:space="preserve"> Fund (burden sharing/refunds)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</v>
          </cell>
          <cell r="L390">
            <v>0.85699999999999998</v>
          </cell>
          <cell r="M390">
            <v>2.2999999999999998</v>
          </cell>
          <cell r="N390">
            <v>0.3</v>
          </cell>
          <cell r="O390">
            <v>0.8</v>
          </cell>
          <cell r="P390">
            <v>2.4710000000000001</v>
          </cell>
        </row>
        <row r="391">
          <cell r="B391" t="str">
            <v xml:space="preserve"> Bilateral official</v>
          </cell>
          <cell r="F391">
            <v>0</v>
          </cell>
          <cell r="G391">
            <v>0</v>
          </cell>
          <cell r="H391">
            <v>0</v>
          </cell>
          <cell r="I391">
            <v>35.49</v>
          </cell>
          <cell r="J391">
            <v>34.51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B392" t="str">
            <v xml:space="preserve">   Paris Club</v>
          </cell>
          <cell r="F392">
            <v>0</v>
          </cell>
          <cell r="G392">
            <v>0</v>
          </cell>
          <cell r="H392">
            <v>0</v>
          </cell>
          <cell r="I392">
            <v>35.49</v>
          </cell>
          <cell r="J392">
            <v>34.51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A393" t="str">
            <v>|| ~</v>
          </cell>
          <cell r="B393" t="str">
            <v xml:space="preserve">      Pre-cutoff date</v>
          </cell>
        </row>
        <row r="394">
          <cell r="A394" t="str">
            <v>|| ~</v>
          </cell>
          <cell r="B394" t="str">
            <v xml:space="preserve">      Post-cutoff date</v>
          </cell>
        </row>
        <row r="395">
          <cell r="B395" t="str">
            <v xml:space="preserve">    Other</v>
          </cell>
        </row>
        <row r="396">
          <cell r="A396" t="str">
            <v>|| ~</v>
          </cell>
          <cell r="B396" t="str">
            <v xml:space="preserve"> Commercial banks (London Club)</v>
          </cell>
        </row>
        <row r="397">
          <cell r="A397" t="str">
            <v>|| ~</v>
          </cell>
          <cell r="B397" t="str">
            <v xml:space="preserve"> Suppliers (Kinshasa Club)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 t="str">
            <v>|| ~</v>
          </cell>
          <cell r="B398" t="str">
            <v xml:space="preserve"> World Bank Gecamines Trust</v>
          </cell>
        </row>
        <row r="399">
          <cell r="A399" t="str">
            <v>|| ~</v>
          </cell>
          <cell r="B399" t="str">
            <v xml:space="preserve"> Short term</v>
          </cell>
        </row>
        <row r="400">
          <cell r="A400" t="str">
            <v>|| ~</v>
          </cell>
          <cell r="B400" t="str">
            <v xml:space="preserve">   of which: central bank</v>
          </cell>
        </row>
        <row r="402">
          <cell r="B402" t="str">
            <v xml:space="preserve">   ii. Principal</v>
          </cell>
        </row>
        <row r="403">
          <cell r="B403" t="str">
            <v>Total</v>
          </cell>
          <cell r="F403">
            <v>0</v>
          </cell>
          <cell r="G403">
            <v>0</v>
          </cell>
          <cell r="H403">
            <v>0</v>
          </cell>
          <cell r="I403">
            <v>38.76</v>
          </cell>
          <cell r="J403">
            <v>45.62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B404" t="str">
            <v xml:space="preserve"> Fund (burden sharing/refunds)</v>
          </cell>
        </row>
        <row r="405">
          <cell r="B405" t="str">
            <v xml:space="preserve"> Bilateral official</v>
          </cell>
          <cell r="F405">
            <v>0</v>
          </cell>
          <cell r="G405">
            <v>0</v>
          </cell>
          <cell r="H405">
            <v>0</v>
          </cell>
          <cell r="I405">
            <v>38.76</v>
          </cell>
          <cell r="J405">
            <v>45.62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</row>
        <row r="406">
          <cell r="B406" t="str">
            <v xml:space="preserve">   Paris Club</v>
          </cell>
          <cell r="F406">
            <v>0</v>
          </cell>
          <cell r="G406">
            <v>0</v>
          </cell>
          <cell r="H406">
            <v>0</v>
          </cell>
          <cell r="I406">
            <v>38.76</v>
          </cell>
          <cell r="J406">
            <v>45.62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</row>
        <row r="407">
          <cell r="A407" t="str">
            <v>|| ~</v>
          </cell>
          <cell r="B407" t="str">
            <v xml:space="preserve">      Pre-cutoff date</v>
          </cell>
        </row>
        <row r="408">
          <cell r="A408" t="str">
            <v>|| ~</v>
          </cell>
          <cell r="B408" t="str">
            <v xml:space="preserve">      Post-cutoff date</v>
          </cell>
        </row>
        <row r="409">
          <cell r="B409" t="str">
            <v xml:space="preserve">    Other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A410" t="str">
            <v>|| ~</v>
          </cell>
          <cell r="B410" t="str">
            <v xml:space="preserve"> Commercial banks (London Club)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 t="str">
            <v>|| ~</v>
          </cell>
          <cell r="B411" t="str">
            <v xml:space="preserve"> Suppliers (Kinshasa Club)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</row>
        <row r="412">
          <cell r="A412" t="str">
            <v>|| ~</v>
          </cell>
          <cell r="B412" t="str">
            <v xml:space="preserve"> World Bank Gecamines Trust</v>
          </cell>
        </row>
        <row r="413">
          <cell r="A413" t="str">
            <v>|| ~</v>
          </cell>
          <cell r="B413" t="str">
            <v xml:space="preserve"> Short term</v>
          </cell>
        </row>
        <row r="414">
          <cell r="A414" t="str">
            <v>|| ~</v>
          </cell>
          <cell r="B414" t="str">
            <v xml:space="preserve">   of which: central bank</v>
          </cell>
        </row>
        <row r="416">
          <cell r="B416" t="str">
            <v>16. Current interest paid</v>
          </cell>
        </row>
        <row r="417">
          <cell r="B417" t="str">
            <v>Total</v>
          </cell>
          <cell r="E417">
            <v>56.489818</v>
          </cell>
          <cell r="F417">
            <v>254.13915318159218</v>
          </cell>
          <cell r="G417">
            <v>120.6118083335911</v>
          </cell>
          <cell r="H417">
            <v>108.24360750122031</v>
          </cell>
          <cell r="I417">
            <v>137.60630079519748</v>
          </cell>
          <cell r="J417">
            <v>116.88502572738719</v>
          </cell>
          <cell r="K417">
            <v>49.113108291427906</v>
          </cell>
          <cell r="L417">
            <v>25.510473550796505</v>
          </cell>
          <cell r="M417">
            <v>11.723484799981117</v>
          </cell>
          <cell r="N417">
            <v>9.0341199999999979</v>
          </cell>
          <cell r="O417">
            <v>17.794000000000004</v>
          </cell>
          <cell r="P417">
            <v>4.3673001676914467</v>
          </cell>
          <cell r="Q417">
            <v>1.6070430408049188</v>
          </cell>
          <cell r="R417">
            <v>1.1179429849077698</v>
          </cell>
          <cell r="S417">
            <v>0.97820011179429844</v>
          </cell>
        </row>
        <row r="418">
          <cell r="B418" t="str">
            <v xml:space="preserve"> Multilaterals (incl. Fd.)</v>
          </cell>
          <cell r="E418">
            <v>56.489818</v>
          </cell>
          <cell r="F418">
            <v>78.840326924527957</v>
          </cell>
          <cell r="G418">
            <v>64.074126210288611</v>
          </cell>
          <cell r="H418">
            <v>61.326878529257698</v>
          </cell>
          <cell r="I418">
            <v>67.25630079519749</v>
          </cell>
          <cell r="J418">
            <v>66.872697794253355</v>
          </cell>
          <cell r="K418">
            <v>25.669000000000004</v>
          </cell>
          <cell r="L418">
            <v>18.544</v>
          </cell>
          <cell r="M418">
            <v>7.202</v>
          </cell>
          <cell r="N418">
            <v>4.234119999999999</v>
          </cell>
          <cell r="O418">
            <v>13.294000000000004</v>
          </cell>
          <cell r="P418">
            <v>2.8999999999999986</v>
          </cell>
          <cell r="Q418">
            <v>0</v>
          </cell>
          <cell r="R418">
            <v>0</v>
          </cell>
          <cell r="S418">
            <v>0</v>
          </cell>
        </row>
        <row r="419">
          <cell r="B419" t="str">
            <v xml:space="preserve">   Fund</v>
          </cell>
          <cell r="D419">
            <v>53.97</v>
          </cell>
          <cell r="E419">
            <v>56.489818</v>
          </cell>
          <cell r="F419">
            <v>55.271382000000003</v>
          </cell>
          <cell r="G419">
            <v>47.127000000000002</v>
          </cell>
          <cell r="H419">
            <v>42.638187000000002</v>
          </cell>
          <cell r="I419">
            <v>44.673000000000002</v>
          </cell>
          <cell r="J419">
            <v>35.660156999999998</v>
          </cell>
          <cell r="K419">
            <v>14.370000000000005</v>
          </cell>
          <cell r="L419">
            <v>11.244</v>
          </cell>
          <cell r="M419">
            <v>3.5019999999999998</v>
          </cell>
          <cell r="N419">
            <v>4.234119999999999</v>
          </cell>
          <cell r="O419">
            <v>13.294000000000004</v>
          </cell>
          <cell r="P419">
            <v>2.8999999999999986</v>
          </cell>
          <cell r="Q419">
            <v>0</v>
          </cell>
          <cell r="R419">
            <v>0</v>
          </cell>
          <cell r="S419">
            <v>0</v>
          </cell>
        </row>
        <row r="420">
          <cell r="B420" t="str">
            <v xml:space="preserve">   Multilaterals (excl. Fd.)</v>
          </cell>
          <cell r="E420">
            <v>0</v>
          </cell>
          <cell r="F420">
            <v>23.568944924527955</v>
          </cell>
          <cell r="G420">
            <v>16.947126210288612</v>
          </cell>
          <cell r="H420">
            <v>18.688691529257692</v>
          </cell>
          <cell r="I420">
            <v>22.583300795197488</v>
          </cell>
          <cell r="J420">
            <v>31.21254079425335</v>
          </cell>
          <cell r="K420">
            <v>11.298999999999999</v>
          </cell>
          <cell r="L420">
            <v>7.3</v>
          </cell>
          <cell r="M420">
            <v>3.6999999999999997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B421" t="str">
            <v xml:space="preserve">       World Bank</v>
          </cell>
          <cell r="F421">
            <v>6.4</v>
          </cell>
          <cell r="G421">
            <v>6.960126210288613</v>
          </cell>
          <cell r="H421">
            <v>7.2176915292576931</v>
          </cell>
          <cell r="I421">
            <v>5.4643007951974871</v>
          </cell>
          <cell r="J421">
            <v>6.5385407942533496</v>
          </cell>
          <cell r="K421">
            <v>4.7</v>
          </cell>
          <cell r="L421">
            <v>4.5</v>
          </cell>
          <cell r="M421">
            <v>3.3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B422" t="str">
            <v xml:space="preserve">       Other</v>
          </cell>
          <cell r="F422">
            <v>17.168944924527956</v>
          </cell>
          <cell r="G422">
            <v>9.9870000000000001</v>
          </cell>
          <cell r="H422">
            <v>11.471</v>
          </cell>
          <cell r="I422">
            <v>17.119</v>
          </cell>
          <cell r="J422">
            <v>24.673999999999999</v>
          </cell>
          <cell r="K422">
            <v>6.5990000000000002</v>
          </cell>
          <cell r="L422">
            <v>2.8</v>
          </cell>
          <cell r="M422">
            <v>0.4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B423" t="str">
            <v xml:space="preserve"> Bilateral official</v>
          </cell>
          <cell r="E423">
            <v>0</v>
          </cell>
          <cell r="F423">
            <v>118.0988262570642</v>
          </cell>
          <cell r="G423">
            <v>26.587682123302503</v>
          </cell>
          <cell r="H423">
            <v>35.046728971962615</v>
          </cell>
          <cell r="I423">
            <v>37.1</v>
          </cell>
          <cell r="J423">
            <v>28.29</v>
          </cell>
          <cell r="K423">
            <v>9.3699999999999992</v>
          </cell>
          <cell r="L423">
            <v>0.36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B424" t="str">
            <v xml:space="preserve">   Paris Club</v>
          </cell>
          <cell r="F424">
            <v>118.0988262570642</v>
          </cell>
          <cell r="G424">
            <v>26.587682123302503</v>
          </cell>
          <cell r="H424">
            <v>35.046728971962615</v>
          </cell>
          <cell r="I424">
            <v>37.1</v>
          </cell>
          <cell r="J424">
            <v>28.29</v>
          </cell>
          <cell r="K424">
            <v>9.3699999999999992</v>
          </cell>
          <cell r="L424">
            <v>0.36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B425" t="str">
            <v xml:space="preserve">      Pre-cutoff date</v>
          </cell>
          <cell r="F425" t="str">
            <v xml:space="preserve"> ... </v>
          </cell>
          <cell r="G425" t="str">
            <v xml:space="preserve"> ... </v>
          </cell>
          <cell r="H425" t="str">
            <v xml:space="preserve"> ... </v>
          </cell>
          <cell r="I425" t="str">
            <v xml:space="preserve"> ... </v>
          </cell>
          <cell r="J425" t="str">
            <v xml:space="preserve"> ... </v>
          </cell>
          <cell r="K425" t="str">
            <v xml:space="preserve"> ... </v>
          </cell>
          <cell r="L425" t="str">
            <v xml:space="preserve"> ... </v>
          </cell>
          <cell r="M425" t="str">
            <v xml:space="preserve"> ... </v>
          </cell>
          <cell r="N425" t="str">
            <v xml:space="preserve"> ... </v>
          </cell>
          <cell r="O425" t="str">
            <v xml:space="preserve"> ... </v>
          </cell>
          <cell r="P425" t="str">
            <v xml:space="preserve"> ... </v>
          </cell>
          <cell r="Q425" t="str">
            <v xml:space="preserve"> ... </v>
          </cell>
          <cell r="R425" t="str">
            <v xml:space="preserve"> ... </v>
          </cell>
          <cell r="S425" t="str">
            <v xml:space="preserve"> ... </v>
          </cell>
        </row>
        <row r="426">
          <cell r="B426" t="str">
            <v xml:space="preserve">      Post-cutoff date</v>
          </cell>
          <cell r="F426" t="str">
            <v xml:space="preserve"> ... </v>
          </cell>
          <cell r="G426" t="str">
            <v xml:space="preserve"> ... </v>
          </cell>
          <cell r="H426" t="str">
            <v xml:space="preserve"> ... </v>
          </cell>
          <cell r="I426" t="str">
            <v xml:space="preserve"> ... </v>
          </cell>
          <cell r="J426" t="str">
            <v xml:space="preserve"> ... </v>
          </cell>
          <cell r="K426" t="str">
            <v xml:space="preserve"> ... </v>
          </cell>
          <cell r="L426" t="str">
            <v xml:space="preserve"> ... </v>
          </cell>
          <cell r="M426" t="str">
            <v xml:space="preserve"> ... </v>
          </cell>
          <cell r="N426" t="str">
            <v xml:space="preserve"> ... </v>
          </cell>
          <cell r="O426" t="str">
            <v xml:space="preserve"> ... </v>
          </cell>
          <cell r="P426" t="str">
            <v xml:space="preserve"> ... </v>
          </cell>
          <cell r="Q426" t="str">
            <v xml:space="preserve"> ... </v>
          </cell>
          <cell r="R426" t="str">
            <v xml:space="preserve"> ... </v>
          </cell>
          <cell r="S426" t="str">
            <v xml:space="preserve"> ... </v>
          </cell>
        </row>
        <row r="427">
          <cell r="B427" t="str">
            <v xml:space="preserve">    Other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</row>
        <row r="428">
          <cell r="B428" t="str">
            <v xml:space="preserve"> Commercial banks (London Club)</v>
          </cell>
          <cell r="F428">
            <v>30.300000000000004</v>
          </cell>
          <cell r="G428">
            <v>18.899999999999999</v>
          </cell>
          <cell r="H428">
            <v>4.5</v>
          </cell>
          <cell r="I428">
            <v>18.8</v>
          </cell>
          <cell r="J428">
            <v>2.9482435838849006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B429" t="str">
            <v xml:space="preserve"> Suppliers (Kinshasa Club)</v>
          </cell>
          <cell r="F429">
            <v>6.9</v>
          </cell>
          <cell r="G429">
            <v>4.05</v>
          </cell>
          <cell r="H429">
            <v>7.17</v>
          </cell>
          <cell r="I429">
            <v>3.55</v>
          </cell>
          <cell r="J429">
            <v>5.98</v>
          </cell>
          <cell r="K429">
            <v>5.0000000000000009</v>
          </cell>
          <cell r="L429">
            <v>0.4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B430" t="str">
            <v xml:space="preserve"> World Bank Gecamines Trust</v>
          </cell>
          <cell r="J430">
            <v>4.894084349248935</v>
          </cell>
          <cell r="K430">
            <v>1.3741082914279033</v>
          </cell>
          <cell r="L430">
            <v>1.3064735507965084</v>
          </cell>
          <cell r="M430">
            <v>2.1484799981117249E-2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 xml:space="preserve"> Short term</v>
          </cell>
          <cell r="F431">
            <v>20</v>
          </cell>
          <cell r="G431">
            <v>7</v>
          </cell>
          <cell r="H431">
            <v>0.2</v>
          </cell>
          <cell r="I431">
            <v>10.9</v>
          </cell>
          <cell r="J431">
            <v>7.9</v>
          </cell>
          <cell r="K431">
            <v>7.7</v>
          </cell>
          <cell r="L431">
            <v>4.9000000000000004</v>
          </cell>
          <cell r="M431">
            <v>4.5</v>
          </cell>
          <cell r="N431">
            <v>4.8</v>
          </cell>
          <cell r="O431">
            <v>4.5</v>
          </cell>
          <cell r="P431">
            <v>1.4673001676914477</v>
          </cell>
          <cell r="Q431">
            <v>1.6070430408049188</v>
          </cell>
          <cell r="R431">
            <v>1.1179429849077698</v>
          </cell>
          <cell r="S431">
            <v>0.97820011179429844</v>
          </cell>
        </row>
        <row r="432">
          <cell r="B432" t="str">
            <v xml:space="preserve">   of which: central bank</v>
          </cell>
        </row>
        <row r="433">
          <cell r="B433" t="str">
            <v xml:space="preserve"> Financing gap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</row>
        <row r="435">
          <cell r="B435" t="str">
            <v>17. Current amortization paid</v>
          </cell>
        </row>
        <row r="436">
          <cell r="B436" t="str">
            <v>Total</v>
          </cell>
          <cell r="E436">
            <v>178.834305</v>
          </cell>
          <cell r="F436">
            <v>261.06312518217339</v>
          </cell>
          <cell r="G436">
            <v>235.38569892040709</v>
          </cell>
          <cell r="H436">
            <v>177.83371419626167</v>
          </cell>
          <cell r="I436">
            <v>263.54539999999997</v>
          </cell>
          <cell r="J436">
            <v>178.15881215868919</v>
          </cell>
          <cell r="K436">
            <v>48.636980470120456</v>
          </cell>
          <cell r="L436">
            <v>35.2275942018032</v>
          </cell>
          <cell r="M436">
            <v>5.530646399974823</v>
          </cell>
          <cell r="N436">
            <v>5.1341199999999994</v>
          </cell>
          <cell r="O436">
            <v>13.294000000000004</v>
          </cell>
          <cell r="P436">
            <v>3.9369999999999985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 xml:space="preserve"> Multilaterals (incl. Fd.)</v>
          </cell>
          <cell r="E437">
            <v>122.344487</v>
          </cell>
          <cell r="F437">
            <v>145.86488117581453</v>
          </cell>
          <cell r="G437">
            <v>176.42</v>
          </cell>
          <cell r="H437">
            <v>124.58263000000001</v>
          </cell>
          <cell r="I437">
            <v>193.54240000000001</v>
          </cell>
          <cell r="J437">
            <v>127.00999999999999</v>
          </cell>
          <cell r="K437">
            <v>17.639999999999997</v>
          </cell>
          <cell r="L437">
            <v>2.9</v>
          </cell>
          <cell r="M437">
            <v>2</v>
          </cell>
          <cell r="N437">
            <v>0.9</v>
          </cell>
          <cell r="O437">
            <v>0</v>
          </cell>
          <cell r="P437">
            <v>1.0369999999999999</v>
          </cell>
          <cell r="Q437">
            <v>0</v>
          </cell>
          <cell r="R437">
            <v>0</v>
          </cell>
          <cell r="S437">
            <v>0</v>
          </cell>
        </row>
        <row r="438">
          <cell r="B438" t="str">
            <v xml:space="preserve">   Fund</v>
          </cell>
          <cell r="D438">
            <v>63.42</v>
          </cell>
          <cell r="E438">
            <v>122.344487</v>
          </cell>
          <cell r="F438">
            <v>116.0346</v>
          </cell>
          <cell r="G438">
            <v>146.41</v>
          </cell>
          <cell r="H438">
            <v>97.192630000000008</v>
          </cell>
          <cell r="I438">
            <v>167.9924</v>
          </cell>
          <cell r="J438">
            <v>111.91</v>
          </cell>
          <cell r="K438">
            <v>11.439999999999998</v>
          </cell>
          <cell r="L438">
            <v>0</v>
          </cell>
          <cell r="M438">
            <v>0</v>
          </cell>
          <cell r="N438">
            <v>0.9</v>
          </cell>
          <cell r="O438">
            <v>0</v>
          </cell>
          <cell r="P438">
            <v>1.0369999999999999</v>
          </cell>
          <cell r="Q438">
            <v>0</v>
          </cell>
          <cell r="R438">
            <v>0</v>
          </cell>
          <cell r="S438">
            <v>0</v>
          </cell>
        </row>
        <row r="439">
          <cell r="B439" t="str">
            <v xml:space="preserve">   Multilaterals (excl. Fd.)</v>
          </cell>
          <cell r="E439">
            <v>0</v>
          </cell>
          <cell r="F439">
            <v>29.830281175814541</v>
          </cell>
          <cell r="G439">
            <v>30.009999999999998</v>
          </cell>
          <cell r="H439">
            <v>27.39</v>
          </cell>
          <cell r="I439">
            <v>25.55</v>
          </cell>
          <cell r="J439">
            <v>15.100000000000001</v>
          </cell>
          <cell r="K439">
            <v>6.2</v>
          </cell>
          <cell r="L439">
            <v>2.9</v>
          </cell>
          <cell r="M439">
            <v>2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B440" t="str">
            <v xml:space="preserve">       World Bank</v>
          </cell>
          <cell r="F440">
            <v>10.995848853959783</v>
          </cell>
          <cell r="G440">
            <v>9.9761809014136791</v>
          </cell>
          <cell r="H440">
            <v>9.7251585623678647</v>
          </cell>
          <cell r="I440">
            <v>2.0472330911123535</v>
          </cell>
          <cell r="J440">
            <v>2.3057574063722752</v>
          </cell>
          <cell r="K440">
            <v>1.5</v>
          </cell>
          <cell r="L440">
            <v>1.1000000000000001</v>
          </cell>
          <cell r="M440">
            <v>1.3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B441" t="str">
            <v xml:space="preserve">       Other</v>
          </cell>
          <cell r="F441">
            <v>18.834432321854756</v>
          </cell>
          <cell r="G441">
            <v>20.033819098586321</v>
          </cell>
          <cell r="H441">
            <v>17.664841437632134</v>
          </cell>
          <cell r="I441">
            <v>23.502766908887647</v>
          </cell>
          <cell r="J441">
            <v>12.794242593627725</v>
          </cell>
          <cell r="K441">
            <v>4.7</v>
          </cell>
          <cell r="L441">
            <v>1.7999999999999998</v>
          </cell>
          <cell r="M441">
            <v>0.7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 xml:space="preserve"> Bilateral official</v>
          </cell>
          <cell r="E442">
            <v>0</v>
          </cell>
          <cell r="F442">
            <v>35.416862006358841</v>
          </cell>
          <cell r="G442">
            <v>1.7786989204070902</v>
          </cell>
          <cell r="H442">
            <v>4.6728971962616823</v>
          </cell>
          <cell r="I442">
            <v>3.42</v>
          </cell>
          <cell r="J442">
            <v>1.66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B443" t="str">
            <v xml:space="preserve">   Paris Club</v>
          </cell>
          <cell r="F443">
            <v>35.416862006358841</v>
          </cell>
          <cell r="G443">
            <v>1.7786989204070902</v>
          </cell>
          <cell r="H443">
            <v>4.6728971962616823</v>
          </cell>
          <cell r="I443">
            <v>3.42</v>
          </cell>
          <cell r="J443">
            <v>1.66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B444" t="str">
            <v xml:space="preserve">      Pre-cutoff date</v>
          </cell>
          <cell r="F444" t="str">
            <v xml:space="preserve"> ... </v>
          </cell>
          <cell r="G444" t="str">
            <v xml:space="preserve"> ... </v>
          </cell>
          <cell r="H444" t="str">
            <v xml:space="preserve"> ... </v>
          </cell>
          <cell r="I444" t="str">
            <v xml:space="preserve"> ... </v>
          </cell>
          <cell r="J444" t="str">
            <v xml:space="preserve"> ... 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B445" t="str">
            <v xml:space="preserve">      Post-cutoff date</v>
          </cell>
          <cell r="F445" t="str">
            <v xml:space="preserve"> ... </v>
          </cell>
          <cell r="G445" t="str">
            <v xml:space="preserve"> ... </v>
          </cell>
          <cell r="H445" t="str">
            <v xml:space="preserve"> ... </v>
          </cell>
          <cell r="I445" t="str">
            <v xml:space="preserve"> ... </v>
          </cell>
          <cell r="J445" t="str">
            <v xml:space="preserve"> ... 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</row>
        <row r="446">
          <cell r="B446" t="str">
            <v xml:space="preserve">    Other</v>
          </cell>
          <cell r="F446" t="str">
            <v xml:space="preserve"> ... </v>
          </cell>
          <cell r="G446" t="str">
            <v xml:space="preserve"> ... </v>
          </cell>
          <cell r="H446" t="str">
            <v xml:space="preserve"> ... </v>
          </cell>
          <cell r="I446" t="str">
            <v xml:space="preserve"> ... </v>
          </cell>
          <cell r="J446" t="str">
            <v xml:space="preserve"> ... 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</row>
        <row r="447">
          <cell r="B447" t="str">
            <v xml:space="preserve"> Commercial banks (London Club)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</row>
        <row r="448">
          <cell r="B448" t="str">
            <v xml:space="preserve"> Suppliers (Kinshasa Club)</v>
          </cell>
          <cell r="F448">
            <v>23.51</v>
          </cell>
          <cell r="G448">
            <v>9.06</v>
          </cell>
          <cell r="H448">
            <v>5.94</v>
          </cell>
          <cell r="I448">
            <v>21.91</v>
          </cell>
          <cell r="J448">
            <v>13.04</v>
          </cell>
          <cell r="K448">
            <v>14.31</v>
          </cell>
          <cell r="L448">
            <v>5.2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B449" t="str">
            <v xml:space="preserve"> World Bank Gecamines Trust</v>
          </cell>
          <cell r="J449">
            <v>0.78865515868921088</v>
          </cell>
          <cell r="K449">
            <v>2.3169804701204537</v>
          </cell>
          <cell r="L449">
            <v>15.883594201803204</v>
          </cell>
          <cell r="M449">
            <v>2.8646399974823E-2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B450" t="str">
            <v xml:space="preserve"> Short term</v>
          </cell>
          <cell r="F450">
            <v>1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B451" t="str">
            <v xml:space="preserve">   of which: central bank</v>
          </cell>
        </row>
        <row r="452">
          <cell r="B452" t="str">
            <v xml:space="preserve"> Financing gap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4">
          <cell r="B454" t="str">
            <v>18. Interest arrears paid</v>
          </cell>
        </row>
        <row r="455">
          <cell r="B455" t="str">
            <v>Total</v>
          </cell>
          <cell r="E455">
            <v>0.25</v>
          </cell>
          <cell r="F455">
            <v>9.5</v>
          </cell>
          <cell r="G455">
            <v>0</v>
          </cell>
          <cell r="H455">
            <v>2.2000000000000002</v>
          </cell>
          <cell r="I455">
            <v>4.5060000000000002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0.5</v>
          </cell>
          <cell r="P455">
            <v>3</v>
          </cell>
          <cell r="Q455">
            <v>0</v>
          </cell>
          <cell r="R455">
            <v>0.95009900000000003</v>
          </cell>
          <cell r="S455">
            <v>0</v>
          </cell>
        </row>
        <row r="456">
          <cell r="B456" t="str">
            <v xml:space="preserve"> Multilaterals (incl. Fd.)</v>
          </cell>
          <cell r="E456">
            <v>0.25</v>
          </cell>
          <cell r="F456">
            <v>0</v>
          </cell>
          <cell r="G456">
            <v>0</v>
          </cell>
          <cell r="H456">
            <v>2.2000000000000002</v>
          </cell>
          <cell r="I456">
            <v>3.14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0.5</v>
          </cell>
          <cell r="P456">
            <v>3</v>
          </cell>
          <cell r="Q456">
            <v>0</v>
          </cell>
          <cell r="R456">
            <v>0.95009900000000003</v>
          </cell>
          <cell r="S456">
            <v>0</v>
          </cell>
        </row>
        <row r="457">
          <cell r="B457" t="str">
            <v xml:space="preserve">   Fund</v>
          </cell>
          <cell r="E457">
            <v>0.25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0.5</v>
          </cell>
          <cell r="P457">
            <v>3</v>
          </cell>
          <cell r="Q457">
            <v>0</v>
          </cell>
          <cell r="R457">
            <v>0.95009900000000003</v>
          </cell>
          <cell r="S457">
            <v>0</v>
          </cell>
        </row>
        <row r="458">
          <cell r="B458" t="str">
            <v xml:space="preserve">   Multilaterals (excl. Fd.)</v>
          </cell>
          <cell r="F458">
            <v>0</v>
          </cell>
          <cell r="G458">
            <v>0</v>
          </cell>
          <cell r="H458">
            <v>2.2000000000000002</v>
          </cell>
          <cell r="I458">
            <v>3.14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 xml:space="preserve">       World Bank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 xml:space="preserve">       Other</v>
          </cell>
          <cell r="F460">
            <v>0</v>
          </cell>
          <cell r="G460">
            <v>0</v>
          </cell>
          <cell r="H460">
            <v>2.2000000000000002</v>
          </cell>
          <cell r="I460">
            <v>3.14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 xml:space="preserve"> Bilateral official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 xml:space="preserve">   Paris Club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 xml:space="preserve">      Pre-cutoff date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 xml:space="preserve">      Post-cutoff date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 xml:space="preserve">    Other</v>
          </cell>
        </row>
        <row r="466">
          <cell r="B466" t="str">
            <v xml:space="preserve"> Commercial banks (London Club)</v>
          </cell>
          <cell r="F466">
            <v>9.5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 xml:space="preserve"> Suppliers (Kinshasa Club)</v>
          </cell>
          <cell r="F467">
            <v>0</v>
          </cell>
          <cell r="G467">
            <v>0</v>
          </cell>
          <cell r="H467">
            <v>0</v>
          </cell>
          <cell r="I467">
            <v>1.3660000000000001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 xml:space="preserve"> World Bank Gecamines Trust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 t="str">
            <v>|| ~</v>
          </cell>
          <cell r="B469" t="str">
            <v xml:space="preserve"> Short term</v>
          </cell>
          <cell r="N469">
            <v>0</v>
          </cell>
        </row>
        <row r="470">
          <cell r="A470" t="str">
            <v>|| ~</v>
          </cell>
          <cell r="B470" t="str">
            <v xml:space="preserve">   of which: central bank</v>
          </cell>
        </row>
        <row r="472">
          <cell r="B472" t="str">
            <v>19. Principal arrears paid</v>
          </cell>
        </row>
        <row r="473">
          <cell r="B473" t="str">
            <v>Total</v>
          </cell>
          <cell r="D473">
            <v>0</v>
          </cell>
          <cell r="E473">
            <v>0</v>
          </cell>
          <cell r="F473">
            <v>1.5</v>
          </cell>
          <cell r="G473">
            <v>0</v>
          </cell>
          <cell r="H473">
            <v>0</v>
          </cell>
          <cell r="I473">
            <v>100.19</v>
          </cell>
          <cell r="J473">
            <v>0</v>
          </cell>
          <cell r="K473">
            <v>24.53</v>
          </cell>
          <cell r="L473">
            <v>0</v>
          </cell>
          <cell r="M473">
            <v>0</v>
          </cell>
          <cell r="N473">
            <v>3.0358800000000001</v>
          </cell>
          <cell r="O473">
            <v>0.86599999999999544</v>
          </cell>
          <cell r="P473">
            <v>21.963000000000001</v>
          </cell>
          <cell r="Q473">
            <v>0</v>
          </cell>
          <cell r="R473">
            <v>0.54859100000000005</v>
          </cell>
          <cell r="S473">
            <v>0</v>
          </cell>
        </row>
        <row r="474">
          <cell r="B474" t="str">
            <v xml:space="preserve"> Multilaterals (incl. Fd.)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100.19</v>
          </cell>
          <cell r="J474">
            <v>0</v>
          </cell>
          <cell r="K474">
            <v>24.53</v>
          </cell>
          <cell r="L474">
            <v>0</v>
          </cell>
          <cell r="M474">
            <v>0</v>
          </cell>
          <cell r="N474">
            <v>3.0358800000000001</v>
          </cell>
          <cell r="O474">
            <v>0.86599999999999544</v>
          </cell>
          <cell r="P474">
            <v>21.963000000000001</v>
          </cell>
          <cell r="Q474">
            <v>0</v>
          </cell>
          <cell r="R474">
            <v>0.54859100000000005</v>
          </cell>
          <cell r="S474">
            <v>0</v>
          </cell>
        </row>
        <row r="475">
          <cell r="B475" t="str">
            <v xml:space="preserve">   Fund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100.19</v>
          </cell>
          <cell r="J475">
            <v>0</v>
          </cell>
          <cell r="K475">
            <v>24.53</v>
          </cell>
          <cell r="L475">
            <v>0</v>
          </cell>
          <cell r="M475">
            <v>0</v>
          </cell>
          <cell r="N475">
            <v>3.0358800000000001</v>
          </cell>
          <cell r="O475">
            <v>0.86599999999999544</v>
          </cell>
          <cell r="P475">
            <v>21.963000000000001</v>
          </cell>
          <cell r="Q475">
            <v>0</v>
          </cell>
          <cell r="R475">
            <v>0.54859100000000005</v>
          </cell>
          <cell r="S475">
            <v>0</v>
          </cell>
        </row>
        <row r="476">
          <cell r="B476" t="str">
            <v xml:space="preserve">   Multilaterals (excl. Fd.)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 xml:space="preserve">       World Bank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 xml:space="preserve">       Other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 xml:space="preserve"> Bilateral official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Paris Club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 xml:space="preserve">      Pre-cutoff date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 xml:space="preserve">      Post-cutoff date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 xml:space="preserve">    Other</v>
          </cell>
        </row>
        <row r="484">
          <cell r="B484" t="str">
            <v xml:space="preserve"> Commercial banks (London Club)</v>
          </cell>
          <cell r="D484">
            <v>0</v>
          </cell>
          <cell r="E484">
            <v>0</v>
          </cell>
          <cell r="F484">
            <v>1.5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 xml:space="preserve"> Suppliers (Kinshasa Club)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 xml:space="preserve"> World Bank Gecamines Trust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</row>
        <row r="487">
          <cell r="A487" t="str">
            <v>|| ~</v>
          </cell>
          <cell r="B487" t="str">
            <v xml:space="preserve"> Short term</v>
          </cell>
        </row>
        <row r="488">
          <cell r="A488" t="str">
            <v>|| ~</v>
          </cell>
          <cell r="B488" t="str">
            <v xml:space="preserve">   of which: central bank</v>
          </cell>
        </row>
        <row r="490">
          <cell r="B490" t="str">
            <v>20. Accum. of interest arrears</v>
          </cell>
        </row>
        <row r="491">
          <cell r="B491" t="str">
            <v>Total</v>
          </cell>
          <cell r="F491">
            <v>56.041047435580523</v>
          </cell>
          <cell r="G491">
            <v>62.538322533691499</v>
          </cell>
          <cell r="H491">
            <v>204.59448368175782</v>
          </cell>
          <cell r="I491">
            <v>158.85557530706296</v>
          </cell>
          <cell r="J491">
            <v>356.69014598989924</v>
          </cell>
          <cell r="K491">
            <v>421.36901653421961</v>
          </cell>
          <cell r="L491">
            <v>527.68544285130224</v>
          </cell>
          <cell r="M491">
            <v>446.93788852395068</v>
          </cell>
          <cell r="N491">
            <v>399.36430007916329</v>
          </cell>
          <cell r="O491">
            <v>419.41965542970411</v>
          </cell>
          <cell r="P491">
            <v>359.52591495528202</v>
          </cell>
          <cell r="Q491">
            <v>167.48158485600487</v>
          </cell>
          <cell r="R491">
            <v>124.99021806702908</v>
          </cell>
          <cell r="S491">
            <v>103.4303454002125</v>
          </cell>
        </row>
        <row r="492">
          <cell r="B492" t="str">
            <v xml:space="preserve"> Multilaterals (incl. Fd.)</v>
          </cell>
          <cell r="F492">
            <v>0</v>
          </cell>
          <cell r="G492">
            <v>10.873710972361724</v>
          </cell>
          <cell r="H492">
            <v>5.7770737328871711</v>
          </cell>
          <cell r="I492">
            <v>2.8996136391231495</v>
          </cell>
          <cell r="J492">
            <v>10.779917065908911</v>
          </cell>
          <cell r="K492">
            <v>45.110126692070672</v>
          </cell>
          <cell r="L492">
            <v>47.017089289530198</v>
          </cell>
          <cell r="M492">
            <v>49.353721539412241</v>
          </cell>
          <cell r="N492">
            <v>48.55454288498494</v>
          </cell>
          <cell r="O492">
            <v>35.738019376158732</v>
          </cell>
          <cell r="P492">
            <v>62.225993522047979</v>
          </cell>
          <cell r="Q492">
            <v>60.236788314580906</v>
          </cell>
          <cell r="R492">
            <v>50.356432706362739</v>
          </cell>
          <cell r="S492">
            <v>45.588133904869096</v>
          </cell>
        </row>
        <row r="493">
          <cell r="B493" t="str">
            <v xml:space="preserve">   Fund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11.004999999999981</v>
          </cell>
          <cell r="L493">
            <v>8.5922270000000012</v>
          </cell>
          <cell r="M493">
            <v>10.912166000000006</v>
          </cell>
          <cell r="N493">
            <v>8.9792159999999956</v>
          </cell>
          <cell r="O493">
            <v>0.80599999999999383</v>
          </cell>
          <cell r="P493">
            <v>15.158999999999999</v>
          </cell>
          <cell r="Q493">
            <v>20.39</v>
          </cell>
          <cell r="R493">
            <v>11.187732</v>
          </cell>
          <cell r="S493">
            <v>12.069907000000001</v>
          </cell>
        </row>
        <row r="494">
          <cell r="B494" t="str">
            <v xml:space="preserve">   Multilaterals (excl. Fd.)</v>
          </cell>
          <cell r="F494">
            <v>0</v>
          </cell>
          <cell r="G494">
            <v>10.873710972361724</v>
          </cell>
          <cell r="H494">
            <v>5.7770737328871711</v>
          </cell>
          <cell r="I494">
            <v>2.8996136391231495</v>
          </cell>
          <cell r="J494">
            <v>10.779917065908911</v>
          </cell>
          <cell r="K494">
            <v>34.105126692070691</v>
          </cell>
          <cell r="L494">
            <v>38.424862289530196</v>
          </cell>
          <cell r="M494">
            <v>38.441555539412235</v>
          </cell>
          <cell r="N494">
            <v>39.575326884984946</v>
          </cell>
          <cell r="O494">
            <v>34.932019376158742</v>
          </cell>
          <cell r="P494">
            <v>47.06699352204798</v>
          </cell>
          <cell r="Q494">
            <v>39.846788314580905</v>
          </cell>
          <cell r="R494">
            <v>39.168700706362735</v>
          </cell>
          <cell r="S494">
            <v>33.518226904869096</v>
          </cell>
        </row>
        <row r="495">
          <cell r="B495" t="str">
            <v xml:space="preserve">       World Bank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4.8249279916286474</v>
          </cell>
          <cell r="L495">
            <v>6.1707839906215671</v>
          </cell>
          <cell r="M495">
            <v>6.7262399911880495</v>
          </cell>
          <cell r="N495">
            <v>6.7681771534681276</v>
          </cell>
          <cell r="O495">
            <v>6.5064923804998438</v>
          </cell>
          <cell r="P495">
            <v>5.9445068651437758</v>
          </cell>
          <cell r="Q495">
            <v>6.2717086112499221</v>
          </cell>
          <cell r="R495">
            <v>6.362241428494456</v>
          </cell>
          <cell r="S495">
            <v>6.3116364431381262</v>
          </cell>
        </row>
        <row r="496">
          <cell r="B496" t="str">
            <v xml:space="preserve">       Other</v>
          </cell>
          <cell r="F496">
            <v>0</v>
          </cell>
          <cell r="G496">
            <v>10.873710972361723</v>
          </cell>
          <cell r="H496">
            <v>5.7770737328871711</v>
          </cell>
          <cell r="I496">
            <v>2.8996136391231495</v>
          </cell>
          <cell r="J496">
            <v>10.779917065908911</v>
          </cell>
          <cell r="K496">
            <v>29.280198700442046</v>
          </cell>
          <cell r="L496">
            <v>32.254078298908631</v>
          </cell>
          <cell r="M496">
            <v>31.71531554822419</v>
          </cell>
          <cell r="N496">
            <v>32.807149731516816</v>
          </cell>
          <cell r="O496">
            <v>28.425526995658899</v>
          </cell>
          <cell r="P496">
            <v>41.122486656904208</v>
          </cell>
          <cell r="Q496">
            <v>33.575079703330985</v>
          </cell>
          <cell r="R496">
            <v>32.806459277868278</v>
          </cell>
          <cell r="S496">
            <v>27.206590461730972</v>
          </cell>
        </row>
        <row r="497">
          <cell r="B497" t="str">
            <v xml:space="preserve"> Bilateral official</v>
          </cell>
          <cell r="F497">
            <v>55.078110589258173</v>
          </cell>
          <cell r="G497">
            <v>41.302317876697543</v>
          </cell>
          <cell r="H497">
            <v>101.27327102803739</v>
          </cell>
          <cell r="I497">
            <v>6.9799999999999898</v>
          </cell>
          <cell r="J497">
            <v>146.34786609202118</v>
          </cell>
          <cell r="K497">
            <v>269.94418780572585</v>
          </cell>
          <cell r="L497">
            <v>250.79129276198807</v>
          </cell>
          <cell r="M497">
            <v>212.26437311808357</v>
          </cell>
          <cell r="N497">
            <v>183.34701501205637</v>
          </cell>
          <cell r="O497">
            <v>150.45363786575339</v>
          </cell>
          <cell r="P497">
            <v>62.861583369416294</v>
          </cell>
          <cell r="Q497">
            <v>88.792642464035694</v>
          </cell>
          <cell r="R497">
            <v>56.904579488515473</v>
          </cell>
          <cell r="S497">
            <v>41.05999123029487</v>
          </cell>
        </row>
        <row r="498">
          <cell r="B498" t="str">
            <v xml:space="preserve">   Paris Club</v>
          </cell>
          <cell r="F498">
            <v>55.078110589258173</v>
          </cell>
          <cell r="G498">
            <v>41.302317876697543</v>
          </cell>
          <cell r="H498">
            <v>101.27327102803739</v>
          </cell>
          <cell r="I498">
            <v>6.9799999999999898</v>
          </cell>
          <cell r="J498">
            <v>146.02355929779384</v>
          </cell>
          <cell r="K498">
            <v>269.65913342612112</v>
          </cell>
          <cell r="L498">
            <v>250.54277877134743</v>
          </cell>
          <cell r="M498">
            <v>212.04236351827868</v>
          </cell>
          <cell r="N498">
            <v>183.14445862665846</v>
          </cell>
          <cell r="O498">
            <v>150.30860966679595</v>
          </cell>
          <cell r="P498">
            <v>62.737595972460802</v>
          </cell>
          <cell r="Q498">
            <v>88.698167131537147</v>
          </cell>
          <cell r="R498">
            <v>56.838229346155742</v>
          </cell>
          <cell r="S498">
            <v>41.023423232362433</v>
          </cell>
        </row>
        <row r="499">
          <cell r="B499" t="str">
            <v xml:space="preserve">      Pre-cutoff date</v>
          </cell>
        </row>
        <row r="500">
          <cell r="B500" t="str">
            <v xml:space="preserve">      Post-cutoff date</v>
          </cell>
        </row>
        <row r="501">
          <cell r="B501" t="str">
            <v xml:space="preserve">    Other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0.32430679422733905</v>
          </cell>
          <cell r="K501">
            <v>0.28505437960472457</v>
          </cell>
          <cell r="L501">
            <v>0.24851399064064017</v>
          </cell>
          <cell r="M501">
            <v>0.22200959980487822</v>
          </cell>
          <cell r="N501">
            <v>0.20255638539791093</v>
          </cell>
          <cell r="O501">
            <v>0.14502819895744334</v>
          </cell>
          <cell r="P501">
            <v>0.12398739695549009</v>
          </cell>
          <cell r="Q501">
            <v>9.4475332498550391E-2</v>
          </cell>
          <cell r="R501">
            <v>6.6350142359733605E-2</v>
          </cell>
          <cell r="S501">
            <v>3.65679979324341E-2</v>
          </cell>
        </row>
        <row r="502">
          <cell r="B502" t="str">
            <v xml:space="preserve"> Commercial banks (London Club)</v>
          </cell>
          <cell r="F502">
            <v>6.2936846322351414E-2</v>
          </cell>
          <cell r="G502">
            <v>6.4422936846322365</v>
          </cell>
          <cell r="H502">
            <v>97.404138920833262</v>
          </cell>
          <cell r="I502">
            <v>148.93596166793984</v>
          </cell>
          <cell r="J502">
            <v>194.16376425438881</v>
          </cell>
          <cell r="K502">
            <v>98.357434343273411</v>
          </cell>
          <cell r="L502">
            <v>218.14515402273406</v>
          </cell>
          <cell r="M502">
            <v>174.04526753288084</v>
          </cell>
          <cell r="N502">
            <v>157.38131410414874</v>
          </cell>
          <cell r="O502">
            <v>224.34370350271524</v>
          </cell>
          <cell r="P502">
            <v>217.8707907619218</v>
          </cell>
          <cell r="Q502">
            <v>4.0616105805436877</v>
          </cell>
          <cell r="R502">
            <v>4.1770393628893885</v>
          </cell>
          <cell r="S502">
            <v>4.1806102382704999</v>
          </cell>
        </row>
        <row r="503">
          <cell r="B503" t="str">
            <v xml:space="preserve"> Suppliers (Kinshasa Club)</v>
          </cell>
          <cell r="F503">
            <v>0.89999999999999858</v>
          </cell>
          <cell r="G503">
            <v>3.92</v>
          </cell>
          <cell r="H503">
            <v>0.14000000000000057</v>
          </cell>
          <cell r="I503">
            <v>4.0000000000000924E-2</v>
          </cell>
          <cell r="J503">
            <v>0</v>
          </cell>
          <cell r="K503">
            <v>5.7887966319728257E-2</v>
          </cell>
          <cell r="L503">
            <v>3.8105370414257034</v>
          </cell>
          <cell r="M503">
            <v>3.3516287970542904</v>
          </cell>
          <cell r="N503">
            <v>2.9196058309078197</v>
          </cell>
          <cell r="O503">
            <v>2.5050325274467484</v>
          </cell>
          <cell r="P503">
            <v>10.628475194573401</v>
          </cell>
          <cell r="Q503">
            <v>9.709157247543331</v>
          </cell>
          <cell r="R503">
            <v>9.7092374986410164</v>
          </cell>
          <cell r="S503">
            <v>9.9464954376220742</v>
          </cell>
        </row>
        <row r="504">
          <cell r="B504" t="str">
            <v xml:space="preserve"> World Bank Gecamines Trust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5.3985985775803336</v>
          </cell>
          <cell r="K504">
            <v>7.8993797268299879</v>
          </cell>
          <cell r="L504">
            <v>7.921369735624185</v>
          </cell>
          <cell r="M504">
            <v>7.922897536519721</v>
          </cell>
          <cell r="N504">
            <v>7.1618222470653992</v>
          </cell>
          <cell r="O504">
            <v>6.3792621576299613</v>
          </cell>
          <cell r="P504">
            <v>5.9390721073225263</v>
          </cell>
          <cell r="Q504">
            <v>4.6813862493012861</v>
          </cell>
          <cell r="R504">
            <v>3.8429290106204581</v>
          </cell>
          <cell r="S504">
            <v>2.6551145891559527</v>
          </cell>
        </row>
        <row r="505">
          <cell r="B505" t="str">
            <v xml:space="preserve"> Short term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 xml:space="preserve">   of which: central bank</v>
          </cell>
        </row>
        <row r="508">
          <cell r="B508" t="str">
            <v>21. Accum. of principal arrears</v>
          </cell>
        </row>
        <row r="509">
          <cell r="B509" t="str">
            <v>Total</v>
          </cell>
          <cell r="F509">
            <v>296.69732342286284</v>
          </cell>
          <cell r="G509">
            <v>437.27328685615828</v>
          </cell>
          <cell r="H509">
            <v>1472.6835177061685</v>
          </cell>
          <cell r="I509">
            <v>805.10056535712704</v>
          </cell>
          <cell r="J509">
            <v>1361.0442316117919</v>
          </cell>
          <cell r="K509">
            <v>2813.0347786321436</v>
          </cell>
          <cell r="L509">
            <v>4123.5734804930789</v>
          </cell>
          <cell r="M509">
            <v>5384.3053480783301</v>
          </cell>
          <cell r="N509">
            <v>6587.5684822800777</v>
          </cell>
          <cell r="O509">
            <v>7698.4555399485916</v>
          </cell>
          <cell r="P509">
            <v>5945.859188418819</v>
          </cell>
          <cell r="Q509">
            <v>7337.3358793435718</v>
          </cell>
          <cell r="R509">
            <v>9242.7268515340675</v>
          </cell>
          <cell r="S509">
            <v>11813.57569140078</v>
          </cell>
        </row>
        <row r="510">
          <cell r="B510" t="str">
            <v xml:space="preserve"> Multilaterals (incl. Fd.)</v>
          </cell>
          <cell r="F510">
            <v>0</v>
          </cell>
          <cell r="G510">
            <v>1.5429867607252845E-4</v>
          </cell>
          <cell r="H510">
            <v>100.19</v>
          </cell>
          <cell r="I510">
            <v>0.81699999999995399</v>
          </cell>
          <cell r="J510">
            <v>39.444500000000012</v>
          </cell>
          <cell r="K510">
            <v>83.285000000000011</v>
          </cell>
          <cell r="L510">
            <v>60.379773</v>
          </cell>
          <cell r="M510">
            <v>87.085834000000006</v>
          </cell>
          <cell r="N510">
            <v>83.533829388464909</v>
          </cell>
          <cell r="O510">
            <v>70.393483557701131</v>
          </cell>
          <cell r="P510">
            <v>85.046320386409747</v>
          </cell>
          <cell r="Q510">
            <v>85.98788603544233</v>
          </cell>
          <cell r="R510">
            <v>92.804272768497498</v>
          </cell>
          <cell r="S510">
            <v>83.547123769760162</v>
          </cell>
        </row>
        <row r="511">
          <cell r="B511" t="str">
            <v xml:space="preserve">   Fund</v>
          </cell>
          <cell r="F511">
            <v>0</v>
          </cell>
          <cell r="G511">
            <v>0</v>
          </cell>
          <cell r="H511">
            <v>100.19</v>
          </cell>
          <cell r="I511">
            <v>0</v>
          </cell>
          <cell r="J511">
            <v>27.934500000000014</v>
          </cell>
          <cell r="K511">
            <v>67.485000000000014</v>
          </cell>
          <cell r="L511">
            <v>38.779772999999999</v>
          </cell>
          <cell r="M511">
            <v>57.685834</v>
          </cell>
          <cell r="N511">
            <v>54.386664000000003</v>
          </cell>
          <cell r="O511">
            <v>29.1</v>
          </cell>
          <cell r="P511">
            <v>19.333000000000002</v>
          </cell>
          <cell r="Q511">
            <v>14.55</v>
          </cell>
          <cell r="R511">
            <v>17.46</v>
          </cell>
          <cell r="S511">
            <v>8.7289999999999992</v>
          </cell>
        </row>
        <row r="512">
          <cell r="B512" t="str">
            <v xml:space="preserve">   Multilaterals (excl. Fd.)</v>
          </cell>
          <cell r="F512">
            <v>0</v>
          </cell>
          <cell r="G512">
            <v>1.5429867607252845E-4</v>
          </cell>
          <cell r="H512">
            <v>0</v>
          </cell>
          <cell r="I512">
            <v>0.81699999999995399</v>
          </cell>
          <cell r="J512">
            <v>11.509999999999998</v>
          </cell>
          <cell r="K512">
            <v>15.8</v>
          </cell>
          <cell r="L512">
            <v>21.6</v>
          </cell>
          <cell r="M512">
            <v>29.4</v>
          </cell>
          <cell r="N512">
            <v>29.147165388464913</v>
          </cell>
          <cell r="O512">
            <v>41.293483557701137</v>
          </cell>
          <cell r="P512">
            <v>65.713320386409748</v>
          </cell>
          <cell r="Q512">
            <v>71.437886035442332</v>
          </cell>
          <cell r="R512">
            <v>75.34427276849749</v>
          </cell>
          <cell r="S512">
            <v>74.818123769760163</v>
          </cell>
        </row>
        <row r="513">
          <cell r="B513" t="str">
            <v xml:space="preserve">       World Bank</v>
          </cell>
        </row>
        <row r="514">
          <cell r="B514" t="str">
            <v xml:space="preserve">       Other</v>
          </cell>
        </row>
        <row r="515">
          <cell r="B515" t="str">
            <v xml:space="preserve"> Bilateral official</v>
          </cell>
          <cell r="F515">
            <v>3.1379936411468634E-3</v>
          </cell>
          <cell r="G515">
            <v>1.3313010795929234</v>
          </cell>
          <cell r="H515">
            <v>185.85710280373831</v>
          </cell>
          <cell r="I515">
            <v>232.72462628999992</v>
          </cell>
          <cell r="J515">
            <v>96.102244350428194</v>
          </cell>
          <cell r="K515">
            <v>395.56776985147928</v>
          </cell>
          <cell r="L515">
            <v>369.36279408931728</v>
          </cell>
          <cell r="M515">
            <v>339.31660770177842</v>
          </cell>
          <cell r="N515">
            <v>394.42617529034584</v>
          </cell>
          <cell r="O515">
            <v>307.80257571458844</v>
          </cell>
          <cell r="P515">
            <v>135.5388894385099</v>
          </cell>
          <cell r="Q515">
            <v>127.15653020977969</v>
          </cell>
          <cell r="R515">
            <v>176.02692768037323</v>
          </cell>
          <cell r="S515">
            <v>153.92933049678808</v>
          </cell>
        </row>
        <row r="516">
          <cell r="B516" t="str">
            <v xml:space="preserve">   Paris Club</v>
          </cell>
          <cell r="F516">
            <v>3.1379936411468634E-3</v>
          </cell>
          <cell r="G516">
            <v>1.3313010795929234</v>
          </cell>
          <cell r="H516">
            <v>185.85710280373831</v>
          </cell>
          <cell r="I516">
            <v>232.72462628999992</v>
          </cell>
          <cell r="J516">
            <v>92.203192210740411</v>
          </cell>
          <cell r="K516">
            <v>391.78897205005256</v>
          </cell>
          <cell r="L516">
            <v>365.55697983264918</v>
          </cell>
          <cell r="M516">
            <v>338.19939810276031</v>
          </cell>
          <cell r="N516">
            <v>393.30163811624021</v>
          </cell>
          <cell r="O516">
            <v>306.76760174930121</v>
          </cell>
          <cell r="P516">
            <v>134.45744380950924</v>
          </cell>
          <cell r="Q516">
            <v>126.01555888652797</v>
          </cell>
          <cell r="R516">
            <v>174.86948630809789</v>
          </cell>
          <cell r="S516">
            <v>152.78109536170965</v>
          </cell>
        </row>
        <row r="517">
          <cell r="B517" t="str">
            <v xml:space="preserve">      Pre-cutoff date</v>
          </cell>
        </row>
        <row r="518">
          <cell r="B518" t="str">
            <v xml:space="preserve">      Post-cutoff date</v>
          </cell>
        </row>
        <row r="519">
          <cell r="B519" t="str">
            <v xml:space="preserve">    Other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3.8990521396877811</v>
          </cell>
          <cell r="K519">
            <v>3.7787978014267334</v>
          </cell>
          <cell r="L519">
            <v>3.8058142566680893</v>
          </cell>
          <cell r="M519">
            <v>1.117209599018097</v>
          </cell>
          <cell r="N519">
            <v>1.1245371741056436</v>
          </cell>
          <cell r="O519">
            <v>1.0349739652872092</v>
          </cell>
          <cell r="P519">
            <v>1.0814456290006635</v>
          </cell>
          <cell r="Q519">
            <v>1.1409713232517238</v>
          </cell>
          <cell r="R519">
            <v>1.1574413722753527</v>
          </cell>
          <cell r="S519">
            <v>1.1482351350784306</v>
          </cell>
        </row>
        <row r="520">
          <cell r="B520" t="str">
            <v xml:space="preserve"> Commercial banks (London Club)</v>
          </cell>
          <cell r="F520">
            <v>51.7</v>
          </cell>
          <cell r="G520">
            <v>46.96</v>
          </cell>
          <cell r="H520">
            <v>45.19</v>
          </cell>
          <cell r="I520">
            <v>47.38</v>
          </cell>
          <cell r="J520">
            <v>22.413030660377359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 xml:space="preserve"> Suppliers (Kinshasa Club)</v>
          </cell>
          <cell r="F521">
            <v>1.7899999999999991</v>
          </cell>
          <cell r="G521">
            <v>7.7999999999999989</v>
          </cell>
          <cell r="H521">
            <v>1.1999999999999966</v>
          </cell>
          <cell r="I521">
            <v>2.1699999999999982</v>
          </cell>
          <cell r="J521">
            <v>9.7600000000000016</v>
          </cell>
          <cell r="K521">
            <v>4.9421342533037045</v>
          </cell>
          <cell r="L521">
            <v>5.9192259812354999</v>
          </cell>
          <cell r="M521">
            <v>7.8419519931077968</v>
          </cell>
          <cell r="N521">
            <v>6.7891312623023952</v>
          </cell>
          <cell r="O521">
            <v>6.9349847865104719</v>
          </cell>
          <cell r="P521">
            <v>11.296629500389097</v>
          </cell>
          <cell r="Q521">
            <v>11.845753228664394</v>
          </cell>
          <cell r="R521">
            <v>10.984634679555896</v>
          </cell>
          <cell r="S521">
            <v>7.6792795658111608</v>
          </cell>
        </row>
        <row r="522">
          <cell r="B522" t="str">
            <v xml:space="preserve"> World Bank Gecamines Trust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9.9024017518798946</v>
          </cell>
          <cell r="K522">
            <v>7.8389723636566497</v>
          </cell>
          <cell r="L522">
            <v>0.82998510591836272</v>
          </cell>
          <cell r="M522">
            <v>16.53088406397152</v>
          </cell>
          <cell r="N522">
            <v>16.727221911682506</v>
          </cell>
          <cell r="O522">
            <v>16.91587479038569</v>
          </cell>
          <cell r="P522">
            <v>18.725544997205144</v>
          </cell>
          <cell r="Q522">
            <v>18.376187814421463</v>
          </cell>
          <cell r="R522">
            <v>19.214645053102291</v>
          </cell>
          <cell r="S522">
            <v>18.446059250978198</v>
          </cell>
        </row>
        <row r="523">
          <cell r="B523" t="str">
            <v xml:space="preserve"> Short term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 xml:space="preserve">   of which: central bank</v>
          </cell>
        </row>
        <row r="526">
          <cell r="B526" t="str">
            <v>22. Net change in interest arrears</v>
          </cell>
        </row>
        <row r="527">
          <cell r="B527" t="str">
            <v>Total</v>
          </cell>
          <cell r="D527">
            <v>-74</v>
          </cell>
          <cell r="E527">
            <v>-51</v>
          </cell>
          <cell r="F527">
            <v>46.54418542922167</v>
          </cell>
          <cell r="G527">
            <v>51.664611561329778</v>
          </cell>
          <cell r="H527">
            <v>198.81740994887065</v>
          </cell>
          <cell r="I527">
            <v>-91.529102336345915</v>
          </cell>
          <cell r="J527">
            <v>342.24248679213429</v>
          </cell>
          <cell r="K527">
            <v>376.25888984214902</v>
          </cell>
          <cell r="L527">
            <v>480.66835356177199</v>
          </cell>
          <cell r="M527">
            <v>397.5841669845384</v>
          </cell>
          <cell r="N527">
            <v>350.80975719417836</v>
          </cell>
          <cell r="O527">
            <v>383.68163605354539</v>
          </cell>
          <cell r="P527">
            <v>297.29992143323403</v>
          </cell>
          <cell r="Q527">
            <v>155.39620389577405</v>
          </cell>
          <cell r="R527">
            <v>20.661415829044117</v>
          </cell>
          <cell r="S527">
            <v>79.22288930762042</v>
          </cell>
        </row>
        <row r="528">
          <cell r="B528" t="str">
            <v xml:space="preserve"> Multilaterals (incl. Fd.)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 xml:space="preserve">   Fund</v>
          </cell>
          <cell r="D529">
            <v>0.25</v>
          </cell>
          <cell r="E529">
            <v>-0.25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11.004999999999981</v>
          </cell>
          <cell r="L529">
            <v>8.5922270000000012</v>
          </cell>
          <cell r="M529">
            <v>10.912166000000006</v>
          </cell>
          <cell r="N529">
            <v>8.9792159999999956</v>
          </cell>
          <cell r="O529">
            <v>0.3059999999999945</v>
          </cell>
          <cell r="P529">
            <v>12.158999999999999</v>
          </cell>
          <cell r="Q529">
            <v>20.39</v>
          </cell>
          <cell r="R529">
            <v>10.237633000000001</v>
          </cell>
          <cell r="S529">
            <v>12.069907000000001</v>
          </cell>
        </row>
        <row r="530">
          <cell r="B530" t="str">
            <v xml:space="preserve">   Multilaterals (excl. Fd.)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 xml:space="preserve">       World Bank</v>
          </cell>
        </row>
        <row r="532">
          <cell r="B532" t="str">
            <v xml:space="preserve">       Other</v>
          </cell>
        </row>
        <row r="533">
          <cell r="B533" t="str">
            <v xml:space="preserve"> Bilateral official</v>
          </cell>
          <cell r="F533">
            <v>55.08124858289932</v>
          </cell>
          <cell r="G533">
            <v>41.302317876697543</v>
          </cell>
          <cell r="H533">
            <v>101.27327102803739</v>
          </cell>
          <cell r="I533">
            <v>-239.13906400428576</v>
          </cell>
          <cell r="J533">
            <v>146.34786609202118</v>
          </cell>
          <cell r="K533">
            <v>269.94418780572585</v>
          </cell>
          <cell r="L533">
            <v>250.79129276198807</v>
          </cell>
          <cell r="M533">
            <v>212.26437311808357</v>
          </cell>
          <cell r="N533">
            <v>183.34701501205637</v>
          </cell>
          <cell r="O533">
            <v>150.45363786575339</v>
          </cell>
          <cell r="P533">
            <v>62.861583369416294</v>
          </cell>
          <cell r="Q533">
            <v>88.806217208890772</v>
          </cell>
          <cell r="R533">
            <v>60.252117212295154</v>
          </cell>
          <cell r="S533">
            <v>41.12498168043868</v>
          </cell>
        </row>
        <row r="534">
          <cell r="B534" t="str">
            <v xml:space="preserve">   Paris Club</v>
          </cell>
          <cell r="F534">
            <v>55.08124858289932</v>
          </cell>
          <cell r="G534">
            <v>41.302317876697543</v>
          </cell>
          <cell r="H534">
            <v>101.27327102803739</v>
          </cell>
          <cell r="I534">
            <v>-239.13906400428576</v>
          </cell>
          <cell r="J534">
            <v>146.02355929779384</v>
          </cell>
          <cell r="K534">
            <v>269.65913342612112</v>
          </cell>
          <cell r="L534">
            <v>250.54277877134743</v>
          </cell>
          <cell r="M534">
            <v>212.04236351827868</v>
          </cell>
          <cell r="N534">
            <v>183.14445862665846</v>
          </cell>
          <cell r="O534">
            <v>150.30860966679595</v>
          </cell>
          <cell r="P534">
            <v>62.737595972460802</v>
          </cell>
          <cell r="Q534">
            <v>88.698167131537147</v>
          </cell>
          <cell r="R534">
            <v>56.838229346155742</v>
          </cell>
          <cell r="S534">
            <v>41.023423232362433</v>
          </cell>
        </row>
        <row r="535">
          <cell r="B535" t="str">
            <v xml:space="preserve">      Pre-cutoff date</v>
          </cell>
        </row>
        <row r="536">
          <cell r="B536" t="str">
            <v xml:space="preserve">      Post-cutoff date</v>
          </cell>
        </row>
        <row r="537">
          <cell r="B537" t="str">
            <v xml:space="preserve">    Other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0.32430679422733905</v>
          </cell>
          <cell r="K537">
            <v>0.28505437960472457</v>
          </cell>
          <cell r="L537">
            <v>0.24851399064064017</v>
          </cell>
          <cell r="M537">
            <v>0.22200959980487822</v>
          </cell>
          <cell r="N537">
            <v>0.20255638539791093</v>
          </cell>
          <cell r="O537">
            <v>0.14502819895744334</v>
          </cell>
          <cell r="P537">
            <v>0.12398739695549009</v>
          </cell>
          <cell r="Q537">
            <v>0.10805007735363104</v>
          </cell>
          <cell r="R537">
            <v>3.4138878661394134</v>
          </cell>
          <cell r="S537">
            <v>0.10155844807624881</v>
          </cell>
        </row>
        <row r="538">
          <cell r="B538" t="str">
            <v xml:space="preserve"> Commercial banks (London Club)</v>
          </cell>
          <cell r="F538">
            <v>-9.4370631536776486</v>
          </cell>
          <cell r="G538">
            <v>6.4422936846322365</v>
          </cell>
          <cell r="H538">
            <v>97.404138920833262</v>
          </cell>
          <cell r="I538">
            <v>148.93596166793984</v>
          </cell>
          <cell r="J538">
            <v>194.16376425438881</v>
          </cell>
          <cell r="K538">
            <v>98.357434343273411</v>
          </cell>
          <cell r="L538">
            <v>218.14515402273406</v>
          </cell>
          <cell r="M538">
            <v>174.04526753288084</v>
          </cell>
          <cell r="N538">
            <v>157.38131410414874</v>
          </cell>
          <cell r="O538">
            <v>224.34370350271524</v>
          </cell>
          <cell r="P538">
            <v>217.8707907619218</v>
          </cell>
          <cell r="Q538">
            <v>4.0616105805436877</v>
          </cell>
          <cell r="R538">
            <v>4.1770393628893885</v>
          </cell>
          <cell r="S538">
            <v>4.1806102382704999</v>
          </cell>
        </row>
        <row r="539">
          <cell r="B539" t="str">
            <v xml:space="preserve"> Suppliers (Kinshasa Club)</v>
          </cell>
          <cell r="F539">
            <v>0.89999999999999858</v>
          </cell>
          <cell r="G539">
            <v>3.92</v>
          </cell>
          <cell r="H539">
            <v>0.14000000000000057</v>
          </cell>
          <cell r="I539">
            <v>-1.3259999999999992</v>
          </cell>
          <cell r="J539">
            <v>-3.6677421318560919</v>
          </cell>
          <cell r="K539">
            <v>5.7887966319728257E-2</v>
          </cell>
          <cell r="L539">
            <v>3.8105370414257034</v>
          </cell>
          <cell r="M539">
            <v>3.3516287970542904</v>
          </cell>
          <cell r="N539">
            <v>2.9196058309078197</v>
          </cell>
          <cell r="O539">
            <v>2.5050325274467484</v>
          </cell>
          <cell r="P539">
            <v>10.628475194573401</v>
          </cell>
          <cell r="Q539">
            <v>2.768230159737783</v>
          </cell>
          <cell r="R539">
            <v>1.0951139140129342</v>
          </cell>
          <cell r="S539">
            <v>6.0092553591728119</v>
          </cell>
        </row>
        <row r="540">
          <cell r="B540" t="str">
            <v xml:space="preserve"> World Bank Gecamines Trust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5.3985985775803336</v>
          </cell>
          <cell r="K540">
            <v>7.8993797268299879</v>
          </cell>
          <cell r="L540">
            <v>7.921369735624185</v>
          </cell>
          <cell r="M540">
            <v>7.922897536519721</v>
          </cell>
          <cell r="N540">
            <v>7.1618222470653992</v>
          </cell>
          <cell r="O540">
            <v>6.3792621576299613</v>
          </cell>
          <cell r="P540">
            <v>5.9390721073225263</v>
          </cell>
          <cell r="Q540">
            <v>59.760145946601817</v>
          </cell>
          <cell r="R540">
            <v>-44.86285466015336</v>
          </cell>
          <cell r="S540">
            <v>27.908042029738425</v>
          </cell>
        </row>
        <row r="541">
          <cell r="B541" t="str">
            <v xml:space="preserve"> Short term</v>
          </cell>
        </row>
        <row r="542">
          <cell r="B542" t="str">
            <v xml:space="preserve">   of which: central bank</v>
          </cell>
        </row>
        <row r="544">
          <cell r="B544" t="str">
            <v>23. Net change in principal arrears</v>
          </cell>
        </row>
        <row r="545">
          <cell r="B545" t="str">
            <v>Total</v>
          </cell>
          <cell r="F545">
            <v>51.99</v>
          </cell>
          <cell r="G545">
            <v>54.760154298676071</v>
          </cell>
          <cell r="H545">
            <v>146.57999999999998</v>
          </cell>
          <cell r="I545">
            <v>-49.82300000000005</v>
          </cell>
          <cell r="J545">
            <v>76.678784241398461</v>
          </cell>
          <cell r="K545">
            <v>79.093702219813835</v>
          </cell>
          <cell r="L545">
            <v>74.740612600490039</v>
          </cell>
          <cell r="M545">
            <v>113.69308925511552</v>
          </cell>
          <cell r="N545">
            <v>106.26337691066109</v>
          </cell>
          <cell r="O545">
            <v>95.448291065171716</v>
          </cell>
          <cell r="P545">
            <v>86.022760550131196</v>
          </cell>
          <cell r="Q545">
            <v>251.29725739456757</v>
          </cell>
          <cell r="R545">
            <v>71.769047981342482</v>
          </cell>
          <cell r="S545">
            <v>66.394891117453582</v>
          </cell>
        </row>
        <row r="546">
          <cell r="B546" t="str">
            <v xml:space="preserve"> Multilaterals (incl. Fd.)</v>
          </cell>
          <cell r="F546">
            <v>0</v>
          </cell>
          <cell r="G546">
            <v>1.5429867606897574E-4</v>
          </cell>
          <cell r="H546">
            <v>100.19</v>
          </cell>
          <cell r="I546">
            <v>-99.373000000000047</v>
          </cell>
          <cell r="J546">
            <v>39.444500000000012</v>
          </cell>
          <cell r="K546">
            <v>58.75500000000001</v>
          </cell>
          <cell r="L546">
            <v>60.379773</v>
          </cell>
          <cell r="M546">
            <v>87.085834000000006</v>
          </cell>
          <cell r="N546">
            <v>80.497949388464917</v>
          </cell>
          <cell r="O546">
            <v>69.527483557701146</v>
          </cell>
          <cell r="P546">
            <v>53.837694794535622</v>
          </cell>
          <cell r="Q546">
            <v>74.810727467536907</v>
          </cell>
          <cell r="R546">
            <v>80.179955859025966</v>
          </cell>
          <cell r="S546">
            <v>69.139332584381123</v>
          </cell>
        </row>
        <row r="547">
          <cell r="B547" t="str">
            <v xml:space="preserve">   Fund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100.19</v>
          </cell>
          <cell r="I547">
            <v>-100.19</v>
          </cell>
          <cell r="J547">
            <v>27.934500000000014</v>
          </cell>
          <cell r="K547">
            <v>42.955000000000013</v>
          </cell>
          <cell r="L547">
            <v>38.779772999999999</v>
          </cell>
          <cell r="M547">
            <v>57.685834</v>
          </cell>
          <cell r="N547">
            <v>51.350784000000004</v>
          </cell>
          <cell r="O547">
            <v>28.234000000000005</v>
          </cell>
          <cell r="P547">
            <v>-2.629999999999999</v>
          </cell>
          <cell r="Q547">
            <v>14.55</v>
          </cell>
          <cell r="R547">
            <v>16.911408999999999</v>
          </cell>
          <cell r="S547">
            <v>8.7289999999999992</v>
          </cell>
        </row>
        <row r="548">
          <cell r="B548" t="str">
            <v xml:space="preserve">   Multilaterals (excl. Fd.)</v>
          </cell>
          <cell r="F548">
            <v>0</v>
          </cell>
          <cell r="G548">
            <v>1.5429867606897574E-4</v>
          </cell>
          <cell r="H548">
            <v>0</v>
          </cell>
          <cell r="I548">
            <v>0.81699999999995399</v>
          </cell>
          <cell r="J548">
            <v>11.51</v>
          </cell>
          <cell r="K548">
            <v>15.8</v>
          </cell>
          <cell r="L548">
            <v>21.6</v>
          </cell>
          <cell r="M548">
            <v>29.4</v>
          </cell>
          <cell r="N548">
            <v>29.147165388464913</v>
          </cell>
          <cell r="O548">
            <v>41.293483557701137</v>
          </cell>
          <cell r="P548">
            <v>56.467694794535625</v>
          </cell>
          <cell r="Q548">
            <v>60.26072746753691</v>
          </cell>
          <cell r="R548">
            <v>63.268546859025975</v>
          </cell>
          <cell r="S548">
            <v>60.410332584381123</v>
          </cell>
        </row>
        <row r="549">
          <cell r="B549" t="str">
            <v xml:space="preserve">       World Bank</v>
          </cell>
        </row>
        <row r="550">
          <cell r="B550" t="str">
            <v xml:space="preserve">       Other</v>
          </cell>
        </row>
        <row r="551">
          <cell r="B551" t="str">
            <v xml:space="preserve"> Bilateral official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7.7981042793755622</v>
          </cell>
          <cell r="K551">
            <v>7.5575956028534668</v>
          </cell>
          <cell r="L551">
            <v>7.6116285133361785</v>
          </cell>
          <cell r="M551">
            <v>2.234419198036194</v>
          </cell>
          <cell r="N551">
            <v>2.2490743482112872</v>
          </cell>
          <cell r="O551">
            <v>2.0699479305744184</v>
          </cell>
          <cell r="P551">
            <v>2.1628912580013271</v>
          </cell>
          <cell r="Q551">
            <v>117.42243960854985</v>
          </cell>
          <cell r="R551">
            <v>-14.283211161494213</v>
          </cell>
          <cell r="S551">
            <v>3.3457372599840136</v>
          </cell>
        </row>
        <row r="552">
          <cell r="B552" t="str">
            <v xml:space="preserve">   Paris Club</v>
          </cell>
          <cell r="F552">
            <v>0</v>
          </cell>
          <cell r="G552">
            <v>1.3313010795929234</v>
          </cell>
          <cell r="H552">
            <v>185.85710280373831</v>
          </cell>
          <cell r="I552">
            <v>-219.49120799571438</v>
          </cell>
          <cell r="J552">
            <v>92.203192210740411</v>
          </cell>
          <cell r="K552">
            <v>391.78897205005256</v>
          </cell>
          <cell r="L552">
            <v>365.55697983264918</v>
          </cell>
          <cell r="M552">
            <v>338.19939810276031</v>
          </cell>
          <cell r="N552">
            <v>393.30163811624021</v>
          </cell>
          <cell r="O552">
            <v>306.76760174930121</v>
          </cell>
          <cell r="P552">
            <v>134.45744380950924</v>
          </cell>
          <cell r="Q552">
            <v>126.01555888652797</v>
          </cell>
          <cell r="R552">
            <v>174.86948630809789</v>
          </cell>
          <cell r="S552">
            <v>152.78109536170965</v>
          </cell>
        </row>
        <row r="553">
          <cell r="B553" t="str">
            <v xml:space="preserve">      Pre-cutoff date</v>
          </cell>
        </row>
        <row r="554">
          <cell r="B554" t="str">
            <v xml:space="preserve">      Post-cutoff date</v>
          </cell>
        </row>
        <row r="555">
          <cell r="B555" t="str">
            <v xml:space="preserve">    Other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3.8990521396877811</v>
          </cell>
          <cell r="K555">
            <v>3.7787978014267334</v>
          </cell>
          <cell r="L555">
            <v>3.8058142566680893</v>
          </cell>
          <cell r="M555">
            <v>1.117209599018097</v>
          </cell>
          <cell r="N555">
            <v>1.1245371741056436</v>
          </cell>
          <cell r="O555">
            <v>1.0349739652872092</v>
          </cell>
          <cell r="P555">
            <v>1.0814456290006635</v>
          </cell>
          <cell r="Q555">
            <v>116.28146828529813</v>
          </cell>
          <cell r="R555">
            <v>-15.440652533769565</v>
          </cell>
          <cell r="S555">
            <v>2.1975021249055828</v>
          </cell>
        </row>
        <row r="556">
          <cell r="B556" t="str">
            <v xml:space="preserve"> Commercial banks (London Club)</v>
          </cell>
          <cell r="F556">
            <v>50.2</v>
          </cell>
          <cell r="G556">
            <v>46.96</v>
          </cell>
          <cell r="H556">
            <v>45.19</v>
          </cell>
          <cell r="I556">
            <v>47.38</v>
          </cell>
          <cell r="J556">
            <v>22.413030660377359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 xml:space="preserve"> Suppliers (Kinshasa Club)</v>
          </cell>
          <cell r="F557">
            <v>1.7899999999999991</v>
          </cell>
          <cell r="G557">
            <v>7.7999999999999989</v>
          </cell>
          <cell r="H557">
            <v>1.1999999999999966</v>
          </cell>
          <cell r="I557">
            <v>2.1699999999999982</v>
          </cell>
          <cell r="J557">
            <v>-2.8792524502343682</v>
          </cell>
          <cell r="K557">
            <v>4.9421342533037045</v>
          </cell>
          <cell r="L557">
            <v>5.9192259812354999</v>
          </cell>
          <cell r="M557">
            <v>7.8419519931077968</v>
          </cell>
          <cell r="N557">
            <v>6.7891312623023952</v>
          </cell>
          <cell r="O557">
            <v>6.9349847865104719</v>
          </cell>
          <cell r="P557">
            <v>11.296629500389097</v>
          </cell>
          <cell r="Q557">
            <v>14.905470861864643</v>
          </cell>
          <cell r="R557">
            <v>5.4045882636309273</v>
          </cell>
          <cell r="S557">
            <v>1.2730340123176518</v>
          </cell>
        </row>
        <row r="558">
          <cell r="B558" t="str">
            <v xml:space="preserve"> World Bank Gecamines Trust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9.9024017518798946</v>
          </cell>
          <cell r="K558">
            <v>7.8389723636566497</v>
          </cell>
          <cell r="L558">
            <v>0.82998510591836272</v>
          </cell>
          <cell r="M558">
            <v>16.53088406397152</v>
          </cell>
          <cell r="N558">
            <v>16.727221911682506</v>
          </cell>
          <cell r="O558">
            <v>16.91587479038569</v>
          </cell>
          <cell r="P558">
            <v>18.725544997205144</v>
          </cell>
          <cell r="Q558">
            <v>44.158619456616137</v>
          </cell>
          <cell r="R558">
            <v>0.46771502017979572</v>
          </cell>
          <cell r="S558">
            <v>-7.3632127392292119</v>
          </cell>
        </row>
        <row r="559">
          <cell r="B559" t="str">
            <v xml:space="preserve"> Short term</v>
          </cell>
        </row>
        <row r="560">
          <cell r="B560" t="str">
            <v xml:space="preserve">   of which: central bank</v>
          </cell>
        </row>
        <row r="562">
          <cell r="B562" t="str">
            <v>24. Check on net change in arrears</v>
          </cell>
        </row>
        <row r="563">
          <cell r="B563" t="str">
            <v>Total</v>
          </cell>
          <cell r="F563">
            <v>-243.20418542922172</v>
          </cell>
          <cell r="G563">
            <v>-382.51297825880619</v>
          </cell>
          <cell r="H563">
            <v>-1316.4724200033552</v>
          </cell>
          <cell r="I563">
            <v>-523.66341583220367</v>
          </cell>
          <cell r="J563">
            <v>-1253.7154907550196</v>
          </cell>
          <cell r="K563">
            <v>-2682.8433802660843</v>
          </cell>
          <cell r="L563">
            <v>-3971.7727351392155</v>
          </cell>
          <cell r="M563">
            <v>-5135.8896658654112</v>
          </cell>
          <cell r="N563">
            <v>-6274.0249614837348</v>
          </cell>
          <cell r="O563">
            <v>-7308.3549585550518</v>
          </cell>
          <cell r="P563">
            <v>-5335.969421390736</v>
          </cell>
          <cell r="Q563">
            <v>-6608.664002909235</v>
          </cell>
          <cell r="R563">
            <v>-8546.4779157907105</v>
          </cell>
          <cell r="S563">
            <v>-10694.168256375919</v>
          </cell>
        </row>
        <row r="564">
          <cell r="B564" t="str">
            <v xml:space="preserve"> Multilaterals (incl. Fd.)</v>
          </cell>
          <cell r="F564">
            <v>0</v>
          </cell>
          <cell r="G564">
            <v>-10.873710972361728</v>
          </cell>
          <cell r="H564">
            <v>-3.5770737328871709</v>
          </cell>
          <cell r="I564">
            <v>0.24038636087685061</v>
          </cell>
          <cell r="J564">
            <v>-10.77991706590891</v>
          </cell>
          <cell r="K564">
            <v>-45.110126692070679</v>
          </cell>
          <cell r="L564">
            <v>-47.017089289530198</v>
          </cell>
          <cell r="M564">
            <v>-49.353721539412255</v>
          </cell>
          <cell r="N564">
            <v>-48.55454288498494</v>
          </cell>
          <cell r="O564">
            <v>-35.238019376158732</v>
          </cell>
          <cell r="P564">
            <v>-68.471619113922102</v>
          </cell>
          <cell r="Q564">
            <v>-71.413946882486329</v>
          </cell>
          <cell r="R564">
            <v>-61.482059615834245</v>
          </cell>
          <cell r="S564">
            <v>-59.995925090248136</v>
          </cell>
        </row>
        <row r="565">
          <cell r="B565" t="str">
            <v xml:space="preserve">   Fund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-11.004999999999981</v>
          </cell>
          <cell r="L565">
            <v>-8.5922270000000012</v>
          </cell>
          <cell r="M565">
            <v>-10.912166000000013</v>
          </cell>
          <cell r="N565">
            <v>-8.9792159999999921</v>
          </cell>
          <cell r="O565">
            <v>-0.3059999999999945</v>
          </cell>
          <cell r="P565">
            <v>-12.158999999999999</v>
          </cell>
          <cell r="Q565">
            <v>-20.389999999999997</v>
          </cell>
          <cell r="R565">
            <v>-10.237633000000002</v>
          </cell>
          <cell r="S565">
            <v>-12.069907000000001</v>
          </cell>
        </row>
        <row r="566">
          <cell r="B566" t="str">
            <v xml:space="preserve">   Multilaterals (excl. Fd.)</v>
          </cell>
          <cell r="F566">
            <v>0</v>
          </cell>
          <cell r="G566">
            <v>-10.873710972361728</v>
          </cell>
          <cell r="H566">
            <v>-3.5770737328871709</v>
          </cell>
          <cell r="I566">
            <v>0.24038636087685061</v>
          </cell>
          <cell r="J566">
            <v>-10.77991706590891</v>
          </cell>
          <cell r="K566">
            <v>-34.105126692070698</v>
          </cell>
          <cell r="L566">
            <v>-38.424862289530196</v>
          </cell>
          <cell r="M566">
            <v>-38.441555539412242</v>
          </cell>
          <cell r="N566">
            <v>-39.575326884984946</v>
          </cell>
          <cell r="O566">
            <v>-34.932019376158735</v>
          </cell>
          <cell r="P566">
            <v>-56.312619113922104</v>
          </cell>
          <cell r="Q566">
            <v>-51.023946882486328</v>
          </cell>
          <cell r="R566">
            <v>-51.244426615834243</v>
          </cell>
          <cell r="S566">
            <v>-47.926018090248135</v>
          </cell>
        </row>
        <row r="567">
          <cell r="B567" t="str">
            <v xml:space="preserve">       World Bank</v>
          </cell>
        </row>
        <row r="568">
          <cell r="B568" t="str">
            <v xml:space="preserve">       Other</v>
          </cell>
        </row>
        <row r="569">
          <cell r="B569" t="str">
            <v xml:space="preserve"> Bilateral official</v>
          </cell>
          <cell r="F569">
            <v>0</v>
          </cell>
          <cell r="G569">
            <v>-1.3313010795929259</v>
          </cell>
          <cell r="H569">
            <v>-185.85710280373834</v>
          </cell>
          <cell r="I569">
            <v>-13.233418294285599</v>
          </cell>
          <cell r="J569">
            <v>-88.304140071052643</v>
          </cell>
          <cell r="K569">
            <v>-388.01017424862579</v>
          </cell>
          <cell r="L569">
            <v>-361.75116557598108</v>
          </cell>
          <cell r="M569">
            <v>-337.08218850374226</v>
          </cell>
          <cell r="N569">
            <v>-392.17710094213459</v>
          </cell>
          <cell r="O569">
            <v>-305.73262778401403</v>
          </cell>
          <cell r="P569">
            <v>-133.37599818050859</v>
          </cell>
          <cell r="Q569">
            <v>-9.7205158563747887</v>
          </cell>
          <cell r="R569">
            <v>-186.96260111808778</v>
          </cell>
          <cell r="S569">
            <v>-150.51860278666024</v>
          </cell>
        </row>
        <row r="570">
          <cell r="B570" t="str">
            <v xml:space="preserve">   Paris Club</v>
          </cell>
          <cell r="F570">
            <v>0</v>
          </cell>
          <cell r="G570">
            <v>-1.3313010795929259</v>
          </cell>
          <cell r="H570">
            <v>-185.85710280373834</v>
          </cell>
          <cell r="I570">
            <v>-13.233418294285599</v>
          </cell>
          <cell r="J570">
            <v>-88.304140071052643</v>
          </cell>
          <cell r="K570">
            <v>-388.01017424862579</v>
          </cell>
          <cell r="L570">
            <v>-361.75116557598108</v>
          </cell>
          <cell r="M570">
            <v>-337.08218850374226</v>
          </cell>
          <cell r="N570">
            <v>-392.17710094213459</v>
          </cell>
          <cell r="O570">
            <v>-305.73262778401403</v>
          </cell>
          <cell r="P570">
            <v>-133.37599818050859</v>
          </cell>
          <cell r="Q570">
            <v>-124.87458756327626</v>
          </cell>
          <cell r="R570">
            <v>-173.71204493582255</v>
          </cell>
          <cell r="S570">
            <v>-151.63286022663121</v>
          </cell>
        </row>
        <row r="571">
          <cell r="B571" t="str">
            <v xml:space="preserve">      Pre-cutoff date</v>
          </cell>
        </row>
        <row r="572">
          <cell r="B572" t="str">
            <v xml:space="preserve">      Post-cutoff date</v>
          </cell>
        </row>
        <row r="573">
          <cell r="B573" t="str">
            <v xml:space="preserve">    Other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115.15407170690148</v>
          </cell>
          <cell r="R573">
            <v>-13.250556182265239</v>
          </cell>
          <cell r="S573">
            <v>1.114257439970967</v>
          </cell>
        </row>
        <row r="574">
          <cell r="B574" t="str">
            <v xml:space="preserve"> Commercial banks (London Club)</v>
          </cell>
          <cell r="F574">
            <v>-244.99418542922172</v>
          </cell>
          <cell r="G574">
            <v>-367.23410093581373</v>
          </cell>
          <cell r="H574">
            <v>-914.65007203102937</v>
          </cell>
          <cell r="I574">
            <v>-501.50182873046265</v>
          </cell>
          <cell r="J574">
            <v>-1089.63421413889</v>
          </cell>
          <cell r="K574">
            <v>-2027.0373631040325</v>
          </cell>
          <cell r="L574">
            <v>-3187.1434693179549</v>
          </cell>
          <cell r="M574">
            <v>-4194.0212773821186</v>
          </cell>
          <cell r="N574">
            <v>-5087.6218640599345</v>
          </cell>
          <cell r="O574">
            <v>-6088.7418612672482</v>
          </cell>
          <cell r="P574">
            <v>-4010.486978593899</v>
          </cell>
          <cell r="Q574">
            <v>-5482.8644630983508</v>
          </cell>
          <cell r="R574">
            <v>-6802.5705670851967</v>
          </cell>
          <cell r="S574">
            <v>-8663.3563391342304</v>
          </cell>
        </row>
        <row r="575">
          <cell r="B575" t="str">
            <v xml:space="preserve"> Suppliers (Kinshasa Club)</v>
          </cell>
          <cell r="F575">
            <v>1.7899999999999991</v>
          </cell>
          <cell r="G575">
            <v>-3.0738652710377963</v>
          </cell>
          <cell r="H575">
            <v>-112.19817143570026</v>
          </cell>
          <cell r="I575">
            <v>-9.1685551683322792</v>
          </cell>
          <cell r="J575">
            <v>-46.965121231048052</v>
          </cell>
          <cell r="K575">
            <v>-148.63018858501201</v>
          </cell>
          <cell r="L575">
            <v>-247.42449606166787</v>
          </cell>
          <cell r="M575">
            <v>-374.09886250410887</v>
          </cell>
          <cell r="N575">
            <v>-504.20417550836413</v>
          </cell>
          <cell r="O575">
            <v>-608.82382491801593</v>
          </cell>
          <cell r="P575">
            <v>-846.09687049961099</v>
          </cell>
          <cell r="Q575">
            <v>-812.69895622594095</v>
          </cell>
          <cell r="R575">
            <v>-1088.8720773209971</v>
          </cell>
          <cell r="S575">
            <v>-1459.0356550661318</v>
          </cell>
        </row>
        <row r="576">
          <cell r="B576" t="str">
            <v xml:space="preserve"> World Bank Gecamines Trust</v>
          </cell>
          <cell r="F576">
            <v>0</v>
          </cell>
          <cell r="G576">
            <v>0</v>
          </cell>
          <cell r="H576">
            <v>-100.19</v>
          </cell>
          <cell r="I576">
            <v>0</v>
          </cell>
          <cell r="J576">
            <v>-18.032098248120114</v>
          </cell>
          <cell r="K576">
            <v>-74.055527636343356</v>
          </cell>
          <cell r="L576">
            <v>-128.43651489408165</v>
          </cell>
          <cell r="M576">
            <v>-181.33361593602848</v>
          </cell>
          <cell r="N576">
            <v>-241.4672780883175</v>
          </cell>
          <cell r="O576">
            <v>-269.81862520961431</v>
          </cell>
          <cell r="P576">
            <v>-277.53795500279489</v>
          </cell>
          <cell r="Q576">
            <v>-231.96612084608336</v>
          </cell>
          <cell r="R576">
            <v>-406.59061065059404</v>
          </cell>
          <cell r="S576">
            <v>-361.26173429864679</v>
          </cell>
        </row>
        <row r="577">
          <cell r="B577" t="str">
            <v xml:space="preserve"> Short term</v>
          </cell>
        </row>
        <row r="578">
          <cell r="B578" t="str">
            <v xml:space="preserve">   of which: central bank</v>
          </cell>
        </row>
        <row r="580">
          <cell r="B580" t="str">
            <v>25. Check on change in debt</v>
          </cell>
        </row>
        <row r="581">
          <cell r="B581" t="str">
            <v xml:space="preserve">   i. Net debt generating flows</v>
          </cell>
        </row>
        <row r="582">
          <cell r="B582" t="str">
            <v>Total</v>
          </cell>
          <cell r="F582">
            <v>283.26463474744469</v>
          </cell>
          <cell r="G582">
            <v>529.95984270297129</v>
          </cell>
          <cell r="H582">
            <v>394.45015792156539</v>
          </cell>
          <cell r="I582">
            <v>418.86491160707584</v>
          </cell>
          <cell r="J582">
            <v>338.43690172366541</v>
          </cell>
          <cell r="K582">
            <v>91.329966762977008</v>
          </cell>
          <cell r="L582">
            <v>142.43359378398773</v>
          </cell>
          <cell r="M582">
            <v>68.473332080821365</v>
          </cell>
          <cell r="N582">
            <v>-44.185671276795347</v>
          </cell>
          <cell r="O582">
            <v>77.083008269531334</v>
          </cell>
          <cell r="P582">
            <v>131.67829766085131</v>
          </cell>
          <cell r="Q582">
            <v>163.32710400203371</v>
          </cell>
          <cell r="R582">
            <v>-206.60001637114232</v>
          </cell>
          <cell r="S582">
            <v>-117.98401265826359</v>
          </cell>
        </row>
        <row r="583">
          <cell r="B583" t="str">
            <v xml:space="preserve"> Multilaterals (incl. Fd.)</v>
          </cell>
          <cell r="F583">
            <v>83.273449318222958</v>
          </cell>
          <cell r="G583">
            <v>152.47506739415152</v>
          </cell>
          <cell r="H583">
            <v>86.832480694880701</v>
          </cell>
          <cell r="I583">
            <v>44.981237072866264</v>
          </cell>
          <cell r="J583">
            <v>-49.845159198113087</v>
          </cell>
          <cell r="K583">
            <v>42.485887912428765</v>
          </cell>
          <cell r="L583">
            <v>39.360000000000007</v>
          </cell>
          <cell r="M583">
            <v>8</v>
          </cell>
          <cell r="N583">
            <v>-3.9358799999999974</v>
          </cell>
          <cell r="O583">
            <v>-0.86599999999998545</v>
          </cell>
          <cell r="P583">
            <v>-32.245625591874131</v>
          </cell>
          <cell r="Q583">
            <v>-11.177158567905423</v>
          </cell>
          <cell r="R583">
            <v>-12.624316909471531</v>
          </cell>
          <cell r="S583">
            <v>-14.40779118537904</v>
          </cell>
        </row>
        <row r="584">
          <cell r="B584" t="str">
            <v xml:space="preserve">   Fund</v>
          </cell>
          <cell r="F584">
            <v>-35.434600000000003</v>
          </cell>
          <cell r="G584">
            <v>-18.409999999999997</v>
          </cell>
          <cell r="H584">
            <v>-97.192630000000008</v>
          </cell>
          <cell r="I584">
            <v>-105.88239999999999</v>
          </cell>
          <cell r="J584">
            <v>-111.91</v>
          </cell>
          <cell r="K584">
            <v>-35.97</v>
          </cell>
          <cell r="L584">
            <v>0</v>
          </cell>
          <cell r="M584">
            <v>0</v>
          </cell>
          <cell r="N584">
            <v>-3.9358799999999974</v>
          </cell>
          <cell r="O584">
            <v>-0.86599999999999611</v>
          </cell>
          <cell r="P584">
            <v>-23</v>
          </cell>
          <cell r="Q584">
            <v>0</v>
          </cell>
          <cell r="R584">
            <v>-0.54859100000000183</v>
          </cell>
          <cell r="S584">
            <v>0</v>
          </cell>
        </row>
        <row r="585">
          <cell r="B585" t="str">
            <v xml:space="preserve">   Multilaterals (excl. Fd.)</v>
          </cell>
          <cell r="F585">
            <v>118.70804931822295</v>
          </cell>
          <cell r="G585">
            <v>170.88506739415152</v>
          </cell>
          <cell r="H585">
            <v>184.02511069488071</v>
          </cell>
          <cell r="I585">
            <v>150.86363707286628</v>
          </cell>
          <cell r="J585">
            <v>62.064840801886895</v>
          </cell>
          <cell r="K585">
            <v>78.455887912428764</v>
          </cell>
          <cell r="L585">
            <v>39.360000000000007</v>
          </cell>
          <cell r="M585">
            <v>8</v>
          </cell>
          <cell r="N585">
            <v>0</v>
          </cell>
          <cell r="O585">
            <v>0</v>
          </cell>
          <cell r="P585">
            <v>-9.2456255918741235</v>
          </cell>
          <cell r="Q585">
            <v>-11.177158567905423</v>
          </cell>
          <cell r="R585">
            <v>-12.075725909471515</v>
          </cell>
          <cell r="S585">
            <v>-14.40779118537904</v>
          </cell>
        </row>
        <row r="586">
          <cell r="B586" t="str">
            <v xml:space="preserve">       World Bank</v>
          </cell>
          <cell r="F586">
            <v>59.163435643484817</v>
          </cell>
          <cell r="G586">
            <v>123.76503924441703</v>
          </cell>
          <cell r="H586">
            <v>83.253590172675828</v>
          </cell>
          <cell r="I586">
            <v>118.01829975332515</v>
          </cell>
          <cell r="J586">
            <v>37.753393537024024</v>
          </cell>
          <cell r="K586">
            <v>48.877079878280718</v>
          </cell>
          <cell r="L586">
            <v>34.360000000000007</v>
          </cell>
          <cell r="M586">
            <v>-0.19999999999999929</v>
          </cell>
          <cell r="N586">
            <v>-5.2664660203456846</v>
          </cell>
          <cell r="O586">
            <v>-6.1571062648296397</v>
          </cell>
          <cell r="P586">
            <v>-9.2456255918741235</v>
          </cell>
          <cell r="Q586">
            <v>-11.177158567905423</v>
          </cell>
          <cell r="R586">
            <v>-12.075725909471515</v>
          </cell>
          <cell r="S586">
            <v>-14.407791185379036</v>
          </cell>
        </row>
        <row r="587">
          <cell r="B587" t="str">
            <v xml:space="preserve">       Other</v>
          </cell>
          <cell r="F587">
            <v>59.544613674738137</v>
          </cell>
          <cell r="G587">
            <v>47.119873851058408</v>
          </cell>
          <cell r="H587">
            <v>100.77152052220487</v>
          </cell>
          <cell r="I587">
            <v>32.028337319541201</v>
          </cell>
          <cell r="J587">
            <v>12.801447264862876</v>
          </cell>
          <cell r="K587">
            <v>13.778808034148046</v>
          </cell>
          <cell r="L587">
            <v>-16.600000000000001</v>
          </cell>
          <cell r="M587">
            <v>-21.2</v>
          </cell>
          <cell r="N587">
            <v>-23.880699368119227</v>
          </cell>
          <cell r="O587">
            <v>-35.136377292871501</v>
          </cell>
          <cell r="P587">
            <v>-56.467694794535625</v>
          </cell>
          <cell r="Q587">
            <v>-60.26072746753691</v>
          </cell>
          <cell r="R587">
            <v>-63.268546859025975</v>
          </cell>
          <cell r="S587">
            <v>-60.410332584381123</v>
          </cell>
        </row>
        <row r="588">
          <cell r="B588" t="str">
            <v xml:space="preserve"> Bilateral official</v>
          </cell>
          <cell r="F588">
            <v>226.29824858289933</v>
          </cell>
          <cell r="G588">
            <v>371.28248162418754</v>
          </cell>
          <cell r="H588">
            <v>207.20610333948437</v>
          </cell>
          <cell r="I588">
            <v>230.0203363644753</v>
          </cell>
          <cell r="J588">
            <v>190.41932153983643</v>
          </cell>
          <cell r="K588">
            <v>-70.856562837473717</v>
          </cell>
          <cell r="L588">
            <v>-110.95987281399303</v>
          </cell>
          <cell r="M588">
            <v>-124.81781538565866</v>
          </cell>
          <cell r="N588">
            <v>-207.71253345891731</v>
          </cell>
          <cell r="O588">
            <v>-155.27898991826063</v>
          </cell>
          <cell r="P588">
            <v>-70.51441481109228</v>
          </cell>
          <cell r="Q588">
            <v>79.072126607660934</v>
          </cell>
          <cell r="R588">
            <v>-130.05802162957229</v>
          </cell>
          <cell r="S588">
            <v>-109.45861155636538</v>
          </cell>
        </row>
        <row r="589">
          <cell r="B589" t="str">
            <v xml:space="preserve">   Paris Club</v>
          </cell>
          <cell r="F589">
            <v>226.29824858289933</v>
          </cell>
          <cell r="G589">
            <v>371.28248162418754</v>
          </cell>
          <cell r="H589">
            <v>207.20610333948437</v>
          </cell>
          <cell r="I589">
            <v>230.0203363644753</v>
          </cell>
          <cell r="J589">
            <v>190.09501474560909</v>
          </cell>
          <cell r="K589">
            <v>-71.141617217078462</v>
          </cell>
          <cell r="L589">
            <v>-111.20838680463366</v>
          </cell>
          <cell r="M589">
            <v>-125.03982498546354</v>
          </cell>
          <cell r="N589">
            <v>-207.91508984431522</v>
          </cell>
          <cell r="O589">
            <v>-155.42401811721805</v>
          </cell>
          <cell r="P589">
            <v>-70.638402208047765</v>
          </cell>
          <cell r="Q589">
            <v>-36.176420431739096</v>
          </cell>
          <cell r="R589">
            <v>-116.87381558966679</v>
          </cell>
          <cell r="S589">
            <v>-110.60943699426878</v>
          </cell>
        </row>
        <row r="590">
          <cell r="B590" t="str">
            <v xml:space="preserve">      Pre-cutoff date</v>
          </cell>
        </row>
        <row r="591">
          <cell r="B591" t="str">
            <v xml:space="preserve">      Post-cutoff date</v>
          </cell>
        </row>
        <row r="592">
          <cell r="B592" t="str">
            <v xml:space="preserve">    Other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0.32430679422733899</v>
          </cell>
          <cell r="K592">
            <v>0.28505437960472468</v>
          </cell>
          <cell r="L592">
            <v>0.24851399064064017</v>
          </cell>
          <cell r="M592">
            <v>0.22200959980487822</v>
          </cell>
          <cell r="N592">
            <v>0.20255638539791088</v>
          </cell>
          <cell r="O592">
            <v>0.14502819895744334</v>
          </cell>
          <cell r="P592">
            <v>0.1239873969554901</v>
          </cell>
          <cell r="Q592">
            <v>115.24854703940004</v>
          </cell>
          <cell r="R592">
            <v>-13.184206039905504</v>
          </cell>
          <cell r="S592">
            <v>1.1508254379034011</v>
          </cell>
        </row>
        <row r="593">
          <cell r="B593" t="str">
            <v xml:space="preserve"> Commercial banks (London Club)</v>
          </cell>
          <cell r="F593">
            <v>-10.937063153677649</v>
          </cell>
          <cell r="G593">
            <v>6.4422936846322401</v>
          </cell>
          <cell r="H593">
            <v>97.404138920833262</v>
          </cell>
          <cell r="I593">
            <v>148.93596166793984</v>
          </cell>
          <cell r="J593">
            <v>194.16376425438881</v>
          </cell>
          <cell r="K593">
            <v>98.357434343273411</v>
          </cell>
          <cell r="L593">
            <v>218.14515402273406</v>
          </cell>
          <cell r="M593">
            <v>174.04526753288084</v>
          </cell>
          <cell r="N593">
            <v>157.38131410414874</v>
          </cell>
          <cell r="O593">
            <v>224.34370350271524</v>
          </cell>
          <cell r="P593">
            <v>217.8707907619218</v>
          </cell>
          <cell r="Q593">
            <v>4.0616105805436877</v>
          </cell>
          <cell r="R593">
            <v>4.1770393628893885</v>
          </cell>
          <cell r="S593">
            <v>4.1806102382704999</v>
          </cell>
        </row>
        <row r="594">
          <cell r="B594" t="str">
            <v xml:space="preserve"> Suppliers (Kinshasa Club)</v>
          </cell>
          <cell r="F594">
            <v>-14.370000000000001</v>
          </cell>
          <cell r="G594">
            <v>-5.1400000000000006</v>
          </cell>
          <cell r="H594">
            <v>-4.4000000000000012</v>
          </cell>
          <cell r="I594">
            <v>-18.116</v>
          </cell>
          <cell r="J594">
            <v>-12.703388121526601</v>
          </cell>
          <cell r="K594">
            <v>-14.252112033680271</v>
          </cell>
          <cell r="L594">
            <v>-1.3894629585742964</v>
          </cell>
          <cell r="M594">
            <v>3.3516287970542908</v>
          </cell>
          <cell r="N594">
            <v>2.9196058309078197</v>
          </cell>
          <cell r="O594">
            <v>2.5050325274467484</v>
          </cell>
          <cell r="P594">
            <v>10.628475194573401</v>
          </cell>
          <cell r="Q594">
            <v>5.8279477929380317</v>
          </cell>
          <cell r="R594">
            <v>-4.4849325019120343</v>
          </cell>
          <cell r="S594">
            <v>-0.39699019432069704</v>
          </cell>
        </row>
        <row r="595">
          <cell r="B595" t="str">
            <v xml:space="preserve"> World Bank Gecamines Trust</v>
          </cell>
          <cell r="F595">
            <v>0</v>
          </cell>
          <cell r="G595">
            <v>5.9</v>
          </cell>
          <cell r="H595">
            <v>7.4074349663670498</v>
          </cell>
          <cell r="I595">
            <v>13.0433765017944</v>
          </cell>
          <cell r="J595">
            <v>16.402363249079823</v>
          </cell>
          <cell r="K595">
            <v>35.595319378428819</v>
          </cell>
          <cell r="L595">
            <v>-2.7222244661790187</v>
          </cell>
          <cell r="M595">
            <v>7.8942511365448986</v>
          </cell>
          <cell r="N595">
            <v>7.1618222470653983</v>
          </cell>
          <cell r="O595">
            <v>6.3792621576299613</v>
          </cell>
          <cell r="P595">
            <v>5.9390721073225272</v>
          </cell>
          <cell r="Q595">
            <v>85.54257758879649</v>
          </cell>
          <cell r="R595">
            <v>-63.609784693075852</v>
          </cell>
          <cell r="S595">
            <v>2.0987700395310149</v>
          </cell>
        </row>
        <row r="596">
          <cell r="B596" t="str">
            <v xml:space="preserve"> Short term</v>
          </cell>
          <cell r="F596">
            <v>-1</v>
          </cell>
          <cell r="G596">
            <v>-1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 xml:space="preserve">   of which: central bank</v>
          </cell>
        </row>
        <row r="598">
          <cell r="B598" t="str">
            <v xml:space="preserve"> Financing gap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600">
          <cell r="B600" t="str">
            <v xml:space="preserve">   ii. Valuation change of debt</v>
          </cell>
        </row>
        <row r="601">
          <cell r="B601" t="str">
            <v>Total</v>
          </cell>
          <cell r="F601">
            <v>-412.18015098560318</v>
          </cell>
          <cell r="G601">
            <v>-2834.287841649088</v>
          </cell>
          <cell r="H601">
            <v>-191.45100372263789</v>
          </cell>
          <cell r="I601">
            <v>3249.8312736750268</v>
          </cell>
          <cell r="J601">
            <v>5.0611896896330109</v>
          </cell>
          <cell r="K601">
            <v>492.90256945685195</v>
          </cell>
          <cell r="L601">
            <v>686.37224548575534</v>
          </cell>
          <cell r="M601">
            <v>261.50257878486218</v>
          </cell>
          <cell r="N601">
            <v>223.41962239981012</v>
          </cell>
          <cell r="O601">
            <v>448.553821616101</v>
          </cell>
          <cell r="P601">
            <v>-1114.6679439395368</v>
          </cell>
          <cell r="Q601">
            <v>30.062603775780985</v>
          </cell>
          <cell r="R601">
            <v>455.287102959116</v>
          </cell>
          <cell r="S601">
            <v>102.78938178499411</v>
          </cell>
        </row>
        <row r="602">
          <cell r="B602" t="str">
            <v xml:space="preserve"> Multilaterals (incl. Fd.)</v>
          </cell>
          <cell r="G602">
            <v>-85.637610976635045</v>
          </cell>
          <cell r="H602">
            <v>-77.423986383081115</v>
          </cell>
          <cell r="I602">
            <v>214.72613604517156</v>
          </cell>
          <cell r="J602">
            <v>0.33291886792442682</v>
          </cell>
          <cell r="K602">
            <v>11.004999999999896</v>
          </cell>
          <cell r="L602">
            <v>-11.407772999999786</v>
          </cell>
          <cell r="M602">
            <v>0.91216599999984282</v>
          </cell>
          <cell r="N602">
            <v>8.9792159999999512</v>
          </cell>
          <cell r="O602">
            <v>0.30187999999998283</v>
          </cell>
          <cell r="P602">
            <v>21.404625591874236</v>
          </cell>
          <cell r="Q602">
            <v>31.567158567905295</v>
          </cell>
          <cell r="R602">
            <v>22.313358909471503</v>
          </cell>
          <cell r="S602">
            <v>26.477698185379097</v>
          </cell>
        </row>
        <row r="603">
          <cell r="B603" t="str">
            <v xml:space="preserve">   Fund</v>
          </cell>
          <cell r="F603">
            <v>4.4869999999974652E-3</v>
          </cell>
          <cell r="G603">
            <v>-5.4000000000939963E-3</v>
          </cell>
          <cell r="H603">
            <v>0</v>
          </cell>
          <cell r="I603">
            <v>2.6300000001526769E-3</v>
          </cell>
          <cell r="J603">
            <v>2.3999999998807198E-3</v>
          </cell>
          <cell r="K603">
            <v>11.00499999999991</v>
          </cell>
          <cell r="L603">
            <v>8.5922270000000935</v>
          </cell>
          <cell r="M603">
            <v>10.912165999999957</v>
          </cell>
          <cell r="N603">
            <v>8.9792160000000081</v>
          </cell>
          <cell r="O603">
            <v>0.30187999999999349</v>
          </cell>
          <cell r="P603">
            <v>12.158999999999992</v>
          </cell>
          <cell r="Q603">
            <v>20.389999999999986</v>
          </cell>
          <cell r="R603">
            <v>10.237633000000031</v>
          </cell>
          <cell r="S603">
            <v>12.069907000000001</v>
          </cell>
        </row>
        <row r="604">
          <cell r="B604" t="str">
            <v xml:space="preserve">   Multilaterals (excl. Fd.)</v>
          </cell>
          <cell r="G604">
            <v>-85.632210976635065</v>
          </cell>
          <cell r="H604">
            <v>-77.423986383080887</v>
          </cell>
          <cell r="I604">
            <v>214.72350604517121</v>
          </cell>
          <cell r="J604">
            <v>0.330518867924674</v>
          </cell>
          <cell r="K604">
            <v>0</v>
          </cell>
          <cell r="L604">
            <v>-20.000000000000107</v>
          </cell>
          <cell r="M604">
            <v>-10</v>
          </cell>
          <cell r="N604">
            <v>0</v>
          </cell>
          <cell r="O604">
            <v>0</v>
          </cell>
          <cell r="P604">
            <v>9.2456255918741235</v>
          </cell>
          <cell r="Q604">
            <v>11.177158567905423</v>
          </cell>
          <cell r="R604">
            <v>12.075725909471515</v>
          </cell>
          <cell r="S604">
            <v>14.40779118537904</v>
          </cell>
        </row>
        <row r="605">
          <cell r="B605" t="str">
            <v xml:space="preserve">       World Bank</v>
          </cell>
          <cell r="G605">
            <v>8.8822944742318128</v>
          </cell>
          <cell r="H605">
            <v>-23.672899545473612</v>
          </cell>
          <cell r="I605">
            <v>0.4819527484390278</v>
          </cell>
          <cell r="J605">
            <v>0.33051886792445373</v>
          </cell>
          <cell r="K605">
            <v>10.624927991628617</v>
          </cell>
          <cell r="L605">
            <v>-7.0292160093783806</v>
          </cell>
          <cell r="M605">
            <v>5.6262399911880259</v>
          </cell>
          <cell r="N605">
            <v>12.034643173813858</v>
          </cell>
          <cell r="O605">
            <v>12.663598645329461</v>
          </cell>
          <cell r="P605">
            <v>-868.20768819876366</v>
          </cell>
          <cell r="Q605">
            <v>11.177158567905423</v>
          </cell>
          <cell r="R605">
            <v>12.075725909471515</v>
          </cell>
          <cell r="S605">
            <v>14.407791185379036</v>
          </cell>
        </row>
        <row r="606">
          <cell r="B606" t="str">
            <v xml:space="preserve">       Other</v>
          </cell>
          <cell r="G606">
            <v>-94.514351152190784</v>
          </cell>
          <cell r="H606">
            <v>-53.751086837607261</v>
          </cell>
          <cell r="I606">
            <v>215.0585532967321</v>
          </cell>
          <cell r="J606">
            <v>11.510000000000215</v>
          </cell>
          <cell r="K606">
            <v>5.1750720083714263</v>
          </cell>
          <cell r="L606">
            <v>8.6292160093782755</v>
          </cell>
          <cell r="M606">
            <v>13.773760008811973</v>
          </cell>
          <cell r="N606">
            <v>17.112522214651054</v>
          </cell>
          <cell r="O606">
            <v>28.629884912371679</v>
          </cell>
          <cell r="P606">
            <v>1054.3309571695956</v>
          </cell>
          <cell r="Q606">
            <v>130.1668872328018</v>
          </cell>
          <cell r="R606">
            <v>145.87385676622446</v>
          </cell>
          <cell r="S606">
            <v>131.77372665584102</v>
          </cell>
        </row>
        <row r="607">
          <cell r="B607" t="str">
            <v xml:space="preserve"> Bilateral official</v>
          </cell>
          <cell r="G607">
            <v>-2655.3028811561398</v>
          </cell>
          <cell r="H607">
            <v>-112.42186342706034</v>
          </cell>
          <cell r="I607">
            <v>2940.4472714805356</v>
          </cell>
          <cell r="J607">
            <v>-41.912067702967846</v>
          </cell>
          <cell r="K607">
            <v>503.1272008055231</v>
          </cell>
          <cell r="L607">
            <v>627.53277259998629</v>
          </cell>
          <cell r="M607">
            <v>243.76339597354746</v>
          </cell>
          <cell r="N607">
            <v>213.18489675426466</v>
          </cell>
          <cell r="O607">
            <v>435.74267656106701</v>
          </cell>
          <cell r="P607">
            <v>550.27446658270412</v>
          </cell>
          <cell r="Q607">
            <v>23.878565953333933</v>
          </cell>
          <cell r="R607">
            <v>421.16641091239876</v>
          </cell>
          <cell r="S607">
            <v>59.894606004430159</v>
          </cell>
        </row>
        <row r="608">
          <cell r="B608" t="str">
            <v xml:space="preserve">   Paris Club</v>
          </cell>
          <cell r="G608">
            <v>-2655.3028811561398</v>
          </cell>
          <cell r="H608">
            <v>-112.42186342706034</v>
          </cell>
          <cell r="I608">
            <v>2940.4472714805356</v>
          </cell>
          <cell r="J608">
            <v>-67.240019267044204</v>
          </cell>
          <cell r="K608">
            <v>503.12720080552305</v>
          </cell>
          <cell r="L608">
            <v>627.53277259998572</v>
          </cell>
          <cell r="M608">
            <v>243.7633959735478</v>
          </cell>
          <cell r="N608">
            <v>213.18489675426491</v>
          </cell>
          <cell r="O608">
            <v>435.74267656106707</v>
          </cell>
          <cell r="P608">
            <v>570.45011967679181</v>
          </cell>
          <cell r="Q608">
            <v>138.64169391980013</v>
          </cell>
          <cell r="R608">
            <v>305.1590891541278</v>
          </cell>
          <cell r="S608">
            <v>58.228281483722981</v>
          </cell>
        </row>
        <row r="609">
          <cell r="B609" t="str">
            <v xml:space="preserve">      Pre-cutoff date</v>
          </cell>
        </row>
        <row r="610">
          <cell r="B610" t="str">
            <v xml:space="preserve">      Post-cutoff date</v>
          </cell>
        </row>
        <row r="611">
          <cell r="B611" t="str">
            <v xml:space="preserve">    Other</v>
          </cell>
          <cell r="G611">
            <v>0</v>
          </cell>
          <cell r="H611">
            <v>0</v>
          </cell>
          <cell r="I611">
            <v>0</v>
          </cell>
          <cell r="J611">
            <v>25.327951564076692</v>
          </cell>
          <cell r="K611">
            <v>-1.3322676295501878E-15</v>
          </cell>
          <cell r="L611">
            <v>-1.3322676295501878E-15</v>
          </cell>
          <cell r="M611">
            <v>-5.5511151231257827E-16</v>
          </cell>
          <cell r="N611">
            <v>1.3322676295501878E-15</v>
          </cell>
          <cell r="O611">
            <v>8.8817841970012523E-16</v>
          </cell>
          <cell r="P611">
            <v>-20.175653094087924</v>
          </cell>
          <cell r="Q611">
            <v>-114.76312796646596</v>
          </cell>
          <cell r="R611">
            <v>116.00732175827025</v>
          </cell>
          <cell r="S611">
            <v>1.6663245207071131</v>
          </cell>
        </row>
        <row r="612">
          <cell r="B612" t="str">
            <v xml:space="preserve"> Commercial banks (London Club)</v>
          </cell>
          <cell r="G612">
            <v>-42.38485200316709</v>
          </cell>
          <cell r="H612">
            <v>-57.586661662515226</v>
          </cell>
          <cell r="I612">
            <v>77.084243762309967</v>
          </cell>
          <cell r="J612">
            <v>-27.910346955205284</v>
          </cell>
          <cell r="K612">
            <v>-1.37266406072942</v>
          </cell>
          <cell r="L612">
            <v>10.130799191650169</v>
          </cell>
          <cell r="M612">
            <v>0.26748634736671306</v>
          </cell>
          <cell r="N612">
            <v>-15.471712266136393</v>
          </cell>
          <cell r="O612">
            <v>-4.406609735352049</v>
          </cell>
          <cell r="P612">
            <v>-1758.0095717528297</v>
          </cell>
          <cell r="Q612">
            <v>-2.3591046392704218</v>
          </cell>
          <cell r="R612">
            <v>-5.3285173172770435</v>
          </cell>
          <cell r="S612">
            <v>-3.4966912829444183</v>
          </cell>
        </row>
        <row r="613">
          <cell r="B613" t="str">
            <v xml:space="preserve"> Suppliers (Kinshasa Club)</v>
          </cell>
          <cell r="G613">
            <v>-46.062497513146226</v>
          </cell>
          <cell r="H613">
            <v>63.38894271638619</v>
          </cell>
          <cell r="I613">
            <v>30.616998888803622</v>
          </cell>
          <cell r="J613">
            <v>-5.7163587849631625</v>
          </cell>
          <cell r="K613">
            <v>2.3092638912203256E-14</v>
          </cell>
          <cell r="L613">
            <v>1.1546319456101628E-14</v>
          </cell>
          <cell r="M613">
            <v>1.2434497875801753E-14</v>
          </cell>
          <cell r="N613">
            <v>-7.1054273576010019E-15</v>
          </cell>
          <cell r="O613">
            <v>-1.865174681370263E-14</v>
          </cell>
          <cell r="P613">
            <v>75.307199017219162</v>
          </cell>
          <cell r="Q613">
            <v>8.554395527702896</v>
          </cell>
          <cell r="R613">
            <v>8.5489637255683704E-2</v>
          </cell>
          <cell r="S613">
            <v>2.582469693422329</v>
          </cell>
        </row>
        <row r="614">
          <cell r="B614" t="str">
            <v xml:space="preserve"> World Bank Gecamines Trust</v>
          </cell>
          <cell r="G614">
            <v>-5.9</v>
          </cell>
          <cell r="H614">
            <v>-7.4074349663670498</v>
          </cell>
          <cell r="I614">
            <v>-13.0433765017944</v>
          </cell>
          <cell r="J614">
            <v>80.26704426484585</v>
          </cell>
          <cell r="K614">
            <v>-19.856967287942176</v>
          </cell>
          <cell r="L614">
            <v>60.116446694119439</v>
          </cell>
          <cell r="M614">
            <v>16.559530463946327</v>
          </cell>
          <cell r="N614">
            <v>16.727221911682509</v>
          </cell>
          <cell r="O614">
            <v>16.915874790385693</v>
          </cell>
          <cell r="P614">
            <v>-3.6446633785016722</v>
          </cell>
          <cell r="Q614">
            <v>-31.5784116338925</v>
          </cell>
          <cell r="R614">
            <v>17.050360817267233</v>
          </cell>
          <cell r="S614">
            <v>17.33129918470738</v>
          </cell>
        </row>
        <row r="615">
          <cell r="B615" t="str">
            <v xml:space="preserve"> Short term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 xml:space="preserve">   of which: central bank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 xml:space="preserve"> Financing gap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22">
          <cell r="A622" t="str">
            <v>|| ~</v>
          </cell>
          <cell r="B622" t="str">
            <v>"MULTI"</v>
          </cell>
        </row>
        <row r="623">
          <cell r="C623" t="str">
            <v>Table 2.1. Zaire: Debt Flows, Multilateral Institutions</v>
          </cell>
        </row>
        <row r="626">
          <cell r="D626">
            <v>1984</v>
          </cell>
          <cell r="E626">
            <v>1985</v>
          </cell>
          <cell r="F626">
            <v>1986</v>
          </cell>
          <cell r="G626">
            <v>1987</v>
          </cell>
          <cell r="H626">
            <v>1988</v>
          </cell>
          <cell r="I626">
            <v>1989</v>
          </cell>
          <cell r="J626">
            <v>1990</v>
          </cell>
          <cell r="K626">
            <v>1991</v>
          </cell>
          <cell r="L626">
            <v>1992</v>
          </cell>
          <cell r="M626">
            <v>1993</v>
          </cell>
          <cell r="N626">
            <v>1994</v>
          </cell>
          <cell r="O626">
            <v>1995</v>
          </cell>
          <cell r="P626">
            <v>1996</v>
          </cell>
          <cell r="Q626">
            <v>1997</v>
          </cell>
          <cell r="R626">
            <v>1998</v>
          </cell>
          <cell r="S626">
            <v>1999</v>
          </cell>
        </row>
        <row r="629">
          <cell r="B629" t="str">
            <v>1.  MULTILATERAL INSTITUTIONS EXCLUDING FUND FACILITIES [1]</v>
          </cell>
        </row>
        <row r="630">
          <cell r="B630" t="str">
            <v>Transactions</v>
          </cell>
        </row>
        <row r="631">
          <cell r="B631" t="str">
            <v xml:space="preserve">   Grants ***</v>
          </cell>
          <cell r="F631">
            <v>38.42</v>
          </cell>
          <cell r="G631">
            <v>25.578551249360402</v>
          </cell>
          <cell r="H631">
            <v>33.244538365378901</v>
          </cell>
          <cell r="I631">
            <v>56.470120143548101</v>
          </cell>
          <cell r="J631">
            <v>45.7230247641509</v>
          </cell>
          <cell r="K631">
            <v>1.2288504268506606</v>
          </cell>
          <cell r="L631">
            <v>1.4129795467853543</v>
          </cell>
          <cell r="M631">
            <v>6.2878847944736478</v>
          </cell>
          <cell r="N631">
            <v>1</v>
          </cell>
          <cell r="O631">
            <v>11.034831229589887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 xml:space="preserve">   Disbursements (ex.Gécamines)</v>
          </cell>
          <cell r="F632">
            <v>148.5383304940375</v>
          </cell>
          <cell r="G632">
            <v>200.89393739700949</v>
          </cell>
          <cell r="H632">
            <v>211.4197877589917</v>
          </cell>
          <cell r="I632">
            <v>176.4136199095023</v>
          </cell>
          <cell r="J632">
            <v>77.495359669811393</v>
          </cell>
          <cell r="K632">
            <v>84.655887912428767</v>
          </cell>
          <cell r="L632">
            <v>22.26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4">
          <cell r="B634" t="str">
            <v xml:space="preserve"> Debt service due</v>
          </cell>
          <cell r="F634">
            <v>53.399226100342496</v>
          </cell>
          <cell r="G634">
            <v>57.830991481326407</v>
          </cell>
          <cell r="H634">
            <v>51.855765262144864</v>
          </cell>
          <cell r="I634">
            <v>51.849914434320596</v>
          </cell>
          <cell r="J634">
            <v>68.602457860162261</v>
          </cell>
          <cell r="K634">
            <v>67.40412669207069</v>
          </cell>
          <cell r="L634">
            <v>70.224862289530193</v>
          </cell>
          <cell r="M634">
            <v>73.541555539412229</v>
          </cell>
          <cell r="N634">
            <v>68.722492273449859</v>
          </cell>
          <cell r="O634">
            <v>76.225502933859872</v>
          </cell>
          <cell r="P634">
            <v>97.590181451439832</v>
          </cell>
          <cell r="Q634">
            <v>93.835807170867895</v>
          </cell>
          <cell r="R634">
            <v>96.075006136894245</v>
          </cell>
          <cell r="S634">
            <v>87.616923046112092</v>
          </cell>
        </row>
        <row r="635">
          <cell r="B635" t="str">
            <v xml:space="preserve">   Interest due</v>
          </cell>
          <cell r="F635">
            <v>23.568944924527955</v>
          </cell>
          <cell r="G635">
            <v>27.820837182650337</v>
          </cell>
          <cell r="H635">
            <v>24.465765262144863</v>
          </cell>
          <cell r="I635">
            <v>25.482914434320637</v>
          </cell>
          <cell r="J635">
            <v>41.992457860162261</v>
          </cell>
          <cell r="K635">
            <v>45.40412669207069</v>
          </cell>
          <cell r="L635">
            <v>45.724862289530193</v>
          </cell>
          <cell r="M635">
            <v>42.141555539412238</v>
          </cell>
          <cell r="N635">
            <v>39.575326884984946</v>
          </cell>
          <cell r="O635">
            <v>34.932019376158742</v>
          </cell>
          <cell r="P635">
            <v>41.122486656904208</v>
          </cell>
          <cell r="Q635">
            <v>33.575079703330985</v>
          </cell>
          <cell r="R635">
            <v>32.806459277868278</v>
          </cell>
          <cell r="S635">
            <v>27.206590461730972</v>
          </cell>
        </row>
        <row r="636">
          <cell r="B636" t="str">
            <v xml:space="preserve">     on pre-1996 debt***</v>
          </cell>
          <cell r="F636">
            <v>23.568944924527955</v>
          </cell>
          <cell r="G636">
            <v>27.820837182650337</v>
          </cell>
          <cell r="H636">
            <v>24.465765262144863</v>
          </cell>
          <cell r="I636">
            <v>25.482914434320637</v>
          </cell>
          <cell r="J636">
            <v>41.992457860162261</v>
          </cell>
          <cell r="K636">
            <v>45.40412669207069</v>
          </cell>
          <cell r="L636">
            <v>45.724862289530193</v>
          </cell>
          <cell r="M636">
            <v>42.141555539412238</v>
          </cell>
          <cell r="N636">
            <v>39.575326884984946</v>
          </cell>
          <cell r="O636">
            <v>34.932019376158742</v>
          </cell>
          <cell r="P636">
            <v>41.122486656904208</v>
          </cell>
          <cell r="Q636">
            <v>33.575079703330985</v>
          </cell>
          <cell r="R636">
            <v>32.806459277868278</v>
          </cell>
          <cell r="S636">
            <v>27.206590461730972</v>
          </cell>
        </row>
        <row r="637">
          <cell r="B637" t="str">
            <v xml:space="preserve">     on new disbursements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 xml:space="preserve">   Amortization due</v>
          </cell>
          <cell r="F638">
            <v>29.830281175814541</v>
          </cell>
          <cell r="G638">
            <v>30.010154298676071</v>
          </cell>
          <cell r="H638">
            <v>27.39</v>
          </cell>
          <cell r="I638">
            <v>26.366999999999955</v>
          </cell>
          <cell r="J638">
            <v>26.61</v>
          </cell>
          <cell r="K638">
            <v>22</v>
          </cell>
          <cell r="L638">
            <v>24.5</v>
          </cell>
          <cell r="M638">
            <v>31.4</v>
          </cell>
          <cell r="N638">
            <v>29.147165388464913</v>
          </cell>
          <cell r="O638">
            <v>41.293483557701137</v>
          </cell>
          <cell r="P638">
            <v>56.467694794535625</v>
          </cell>
          <cell r="Q638">
            <v>60.26072746753691</v>
          </cell>
          <cell r="R638">
            <v>63.268546859025975</v>
          </cell>
          <cell r="S638">
            <v>60.410332584381123</v>
          </cell>
        </row>
        <row r="639">
          <cell r="B639" t="str">
            <v xml:space="preserve">     on pre-1996 debt***</v>
          </cell>
          <cell r="F639">
            <v>29.830281175814541</v>
          </cell>
          <cell r="G639">
            <v>30.010154298676071</v>
          </cell>
          <cell r="H639">
            <v>27.39</v>
          </cell>
          <cell r="I639">
            <v>26.366999999999955</v>
          </cell>
          <cell r="J639">
            <v>26.61</v>
          </cell>
          <cell r="K639">
            <v>22</v>
          </cell>
          <cell r="L639">
            <v>24.5</v>
          </cell>
          <cell r="M639">
            <v>31.4</v>
          </cell>
          <cell r="N639">
            <v>29.147165388464913</v>
          </cell>
          <cell r="O639">
            <v>41.293483557701137</v>
          </cell>
          <cell r="P639">
            <v>56.467694794535625</v>
          </cell>
          <cell r="Q639">
            <v>60.26072746753691</v>
          </cell>
          <cell r="R639">
            <v>63.268546859025975</v>
          </cell>
          <cell r="S639">
            <v>60.410332584381123</v>
          </cell>
        </row>
        <row r="640">
          <cell r="B640" t="str">
            <v xml:space="preserve">     on new disbursements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2">
          <cell r="B642" t="str">
            <v xml:space="preserve">Changes in arrears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Main"/>
      <sheetName val="PC"/>
      <sheetName val="Kin"/>
      <sheetName val="Gap"/>
      <sheetName val="SR"/>
      <sheetName val="DSA"/>
      <sheetName val="PDR"/>
      <sheetName val="NPV"/>
      <sheetName val="AMB"/>
      <sheetName val="Table 1"/>
      <sheetName val="NEW-IDA"/>
      <sheetName val="Figure 6 NPV"/>
      <sheetName val="Table_1"/>
    </sheetNames>
    <sheetDataSet>
      <sheetData sheetId="0" refreshError="1"/>
      <sheetData sheetId="1" refreshError="1">
        <row r="12">
          <cell r="A12">
            <v>1</v>
          </cell>
          <cell r="B12" t="str">
            <v xml:space="preserve">  Check  Row  # 1311</v>
          </cell>
          <cell r="D12">
            <v>1984</v>
          </cell>
          <cell r="E12">
            <v>1985</v>
          </cell>
          <cell r="F12">
            <v>1986</v>
          </cell>
          <cell r="G12">
            <v>1987</v>
          </cell>
          <cell r="H12">
            <v>1988</v>
          </cell>
          <cell r="I12">
            <v>1989</v>
          </cell>
          <cell r="J12">
            <v>1990</v>
          </cell>
          <cell r="K12">
            <v>1991</v>
          </cell>
          <cell r="L12">
            <v>1992</v>
          </cell>
          <cell r="M12">
            <v>1993</v>
          </cell>
          <cell r="N12">
            <v>1994</v>
          </cell>
          <cell r="O12">
            <v>1995</v>
          </cell>
          <cell r="P12">
            <v>1996</v>
          </cell>
          <cell r="Q12">
            <v>1997</v>
          </cell>
          <cell r="R12">
            <v>1998</v>
          </cell>
          <cell r="S12">
            <v>1999</v>
          </cell>
        </row>
        <row r="13">
          <cell r="B13" t="str">
            <v xml:space="preserve">        Principal due</v>
          </cell>
          <cell r="J13">
            <v>10.09</v>
          </cell>
          <cell r="K13">
            <v>9.8800000000000026</v>
          </cell>
          <cell r="L13">
            <v>9.7099999999999991</v>
          </cell>
          <cell r="M13">
            <v>8.6900000000000013</v>
          </cell>
          <cell r="N13">
            <v>8.06</v>
          </cell>
          <cell r="O13">
            <v>8.99</v>
          </cell>
          <cell r="P13">
            <v>9.1199999999999992</v>
          </cell>
          <cell r="Q13">
            <v>9.2399999999999984</v>
          </cell>
          <cell r="R13">
            <v>7.21</v>
          </cell>
          <cell r="S13">
            <v>5.18</v>
          </cell>
        </row>
        <row r="14">
          <cell r="B14" t="str">
            <v xml:space="preserve">        Interest due</v>
          </cell>
          <cell r="J14">
            <v>5.68</v>
          </cell>
          <cell r="K14">
            <v>4.8100000000000005</v>
          </cell>
          <cell r="L14">
            <v>4.6399999999999997</v>
          </cell>
          <cell r="M14">
            <v>3.6399999999999997</v>
          </cell>
          <cell r="N14">
            <v>3.33</v>
          </cell>
          <cell r="O14">
            <v>3.1</v>
          </cell>
          <cell r="P14">
            <v>2.54</v>
          </cell>
          <cell r="Q14">
            <v>1.9400000000000002</v>
          </cell>
          <cell r="R14">
            <v>1.37</v>
          </cell>
          <cell r="S14">
            <v>1.03</v>
          </cell>
        </row>
        <row r="15">
          <cell r="B15" t="str">
            <v xml:space="preserve">        Total debt service due</v>
          </cell>
          <cell r="J15">
            <v>15.77</v>
          </cell>
          <cell r="K15">
            <v>14.690000000000003</v>
          </cell>
          <cell r="L15">
            <v>14.349999999999998</v>
          </cell>
          <cell r="M15">
            <v>12.330000000000002</v>
          </cell>
          <cell r="N15">
            <v>11.39</v>
          </cell>
          <cell r="O15">
            <v>12.09</v>
          </cell>
          <cell r="P15">
            <v>11.66</v>
          </cell>
          <cell r="Q15">
            <v>11.179999999999998</v>
          </cell>
          <cell r="R15">
            <v>8.58</v>
          </cell>
          <cell r="S15">
            <v>6.21</v>
          </cell>
        </row>
        <row r="16">
          <cell r="B16" t="str">
            <v>(1)  Basic assumptions</v>
          </cell>
        </row>
        <row r="17">
          <cell r="A17">
            <v>2</v>
          </cell>
          <cell r="B17" t="str">
            <v>FRANCE</v>
          </cell>
        </row>
        <row r="18">
          <cell r="B18" t="str">
            <v>US$/SDR period average</v>
          </cell>
          <cell r="D18">
            <v>1.02501</v>
          </cell>
          <cell r="E18">
            <v>1.0153399999999999</v>
          </cell>
          <cell r="F18">
            <v>1.17317</v>
          </cell>
          <cell r="G18">
            <v>1.29308</v>
          </cell>
          <cell r="H18">
            <v>1.34392</v>
          </cell>
          <cell r="I18">
            <v>1.28176</v>
          </cell>
          <cell r="J18">
            <v>1.3567400000000001</v>
          </cell>
          <cell r="K18">
            <v>1.36816</v>
          </cell>
          <cell r="L18">
            <v>1.4083714124011315</v>
          </cell>
          <cell r="M18">
            <v>1.396336015525705</v>
          </cell>
          <cell r="N18">
            <v>1.4317001136760554</v>
          </cell>
          <cell r="O18">
            <v>1.5169463703024828</v>
          </cell>
          <cell r="P18">
            <v>1.4517604564649238</v>
          </cell>
          <cell r="Q18">
            <v>1.3760205607320271</v>
          </cell>
          <cell r="R18">
            <v>1.3564401943863644</v>
          </cell>
          <cell r="S18">
            <v>1.3673157631539994</v>
          </cell>
        </row>
        <row r="19">
          <cell r="B19" t="str">
            <v>US$/SDR end of period</v>
          </cell>
          <cell r="D19">
            <v>0.98021000000000003</v>
          </cell>
          <cell r="E19">
            <v>1.09842</v>
          </cell>
          <cell r="F19">
            <v>1.2232000000000001</v>
          </cell>
          <cell r="G19">
            <v>1.41866</v>
          </cell>
          <cell r="H19">
            <v>1.3456999999999999</v>
          </cell>
          <cell r="I19">
            <v>1.31416</v>
          </cell>
          <cell r="J19">
            <v>1.42266</v>
          </cell>
          <cell r="K19">
            <v>1.4304300000000001</v>
          </cell>
          <cell r="L19">
            <v>1.375005255473376</v>
          </cell>
          <cell r="M19">
            <v>1.3735999999999999</v>
          </cell>
          <cell r="N19">
            <v>1.4599</v>
          </cell>
          <cell r="O19">
            <v>1.4864999999999999</v>
          </cell>
          <cell r="P19">
            <v>1.4379999999999999</v>
          </cell>
          <cell r="Q19">
            <v>1.349250916826592</v>
          </cell>
          <cell r="R19">
            <v>1.4080245033561105</v>
          </cell>
          <cell r="S19">
            <v>1.3725141243931567</v>
          </cell>
        </row>
        <row r="20">
          <cell r="B20" t="str">
            <v>US$/SDR (OGEDEP rate, per. average)</v>
          </cell>
          <cell r="F20">
            <v>1.1739999999999999</v>
          </cell>
          <cell r="G20">
            <v>1.419</v>
          </cell>
          <cell r="H20">
            <v>1.419</v>
          </cell>
          <cell r="I20">
            <v>1.3419216317767</v>
          </cell>
          <cell r="J20">
            <v>1.23</v>
          </cell>
          <cell r="K20">
            <v>1.3145</v>
          </cell>
          <cell r="L20">
            <v>1.3145</v>
          </cell>
          <cell r="M20">
            <v>1.4312</v>
          </cell>
          <cell r="N20">
            <v>1.4312</v>
          </cell>
          <cell r="O20">
            <v>1.4312</v>
          </cell>
          <cell r="P20">
            <v>1.4312</v>
          </cell>
          <cell r="Q20">
            <v>1.4312</v>
          </cell>
          <cell r="R20">
            <v>1.4312</v>
          </cell>
          <cell r="S20">
            <v>1.4312</v>
          </cell>
        </row>
        <row r="21">
          <cell r="B21" t="str">
            <v>Exports of goods &amp; nf serv. (SDR millions)</v>
          </cell>
          <cell r="D21">
            <v>917</v>
          </cell>
          <cell r="E21">
            <v>710.7</v>
          </cell>
          <cell r="F21">
            <v>277.40000000000009</v>
          </cell>
          <cell r="G21">
            <v>30.399999999999974</v>
          </cell>
          <cell r="H21">
            <v>632.70000000000005</v>
          </cell>
          <cell r="I21">
            <v>384.20000000000016</v>
          </cell>
          <cell r="J21">
            <v>433.19999999999976</v>
          </cell>
          <cell r="K21">
            <v>252.20000000000005</v>
          </cell>
          <cell r="L21">
            <v>220.80000000000015</v>
          </cell>
          <cell r="M21">
            <v>379.2000000000001</v>
          </cell>
          <cell r="N21">
            <v>411.19999999999993</v>
          </cell>
          <cell r="O21">
            <v>199.77812727122588</v>
          </cell>
          <cell r="P21">
            <v>171.6752795882058</v>
          </cell>
          <cell r="Q21">
            <v>45.341865625041102</v>
          </cell>
          <cell r="R21">
            <v>-34.756062187447903</v>
          </cell>
          <cell r="S21">
            <v>-124.42168818773503</v>
          </cell>
        </row>
        <row r="22">
          <cell r="A22">
            <v>3</v>
          </cell>
          <cell r="B22" t="str">
            <v>Exports of goods &amp; nf serv. (US$ millions)</v>
          </cell>
          <cell r="D22">
            <v>939.93416999999999</v>
          </cell>
          <cell r="E22">
            <v>721.60213799999997</v>
          </cell>
          <cell r="F22">
            <v>325.43735800000013</v>
          </cell>
          <cell r="G22">
            <v>39.309631999999965</v>
          </cell>
          <cell r="H22">
            <v>850.29818399999999</v>
          </cell>
          <cell r="I22">
            <v>492.4521920000002</v>
          </cell>
          <cell r="J22">
            <v>587.73976799999969</v>
          </cell>
          <cell r="K22">
            <v>345.04995200000008</v>
          </cell>
          <cell r="L22">
            <v>310.96840785817005</v>
          </cell>
          <cell r="M22">
            <v>529.49061708734746</v>
          </cell>
          <cell r="N22">
            <v>588.71508674359393</v>
          </cell>
          <cell r="O22">
            <v>303.05270502991357</v>
          </cell>
          <cell r="P22">
            <v>249.23138225871708</v>
          </cell>
          <cell r="Q22">
            <v>62.391339362005283</v>
          </cell>
          <cell r="R22">
            <v>-47.144519749646406</v>
          </cell>
          <cell r="S22">
            <v>-170.12373553732186</v>
          </cell>
        </row>
        <row r="23">
          <cell r="B23" t="str">
            <v>Nominal GDP (SDR m)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>Libor</v>
          </cell>
          <cell r="D24">
            <v>0.3980502821295</v>
          </cell>
          <cell r="E24">
            <v>0.50436484492519995</v>
          </cell>
          <cell r="F24">
            <v>0.57237158791370002</v>
          </cell>
          <cell r="G24">
            <v>0.54762399629559999</v>
          </cell>
          <cell r="H24">
            <v>0.49802863719359997</v>
          </cell>
          <cell r="I24">
            <v>0.48330479640160001</v>
          </cell>
          <cell r="J24">
            <v>0.37967653898019998</v>
          </cell>
          <cell r="K24">
            <v>0.13959294067040001</v>
          </cell>
          <cell r="L24">
            <v>0.27214173465910335</v>
          </cell>
          <cell r="M24">
            <v>0.16899854795907607</v>
          </cell>
          <cell r="N24">
            <v>0.13069635276120517</v>
          </cell>
          <cell r="O24">
            <v>0.1666638638123932</v>
          </cell>
          <cell r="P24">
            <v>0.13912371437390836</v>
          </cell>
          <cell r="Q24">
            <v>0.15692090313868412</v>
          </cell>
          <cell r="R24">
            <v>0.15142058543791703</v>
          </cell>
          <cell r="S24">
            <v>0.15815157588571446</v>
          </cell>
        </row>
        <row r="25">
          <cell r="B25" t="str">
            <v>SDR / US$, period average</v>
          </cell>
          <cell r="E25">
            <v>0.98489176039553261</v>
          </cell>
          <cell r="F25">
            <v>0.85239138402789016</v>
          </cell>
          <cell r="G25">
            <v>0.77334735669873478</v>
          </cell>
          <cell r="H25">
            <v>0.7440919102327519</v>
          </cell>
          <cell r="I25">
            <v>0.78017725627262513</v>
          </cell>
          <cell r="J25">
            <v>0.73706089597122515</v>
          </cell>
          <cell r="K25">
            <v>0.73090866565313994</v>
          </cell>
          <cell r="L25">
            <v>0.71003997325897195</v>
          </cell>
          <cell r="M25">
            <v>0.71615999937057495</v>
          </cell>
          <cell r="N25">
            <v>0.69847029447555498</v>
          </cell>
          <cell r="O25">
            <v>0.65921908617019698</v>
          </cell>
          <cell r="P25">
            <v>0.68881887197494496</v>
          </cell>
          <cell r="Q25">
            <v>0.72673332691192605</v>
          </cell>
          <cell r="R25">
            <v>0.73722380399704002</v>
          </cell>
          <cell r="S25">
            <v>0.73135995864868197</v>
          </cell>
        </row>
        <row r="27">
          <cell r="A27">
            <v>4</v>
          </cell>
          <cell r="B27" t="str">
            <v>Interest on rescheduling</v>
          </cell>
        </row>
        <row r="28">
          <cell r="B28" t="str">
            <v xml:space="preserve">  London Club  (LIBOR)</v>
          </cell>
          <cell r="H28">
            <v>0.51802863719359993</v>
          </cell>
          <cell r="I28">
            <v>0.50330479640159997</v>
          </cell>
          <cell r="J28">
            <v>0.37967653898019998</v>
          </cell>
          <cell r="K28">
            <v>0.13959294067040001</v>
          </cell>
          <cell r="L28">
            <v>0.27214173465910335</v>
          </cell>
          <cell r="M28">
            <v>0.16899854795907607</v>
          </cell>
          <cell r="N28">
            <v>0.13069635276120517</v>
          </cell>
          <cell r="O28">
            <v>0.1666638638123932</v>
          </cell>
          <cell r="P28">
            <v>0.13912371437390836</v>
          </cell>
          <cell r="Q28">
            <v>0.15692090313868412</v>
          </cell>
          <cell r="R28">
            <v>0.15142058543791703</v>
          </cell>
          <cell r="S28">
            <v>0.15815157588571446</v>
          </cell>
        </row>
        <row r="29">
          <cell r="B29" t="str">
            <v xml:space="preserve">  Paris Club</v>
          </cell>
          <cell r="I29">
            <v>0.4723047964016</v>
          </cell>
          <cell r="J29">
            <v>0.36867653898019997</v>
          </cell>
          <cell r="K29">
            <v>0.19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 xml:space="preserve">  Kinshasa Club  (LIBOR + 2%)</v>
          </cell>
          <cell r="H30">
            <v>0.51802863719359993</v>
          </cell>
          <cell r="I30">
            <v>0.50330479640159997</v>
          </cell>
          <cell r="J30">
            <v>0.3996765389802</v>
          </cell>
          <cell r="K30">
            <v>0.1595929406704</v>
          </cell>
          <cell r="L30">
            <v>0.29214173465910337</v>
          </cell>
          <cell r="M30">
            <v>0.18899854795907606</v>
          </cell>
          <cell r="N30">
            <v>0.15069635276120516</v>
          </cell>
          <cell r="O30">
            <v>0.18666386381239319</v>
          </cell>
          <cell r="P30">
            <v>0.15912371437390835</v>
          </cell>
          <cell r="Q30">
            <v>0.17692090313868411</v>
          </cell>
          <cell r="R30">
            <v>0.17142058543791702</v>
          </cell>
          <cell r="S30">
            <v>0.17815157588571445</v>
          </cell>
        </row>
        <row r="31">
          <cell r="B31" t="str">
            <v>Interest on new disbursements</v>
          </cell>
        </row>
        <row r="32">
          <cell r="A32">
            <v>5</v>
          </cell>
          <cell r="B32" t="str">
            <v xml:space="preserve">  Paris Club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  <cell r="R32">
            <v>0.05</v>
          </cell>
          <cell r="S32">
            <v>0.05</v>
          </cell>
        </row>
        <row r="33">
          <cell r="B33" t="str">
            <v xml:space="preserve">  Multilaterals</v>
          </cell>
          <cell r="H33">
            <v>1.4999999999999999E-2</v>
          </cell>
          <cell r="I33">
            <v>1.4999999999999999E-2</v>
          </cell>
          <cell r="J33">
            <v>1.4999999999999999E-2</v>
          </cell>
          <cell r="K33">
            <v>1.4999999999999999E-2</v>
          </cell>
          <cell r="L33">
            <v>1.4999999999999999E-2</v>
          </cell>
          <cell r="M33">
            <v>1.4999999999999999E-2</v>
          </cell>
          <cell r="N33">
            <v>1.4999999999999999E-2</v>
          </cell>
          <cell r="O33">
            <v>1.4999999999999999E-2</v>
          </cell>
          <cell r="P33">
            <v>1.4999999999999999E-2</v>
          </cell>
          <cell r="Q33">
            <v>1.4999999999999999E-2</v>
          </cell>
          <cell r="R33">
            <v>1.4999999999999999E-2</v>
          </cell>
          <cell r="S33">
            <v>1.4999999999999999E-2</v>
          </cell>
        </row>
        <row r="34">
          <cell r="B34" t="str">
            <v xml:space="preserve">  World Bank</v>
          </cell>
          <cell r="H34">
            <v>7.4999999999999997E-3</v>
          </cell>
          <cell r="I34">
            <v>7.4999999999999997E-3</v>
          </cell>
          <cell r="J34">
            <v>7.4999999999999997E-3</v>
          </cell>
          <cell r="K34">
            <v>7.4999999999999997E-3</v>
          </cell>
          <cell r="L34">
            <v>7.4999999999999997E-3</v>
          </cell>
          <cell r="M34">
            <v>7.4999999999999997E-3</v>
          </cell>
          <cell r="N34">
            <v>7.4999999999999997E-3</v>
          </cell>
          <cell r="O34">
            <v>7.4999999999999997E-3</v>
          </cell>
          <cell r="P34">
            <v>7.4999999999999997E-3</v>
          </cell>
          <cell r="Q34">
            <v>7.4999999999999997E-3</v>
          </cell>
          <cell r="R34">
            <v>7.4999999999999997E-3</v>
          </cell>
          <cell r="S34">
            <v>7.4999999999999997E-3</v>
          </cell>
        </row>
        <row r="35">
          <cell r="B35" t="str">
            <v xml:space="preserve">  Other multilaterals</v>
          </cell>
          <cell r="H35">
            <v>0.04</v>
          </cell>
          <cell r="I35">
            <v>0.04</v>
          </cell>
          <cell r="J35">
            <v>0.04</v>
          </cell>
          <cell r="K35">
            <v>0.04</v>
          </cell>
          <cell r="L35">
            <v>0.04</v>
          </cell>
          <cell r="M35">
            <v>0.04</v>
          </cell>
          <cell r="N35">
            <v>0.04</v>
          </cell>
          <cell r="O35">
            <v>0.04</v>
          </cell>
          <cell r="P35">
            <v>0.04</v>
          </cell>
          <cell r="Q35">
            <v>0.04</v>
          </cell>
          <cell r="R35">
            <v>0.04</v>
          </cell>
          <cell r="S35">
            <v>0.04</v>
          </cell>
        </row>
        <row r="37">
          <cell r="A37">
            <v>6</v>
          </cell>
          <cell r="B37" t="str">
            <v>(2)  Aid data  (SDR millions)</v>
          </cell>
        </row>
        <row r="38">
          <cell r="B38" t="str">
            <v xml:space="preserve">        Principal due</v>
          </cell>
          <cell r="J38">
            <v>7.59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NB All future prog. fin. put in gap fin.</v>
          </cell>
          <cell r="R38">
            <v>0</v>
          </cell>
          <cell r="S38">
            <v>0</v>
          </cell>
        </row>
        <row r="39">
          <cell r="B39" t="str">
            <v>Fund -- SAF disbursements</v>
          </cell>
          <cell r="D39">
            <v>0</v>
          </cell>
          <cell r="E39">
            <v>0</v>
          </cell>
          <cell r="F39">
            <v>0</v>
          </cell>
          <cell r="G39">
            <v>58.2</v>
          </cell>
          <cell r="H39">
            <v>0</v>
          </cell>
          <cell r="I39">
            <v>87.3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>Fund -- Purchases</v>
          </cell>
          <cell r="D40">
            <v>158</v>
          </cell>
          <cell r="E40">
            <v>169</v>
          </cell>
          <cell r="F40">
            <v>80.599999999999994</v>
          </cell>
          <cell r="G40">
            <v>69.800000000000011</v>
          </cell>
          <cell r="H40">
            <v>0</v>
          </cell>
          <cell r="I40">
            <v>75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World Bank program loans</v>
          </cell>
          <cell r="F41">
            <v>0</v>
          </cell>
          <cell r="G41">
            <v>114.301129997142</v>
          </cell>
          <cell r="H41">
            <v>20.425322935889</v>
          </cell>
          <cell r="I41">
            <v>56.210017163364</v>
          </cell>
          <cell r="J41">
            <v>12.199481132075499</v>
          </cell>
          <cell r="K41">
            <v>0</v>
          </cell>
          <cell r="L41">
            <v>20</v>
          </cell>
          <cell r="M41">
            <v>10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A42">
            <v>7</v>
          </cell>
          <cell r="B42" t="str">
            <v>World Bank project loans</v>
          </cell>
          <cell r="F42">
            <v>70.159284497444602</v>
          </cell>
          <cell r="G42">
            <v>19.4400901486887</v>
          </cell>
          <cell r="H42">
            <v>72.553425799154695</v>
          </cell>
          <cell r="I42">
            <v>63.855515681073499</v>
          </cell>
          <cell r="J42">
            <v>27.859669811320799</v>
          </cell>
          <cell r="K42">
            <v>56.177079878280715</v>
          </cell>
          <cell r="L42">
            <v>22.26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>World Bank Gécamines</v>
          </cell>
          <cell r="F43">
            <v>0</v>
          </cell>
          <cell r="G43">
            <v>5.9</v>
          </cell>
          <cell r="H43">
            <v>7.4074349663670498</v>
          </cell>
          <cell r="I43">
            <v>13.0433765017944</v>
          </cell>
          <cell r="J43">
            <v>11.792419830188701</v>
          </cell>
          <cell r="K43">
            <v>30.012920121719283</v>
          </cell>
          <cell r="L43">
            <v>5.24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>Other multi grants</v>
          </cell>
          <cell r="F44">
            <v>38.423000000000002</v>
          </cell>
          <cell r="G44">
            <v>25.578551249360402</v>
          </cell>
          <cell r="H44">
            <v>33.244538365378901</v>
          </cell>
          <cell r="I44">
            <v>56.470120143548101</v>
          </cell>
          <cell r="J44">
            <v>45.7230247641509</v>
          </cell>
          <cell r="K44">
            <v>1.2288504268506606</v>
          </cell>
          <cell r="L44">
            <v>1.4129795467853543</v>
          </cell>
          <cell r="M44">
            <v>6.2878847944736478</v>
          </cell>
          <cell r="N44">
            <v>1</v>
          </cell>
          <cell r="O44">
            <v>11.034831229589887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>Other multi proj. loans (ex. Gécamines)</v>
          </cell>
          <cell r="F45">
            <v>78.379045996592893</v>
          </cell>
          <cell r="G45">
            <v>67.153847248320801</v>
          </cell>
          <cell r="H45">
            <v>118.436361959837</v>
          </cell>
          <cell r="I45">
            <v>56.348104228428802</v>
          </cell>
          <cell r="J45">
            <v>37.105689858490599</v>
          </cell>
          <cell r="K45">
            <v>28.478808034148045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Other multi prog. loans (ex. Gécamines)</v>
          </cell>
          <cell r="Q46">
            <v>0</v>
          </cell>
          <cell r="R46">
            <v>0</v>
          </cell>
          <cell r="S46">
            <v>0</v>
          </cell>
        </row>
        <row r="47">
          <cell r="A47">
            <v>8</v>
          </cell>
          <cell r="B47" t="str">
            <v>Paris Club grants</v>
          </cell>
          <cell r="F47">
            <v>118.53</v>
          </cell>
          <cell r="G47">
            <v>144.84</v>
          </cell>
          <cell r="H47">
            <v>134.63999999999999</v>
          </cell>
          <cell r="I47">
            <v>158.97</v>
          </cell>
          <cell r="J47">
            <v>113.99</v>
          </cell>
          <cell r="K47">
            <v>73.120373348146416</v>
          </cell>
          <cell r="L47">
            <v>21.230195200443262</v>
          </cell>
          <cell r="M47">
            <v>12.203366389274597</v>
          </cell>
          <cell r="N47">
            <v>96.2</v>
          </cell>
          <cell r="O47">
            <v>224.4</v>
          </cell>
          <cell r="P47">
            <v>119.3</v>
          </cell>
          <cell r="Q47">
            <v>204.4</v>
          </cell>
          <cell r="R47">
            <v>135</v>
          </cell>
          <cell r="S47">
            <v>96.1</v>
          </cell>
        </row>
        <row r="48">
          <cell r="B48" t="str">
            <v>Paris Club loans</v>
          </cell>
          <cell r="F48">
            <v>86.736999999999995</v>
          </cell>
          <cell r="G48">
            <v>100.40016374749</v>
          </cell>
          <cell r="H48">
            <v>129.08283231144699</v>
          </cell>
          <cell r="I48">
            <v>109.707442658761</v>
          </cell>
          <cell r="J48">
            <v>76.315595518867894</v>
          </cell>
          <cell r="K48">
            <v>47.209423605426267</v>
          </cell>
          <cell r="L48">
            <v>0</v>
          </cell>
          <cell r="M48">
            <v>0</v>
          </cell>
          <cell r="N48">
            <v>1.117552471160888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>Technical assistance 1/</v>
          </cell>
          <cell r="F49">
            <v>80.599999999999994</v>
          </cell>
          <cell r="G49">
            <v>92.788853047679794</v>
          </cell>
          <cell r="H49">
            <v>82.949133877016493</v>
          </cell>
          <cell r="I49">
            <v>76.992510532064301</v>
          </cell>
          <cell r="J49">
            <v>75.176886792419793</v>
          </cell>
          <cell r="K49">
            <v>57.673948953338787</v>
          </cell>
          <cell r="L49">
            <v>16.594909406854146</v>
          </cell>
          <cell r="M49">
            <v>0</v>
          </cell>
          <cell r="N49">
            <v>0</v>
          </cell>
          <cell r="O49">
            <v>3</v>
          </cell>
          <cell r="P49">
            <v>5</v>
          </cell>
          <cell r="Q49">
            <v>5</v>
          </cell>
          <cell r="R49">
            <v>15</v>
          </cell>
          <cell r="S49">
            <v>15</v>
          </cell>
        </row>
        <row r="50">
          <cell r="B50" t="str">
            <v xml:space="preserve"> 1/  Technical assistance is not reflected in any of the grants or loans by creditor below.</v>
          </cell>
          <cell r="J50">
            <v>0.82</v>
          </cell>
          <cell r="K50">
            <v>0.76</v>
          </cell>
          <cell r="L50">
            <v>0.71</v>
          </cell>
          <cell r="M50">
            <v>0.65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2">
          <cell r="A52">
            <v>9</v>
          </cell>
          <cell r="B52" t="str">
            <v>SWITZERLAND</v>
          </cell>
        </row>
        <row r="53">
          <cell r="B53" t="str">
            <v xml:space="preserve">        Principal due</v>
          </cell>
          <cell r="J53">
            <v>4.5599999999999996</v>
          </cell>
          <cell r="K53">
            <v>4.5599999999999996</v>
          </cell>
          <cell r="L53">
            <v>2.66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>(3)  Possible gap financing (SDR millions)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   Total debt service due</v>
          </cell>
          <cell r="J55">
            <v>4.5599999999999996</v>
          </cell>
          <cell r="K55">
            <v>4.5599999999999996</v>
          </cell>
          <cell r="L55">
            <v>2.66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 t="str">
            <v>BOP gap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A57">
            <v>10</v>
          </cell>
          <cell r="B57" t="str">
            <v xml:space="preserve">   Fund drawings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 xml:space="preserve">   Mutilateral creditors</v>
          </cell>
          <cell r="J58">
            <v>0.09</v>
          </cell>
          <cell r="K58">
            <v>0.04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Bilateral creditors</v>
          </cell>
          <cell r="J59">
            <v>0.01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Debt cancellation</v>
          </cell>
          <cell r="J60">
            <v>9.9999999999999992E-2</v>
          </cell>
          <cell r="K60">
            <v>0.04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2">
          <cell r="A62">
            <v>11</v>
          </cell>
          <cell r="B62" t="str">
            <v>(EX-)YUGOSLAVIA</v>
          </cell>
        </row>
        <row r="63">
          <cell r="B63" t="str">
            <v>Interest on gap financing</v>
          </cell>
          <cell r="J63">
            <v>4.4400000000000004</v>
          </cell>
          <cell r="K63">
            <v>5.2</v>
          </cell>
          <cell r="L63">
            <v>2.5099999999999998</v>
          </cell>
          <cell r="M63">
            <v>1.53</v>
          </cell>
          <cell r="N63">
            <v>1.53</v>
          </cell>
          <cell r="O63">
            <v>1.53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 t="str">
            <v xml:space="preserve">   Fund</v>
          </cell>
          <cell r="J64">
            <v>1.1100000000000001</v>
          </cell>
          <cell r="K64">
            <v>1.46</v>
          </cell>
          <cell r="L64">
            <v>1.1499999999999999</v>
          </cell>
          <cell r="M64">
            <v>0.97</v>
          </cell>
          <cell r="N64">
            <v>0.84</v>
          </cell>
          <cell r="O64">
            <v>0.7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 t="str">
            <v xml:space="preserve">   Mutilateral creditors</v>
          </cell>
          <cell r="J65">
            <v>5.5500000000000007</v>
          </cell>
          <cell r="K65">
            <v>6.66</v>
          </cell>
          <cell r="L65">
            <v>3.6599999999999997</v>
          </cell>
          <cell r="M65">
            <v>2.5</v>
          </cell>
          <cell r="N65">
            <v>2.37</v>
          </cell>
          <cell r="O65">
            <v>2.23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 t="str">
            <v xml:space="preserve">   Bilateral creditors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 t="str">
            <v>KINSHASA CLUB, TOTAL  1/</v>
          </cell>
        </row>
        <row r="68">
          <cell r="B68" t="str">
            <v>Amortization of gap financing</v>
          </cell>
          <cell r="J68">
            <v>36.910000000000004</v>
          </cell>
          <cell r="K68">
            <v>26.34</v>
          </cell>
          <cell r="L68">
            <v>15.659999999999998</v>
          </cell>
          <cell r="M68">
            <v>10.950000000000001</v>
          </cell>
          <cell r="N68">
            <v>9.7200000000000006</v>
          </cell>
          <cell r="O68">
            <v>10.52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 xml:space="preserve">   Fund</v>
          </cell>
          <cell r="J69">
            <v>8.5699999999999985</v>
          </cell>
          <cell r="K69">
            <v>6.9200000000000008</v>
          </cell>
          <cell r="L69">
            <v>5.93</v>
          </cell>
          <cell r="M69">
            <v>4.68</v>
          </cell>
          <cell r="N69">
            <v>4.18</v>
          </cell>
          <cell r="O69">
            <v>3.8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 t="str">
            <v xml:space="preserve">   Mutilateral creditors</v>
          </cell>
          <cell r="J70">
            <v>45.480000000000004</v>
          </cell>
          <cell r="K70">
            <v>33.26</v>
          </cell>
          <cell r="L70">
            <v>21.589999999999996</v>
          </cell>
          <cell r="M70">
            <v>15.63</v>
          </cell>
          <cell r="N70">
            <v>13.9</v>
          </cell>
          <cell r="O70">
            <v>14.32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 t="str">
            <v xml:space="preserve">   Bilateral creditors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INTEREST DUE</v>
          </cell>
          <cell r="P72">
            <v>4.2</v>
          </cell>
          <cell r="Q72">
            <v>3.6</v>
          </cell>
          <cell r="R72">
            <v>2.2999999999999998</v>
          </cell>
          <cell r="S72">
            <v>1.6</v>
          </cell>
        </row>
        <row r="73">
          <cell r="B73" t="str">
            <v>CHECKS:</v>
          </cell>
        </row>
        <row r="74">
          <cell r="B74" t="str">
            <v xml:space="preserve">  Implicit interest rate on total debt</v>
          </cell>
          <cell r="D74">
            <v>7.2746057241264097</v>
          </cell>
          <cell r="E74">
            <v>6.6961953275341974</v>
          </cell>
          <cell r="F74">
            <v>7.6963867375818786</v>
          </cell>
          <cell r="G74">
            <v>12.601739854086473</v>
          </cell>
          <cell r="H74">
            <v>13.749273928888277</v>
          </cell>
          <cell r="I74">
            <v>7.488914717347348</v>
          </cell>
          <cell r="J74">
            <v>8.1404817395352431</v>
          </cell>
          <cell r="K74">
            <v>5.8212780893282172</v>
          </cell>
          <cell r="L74">
            <v>6.205724045654299</v>
          </cell>
          <cell r="M74">
            <v>4.9790220368602398</v>
          </cell>
          <cell r="N74">
            <v>4.3306689917437833</v>
          </cell>
          <cell r="O74">
            <v>4.3964291315043775</v>
          </cell>
          <cell r="P74">
            <v>4.079801624947649</v>
          </cell>
          <cell r="Q74">
            <v>1.8432610375518534</v>
          </cell>
          <cell r="R74">
            <v>1.3384396068255782</v>
          </cell>
          <cell r="S74">
            <v>1.1099222873073067</v>
          </cell>
        </row>
        <row r="75">
          <cell r="B75" t="str">
            <v xml:space="preserve">   on old debt</v>
          </cell>
          <cell r="F75">
            <v>6.6112505189746145</v>
          </cell>
          <cell r="G75">
            <v>6.4652192008499254</v>
          </cell>
          <cell r="H75">
            <v>6.3491608475044981</v>
          </cell>
          <cell r="I75">
            <v>5.7909453670044426</v>
          </cell>
          <cell r="J75">
            <v>6.6745672034706569</v>
          </cell>
          <cell r="K75">
            <v>6.4458229478277698</v>
          </cell>
          <cell r="L75">
            <v>6.0712754709290664</v>
          </cell>
          <cell r="M75">
            <v>5.6287461504198761</v>
          </cell>
          <cell r="N75">
            <v>5.7556920575534996</v>
          </cell>
          <cell r="O75">
            <v>5.5152026398186749</v>
          </cell>
          <cell r="P75">
            <v>2.5695444399865162</v>
          </cell>
          <cell r="Q75">
            <v>2.9097844842385809</v>
          </cell>
          <cell r="R75">
            <v>2.2981647020655589</v>
          </cell>
          <cell r="S75">
            <v>2.0656319265780732</v>
          </cell>
        </row>
        <row r="76">
          <cell r="B76" t="str">
            <v xml:space="preserve">   on new debt</v>
          </cell>
          <cell r="R76">
            <v>4.8095078948309773</v>
          </cell>
          <cell r="S76">
            <v>6.0004693875749542</v>
          </cell>
        </row>
        <row r="77">
          <cell r="B77" t="str">
            <v xml:space="preserve">   on arrears</v>
          </cell>
        </row>
        <row r="79">
          <cell r="D79">
            <v>1984</v>
          </cell>
          <cell r="E79">
            <v>1985</v>
          </cell>
          <cell r="F79">
            <v>1986</v>
          </cell>
          <cell r="G79">
            <v>1987</v>
          </cell>
          <cell r="H79">
            <v>1988</v>
          </cell>
          <cell r="I79">
            <v>1989</v>
          </cell>
          <cell r="J79">
            <v>1990</v>
          </cell>
          <cell r="K79">
            <v>1991</v>
          </cell>
          <cell r="L79">
            <v>1992</v>
          </cell>
          <cell r="M79">
            <v>1993</v>
          </cell>
          <cell r="N79">
            <v>1994</v>
          </cell>
          <cell r="O79">
            <v>1995</v>
          </cell>
          <cell r="P79">
            <v>1996</v>
          </cell>
          <cell r="Q79">
            <v>1997</v>
          </cell>
          <cell r="R79">
            <v>1998</v>
          </cell>
          <cell r="S79">
            <v>1999</v>
          </cell>
        </row>
        <row r="80">
          <cell r="B80" t="str">
            <v>Build up worksheet in following format</v>
          </cell>
        </row>
        <row r="81">
          <cell r="B81" t="str">
            <v>1. Pre-1997 debt disbursed and outstanding (e.o.p.)</v>
          </cell>
        </row>
        <row r="82">
          <cell r="B82" t="str">
            <v>2. Loan disbursements (NB gap finance unallocated)</v>
          </cell>
        </row>
        <row r="83">
          <cell r="B83" t="str">
            <v>3. Stock of new debt (post-1996)</v>
          </cell>
          <cell r="J83">
            <v>3.85</v>
          </cell>
          <cell r="K83">
            <v>3.73</v>
          </cell>
          <cell r="L83">
            <v>3.92</v>
          </cell>
          <cell r="M83">
            <v>0.13</v>
          </cell>
          <cell r="N83">
            <v>0.03</v>
          </cell>
          <cell r="O83">
            <v>0.14000000000000001</v>
          </cell>
          <cell r="P83">
            <v>0.14000000000000001</v>
          </cell>
          <cell r="Q83">
            <v>0.14000000000000001</v>
          </cell>
          <cell r="R83">
            <v>0.14000000000000001</v>
          </cell>
          <cell r="S83">
            <v>0.14000000000000001</v>
          </cell>
        </row>
        <row r="84">
          <cell r="B84" t="str">
            <v>4. Total stock of debt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>6. Scheduled interest on pre-96 debt</v>
          </cell>
          <cell r="J85">
            <v>3.85</v>
          </cell>
          <cell r="K85">
            <v>3.73</v>
          </cell>
          <cell r="L85">
            <v>3.92</v>
          </cell>
          <cell r="M85">
            <v>0.13</v>
          </cell>
          <cell r="N85">
            <v>0.03</v>
          </cell>
          <cell r="O85">
            <v>0.14000000000000001</v>
          </cell>
          <cell r="P85">
            <v>0.14000000000000001</v>
          </cell>
          <cell r="Q85">
            <v>0.14000000000000001</v>
          </cell>
          <cell r="R85">
            <v>0.14000000000000001</v>
          </cell>
          <cell r="S85">
            <v>0.14000000000000001</v>
          </cell>
        </row>
        <row r="86">
          <cell r="B86" t="str">
            <v>7. Sched. int. on new debt (contracted &amp; disb. post-1995)</v>
          </cell>
        </row>
        <row r="87">
          <cell r="B87" t="str">
            <v>8. Interest on arrears (accruals of late interest)</v>
          </cell>
        </row>
        <row r="88">
          <cell r="B88" t="str">
            <v>9. Amortization due on debt disb. pre-1996</v>
          </cell>
          <cell r="J88">
            <v>1.44</v>
          </cell>
          <cell r="K88">
            <v>1.44</v>
          </cell>
          <cell r="L88">
            <v>1.44</v>
          </cell>
          <cell r="M88">
            <v>1.43</v>
          </cell>
          <cell r="N88">
            <v>1.58</v>
          </cell>
          <cell r="O88">
            <v>1.43</v>
          </cell>
          <cell r="P88">
            <v>1.43</v>
          </cell>
          <cell r="Q88">
            <v>1.43</v>
          </cell>
          <cell r="R88">
            <v>1.43</v>
          </cell>
          <cell r="S88">
            <v>1.43</v>
          </cell>
        </row>
        <row r="89">
          <cell r="B89" t="str">
            <v>10. Amortization due on new debt (contracted &amp; disb. post-1995)</v>
          </cell>
          <cell r="J89">
            <v>0.44</v>
          </cell>
          <cell r="K89">
            <v>0.39</v>
          </cell>
          <cell r="L89">
            <v>0.35</v>
          </cell>
          <cell r="M89">
            <v>0.31</v>
          </cell>
          <cell r="N89">
            <v>0.28999999999999998</v>
          </cell>
          <cell r="O89">
            <v>0.22</v>
          </cell>
          <cell r="P89">
            <v>0.18</v>
          </cell>
          <cell r="Q89">
            <v>0.13</v>
          </cell>
          <cell r="R89">
            <v>0.09</v>
          </cell>
          <cell r="S89">
            <v>0.05</v>
          </cell>
        </row>
        <row r="90">
          <cell r="B90" t="str">
            <v>11. Amounts rescheduled</v>
          </cell>
          <cell r="J90">
            <v>1.88</v>
          </cell>
          <cell r="K90">
            <v>1.83</v>
          </cell>
          <cell r="L90">
            <v>1.79</v>
          </cell>
          <cell r="M90">
            <v>1.74</v>
          </cell>
          <cell r="N90">
            <v>1.87</v>
          </cell>
          <cell r="O90">
            <v>1.65</v>
          </cell>
          <cell r="P90">
            <v>1.6099999999999999</v>
          </cell>
          <cell r="Q90">
            <v>1.56</v>
          </cell>
          <cell r="R90">
            <v>1.52</v>
          </cell>
          <cell r="S90">
            <v>1.48</v>
          </cell>
        </row>
        <row r="91">
          <cell r="B91" t="str">
            <v>12. Service due on newly rescheduled amounts</v>
          </cell>
        </row>
        <row r="92">
          <cell r="B92" t="str">
            <v>13. Arrears cancelled</v>
          </cell>
        </row>
        <row r="93">
          <cell r="B93" t="str">
            <v>14. Debt stock operation (net impact)</v>
          </cell>
          <cell r="J93">
            <v>5.29</v>
          </cell>
          <cell r="K93">
            <v>5.17</v>
          </cell>
          <cell r="L93">
            <v>5.3599999999999994</v>
          </cell>
          <cell r="M93">
            <v>1.56</v>
          </cell>
          <cell r="N93">
            <v>1.61</v>
          </cell>
          <cell r="O93">
            <v>1.5699999999999998</v>
          </cell>
          <cell r="P93">
            <v>1.5699999999999998</v>
          </cell>
          <cell r="Q93">
            <v>1.5699999999999998</v>
          </cell>
          <cell r="R93">
            <v>1.5699999999999998</v>
          </cell>
          <cell r="S93">
            <v>1.5699999999999998</v>
          </cell>
        </row>
        <row r="94">
          <cell r="B94" t="str">
            <v>15. Current service cancelled</v>
          </cell>
          <cell r="J94">
            <v>0.44</v>
          </cell>
          <cell r="K94">
            <v>0.39</v>
          </cell>
          <cell r="L94">
            <v>0.35</v>
          </cell>
          <cell r="M94">
            <v>0.31</v>
          </cell>
          <cell r="N94">
            <v>0.28999999999999998</v>
          </cell>
          <cell r="O94">
            <v>0.22</v>
          </cell>
          <cell r="P94">
            <v>0.18</v>
          </cell>
          <cell r="Q94">
            <v>0.13</v>
          </cell>
          <cell r="R94">
            <v>0.09</v>
          </cell>
          <cell r="S94">
            <v>0.05</v>
          </cell>
        </row>
        <row r="95">
          <cell r="B95" t="str">
            <v>16. Current interest paid</v>
          </cell>
          <cell r="J95">
            <v>5.73</v>
          </cell>
          <cell r="K95">
            <v>5.56</v>
          </cell>
          <cell r="L95">
            <v>5.7099999999999991</v>
          </cell>
          <cell r="M95">
            <v>1.87</v>
          </cell>
          <cell r="N95">
            <v>1.9000000000000001</v>
          </cell>
          <cell r="O95">
            <v>1.7899999999999998</v>
          </cell>
          <cell r="P95">
            <v>1.7499999999999998</v>
          </cell>
          <cell r="Q95">
            <v>1.6999999999999997</v>
          </cell>
          <cell r="R95">
            <v>1.66</v>
          </cell>
          <cell r="S95">
            <v>1.6199999999999999</v>
          </cell>
        </row>
        <row r="96">
          <cell r="B96" t="str">
            <v>17. Current amortization paid</v>
          </cell>
        </row>
        <row r="97">
          <cell r="B97" t="str">
            <v>18. Interest arrears paid</v>
          </cell>
        </row>
        <row r="98">
          <cell r="B98" t="str">
            <v>19. Principal arrears paid</v>
          </cell>
        </row>
        <row r="99">
          <cell r="B99" t="str">
            <v>20. Accum. of interest arrears</v>
          </cell>
        </row>
        <row r="100">
          <cell r="B100" t="str">
            <v>21. Accum. of principal arrears</v>
          </cell>
        </row>
        <row r="101">
          <cell r="B101" t="str">
            <v xml:space="preserve"> Bilateral official</v>
          </cell>
        </row>
        <row r="102">
          <cell r="B102" t="str">
            <v>23. Net change in principal arrears</v>
          </cell>
        </row>
        <row r="103">
          <cell r="B103" t="str">
            <v>24. Check on net change in arrears</v>
          </cell>
        </row>
        <row r="104">
          <cell r="B104" t="str">
            <v>Stock of arrears</v>
          </cell>
        </row>
        <row r="105">
          <cell r="B105" t="str">
            <v>Total debt</v>
          </cell>
        </row>
        <row r="106">
          <cell r="B106" t="str">
            <v>"Encours": tot. princ. o/s (curr. + arrears)</v>
          </cell>
        </row>
        <row r="110">
          <cell r="B110" t="str">
            <v>1. Pre-1997 debt disbursed and outstanding (e.o.p.)</v>
          </cell>
        </row>
        <row r="111">
          <cell r="B111" t="str">
            <v>Total</v>
          </cell>
          <cell r="E111">
            <v>5218.7622388425734</v>
          </cell>
          <cell r="F111">
            <v>6064.7719008693339</v>
          </cell>
          <cell r="G111">
            <v>6039.9783062469887</v>
          </cell>
          <cell r="H111">
            <v>5980.5376077594447</v>
          </cell>
          <cell r="I111">
            <v>6377.8172824547255</v>
          </cell>
          <cell r="J111">
            <v>6212.3844605516224</v>
          </cell>
          <cell r="K111">
            <v>5788.6276663574272</v>
          </cell>
          <cell r="L111">
            <v>5532.7379557686554</v>
          </cell>
          <cell r="M111">
            <v>5097.3360340588188</v>
          </cell>
          <cell r="N111">
            <v>4366.4098680400703</v>
          </cell>
          <cell r="O111">
            <v>3874.1994788067072</v>
          </cell>
          <cell r="P111">
            <v>5778.9786411256182</v>
          </cell>
          <cell r="Q111">
            <v>5671.4515528612974</v>
          </cell>
          <cell r="R111">
            <v>5305.5867396909125</v>
          </cell>
          <cell r="S111">
            <v>4852.1681904759253</v>
          </cell>
        </row>
        <row r="112">
          <cell r="A112" t="str">
            <v>|| ~</v>
          </cell>
          <cell r="B112" t="str">
            <v xml:space="preserve"> Multilaterals (incl. Fd.)</v>
          </cell>
          <cell r="E112">
            <v>1392.2055130000001</v>
          </cell>
          <cell r="F112">
            <v>1459.2459033517698</v>
          </cell>
          <cell r="G112">
            <v>1515.2094944982484</v>
          </cell>
          <cell r="H112">
            <v>1422.0936826453858</v>
          </cell>
          <cell r="I112">
            <v>1783.8606720307914</v>
          </cell>
          <cell r="J112">
            <v>1688.9618656378871</v>
          </cell>
          <cell r="K112">
            <v>1645.6055519430481</v>
          </cell>
          <cell r="L112">
            <v>1573.7863797384603</v>
          </cell>
          <cell r="M112">
            <v>1454.1014532841468</v>
          </cell>
          <cell r="N112">
            <v>1330.0922970106972</v>
          </cell>
          <cell r="O112">
            <v>1224.7626740768374</v>
          </cell>
          <cell r="P112">
            <v>1092.6969323657859</v>
          </cell>
          <cell r="Q112">
            <v>1219.7230921310506</v>
          </cell>
          <cell r="R112">
            <v>1047.0184020382492</v>
          </cell>
          <cell r="S112">
            <v>759.74279610970916</v>
          </cell>
        </row>
        <row r="113">
          <cell r="B113" t="str">
            <v xml:space="preserve">   Fund</v>
          </cell>
          <cell r="E113">
            <v>735.10551300000009</v>
          </cell>
          <cell r="F113">
            <v>699.67540000000008</v>
          </cell>
          <cell r="G113">
            <v>681.26</v>
          </cell>
          <cell r="H113">
            <v>483.87736999999998</v>
          </cell>
          <cell r="I113">
            <v>478.18760000000015</v>
          </cell>
          <cell r="J113">
            <v>338.34550000000002</v>
          </cell>
          <cell r="K113">
            <v>259.42049999999995</v>
          </cell>
          <cell r="L113">
            <v>220.64072700000003</v>
          </cell>
          <cell r="M113">
            <v>162.95489299999997</v>
          </cell>
          <cell r="N113">
            <v>107.668229</v>
          </cell>
          <cell r="O113">
            <v>78.564108999999974</v>
          </cell>
          <cell r="P113">
            <v>58.194108999999969</v>
          </cell>
          <cell r="Q113">
            <v>43.644108999999958</v>
          </cell>
          <cell r="R113">
            <v>26.184108999999978</v>
          </cell>
          <cell r="S113">
            <v>17.455108999999993</v>
          </cell>
        </row>
        <row r="114">
          <cell r="B114" t="str">
            <v xml:space="preserve">   Multilaterals (excl. Fd.)</v>
          </cell>
          <cell r="E114">
            <v>657.1</v>
          </cell>
          <cell r="F114">
            <v>759.57050335176973</v>
          </cell>
          <cell r="G114">
            <v>833.94949449824844</v>
          </cell>
          <cell r="H114">
            <v>938.21631264538576</v>
          </cell>
          <cell r="I114">
            <v>1305.6730720307912</v>
          </cell>
          <cell r="J114">
            <v>1350.6163656378872</v>
          </cell>
          <cell r="K114">
            <v>1386.1850519430482</v>
          </cell>
          <cell r="L114">
            <v>1353.1456527384603</v>
          </cell>
          <cell r="M114">
            <v>1291.146560284147</v>
          </cell>
          <cell r="N114">
            <v>1222.4240680106973</v>
          </cell>
          <cell r="O114">
            <v>1146.1985650768374</v>
          </cell>
          <cell r="P114">
            <v>1034.5028233657858</v>
          </cell>
          <cell r="Q114">
            <v>1176.0789831310508</v>
          </cell>
          <cell r="R114">
            <v>1020.8342930382493</v>
          </cell>
          <cell r="S114">
            <v>742.28768710970917</v>
          </cell>
        </row>
        <row r="115">
          <cell r="B115" t="str">
            <v xml:space="preserve">       World Bank</v>
          </cell>
          <cell r="E115">
            <v>380.18153347535559</v>
          </cell>
          <cell r="F115">
            <v>423.10742315238713</v>
          </cell>
          <cell r="G115">
            <v>555.75475687103597</v>
          </cell>
          <cell r="H115">
            <v>615.33544749823818</v>
          </cell>
          <cell r="I115">
            <v>733.83570000000236</v>
          </cell>
          <cell r="J115">
            <v>771.91961240495084</v>
          </cell>
          <cell r="K115">
            <v>820.79669228323155</v>
          </cell>
          <cell r="L115">
            <v>835.15669228323156</v>
          </cell>
          <cell r="M115">
            <v>824.95669228323152</v>
          </cell>
          <cell r="N115">
            <v>819.69022626288597</v>
          </cell>
          <cell r="O115">
            <v>813.53311999805624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 xml:space="preserve">       Other</v>
          </cell>
          <cell r="E116">
            <v>276.91846652464443</v>
          </cell>
          <cell r="F116">
            <v>336.4630801993826</v>
          </cell>
          <cell r="G116">
            <v>278.19473762721242</v>
          </cell>
          <cell r="H116">
            <v>322.88086514714757</v>
          </cell>
          <cell r="I116">
            <v>571.83737203078886</v>
          </cell>
          <cell r="J116">
            <v>578.6967532329362</v>
          </cell>
          <cell r="K116">
            <v>565.38835965981662</v>
          </cell>
          <cell r="L116">
            <v>517.98896045522883</v>
          </cell>
          <cell r="M116">
            <v>466.18986800091551</v>
          </cell>
          <cell r="N116">
            <v>402.73384174781131</v>
          </cell>
          <cell r="O116">
            <v>332.66544507878109</v>
          </cell>
          <cell r="P116">
            <v>1034.5028233657858</v>
          </cell>
          <cell r="Q116">
            <v>1176.0789831310508</v>
          </cell>
          <cell r="R116">
            <v>1020.8342930382493</v>
          </cell>
          <cell r="S116">
            <v>742.28768710970917</v>
          </cell>
        </row>
        <row r="117">
          <cell r="B117" t="str">
            <v xml:space="preserve"> Bilateral official</v>
          </cell>
          <cell r="E117">
            <v>3331.1</v>
          </cell>
          <cell r="F117">
            <v>4227.2039969538146</v>
          </cell>
          <cell r="G117">
            <v>4286.9941607013043</v>
          </cell>
          <cell r="H117">
            <v>4364.4569930127518</v>
          </cell>
          <cell r="I117">
            <v>4357.7644356715127</v>
          </cell>
          <cell r="J117">
            <v>4246.6947905437164</v>
          </cell>
          <cell r="K117">
            <v>3898.336444297664</v>
          </cell>
          <cell r="L117">
            <v>3676.7422645083175</v>
          </cell>
          <cell r="M117">
            <v>3335.5804688702724</v>
          </cell>
          <cell r="N117">
            <v>2752.0121208512228</v>
          </cell>
          <cell r="O117">
            <v>2388.7935612499127</v>
          </cell>
          <cell r="P117">
            <v>4455.6606397774685</v>
          </cell>
          <cell r="Q117">
            <v>4251.3293327909696</v>
          </cell>
          <cell r="R117">
            <v>4088.3684894460439</v>
          </cell>
          <cell r="S117">
            <v>3948.3508849763866</v>
          </cell>
        </row>
        <row r="118">
          <cell r="B118" t="str">
            <v xml:space="preserve">   Paris Club</v>
          </cell>
          <cell r="E118">
            <v>3331.1</v>
          </cell>
          <cell r="F118">
            <v>4227.2039969538146</v>
          </cell>
          <cell r="G118">
            <v>4286.9941607013043</v>
          </cell>
          <cell r="H118">
            <v>4364.4569930127518</v>
          </cell>
          <cell r="I118">
            <v>4357.7644356715127</v>
          </cell>
          <cell r="J118">
            <v>4230.5668389796401</v>
          </cell>
          <cell r="K118">
            <v>3885.9872905350139</v>
          </cell>
          <cell r="L118">
            <v>3668.1989250023357</v>
          </cell>
          <cell r="M118">
            <v>3328.1543389633084</v>
          </cell>
          <cell r="N118">
            <v>2745.7105281183644</v>
          </cell>
          <cell r="O118">
            <v>2383.5269424823418</v>
          </cell>
          <cell r="P118">
            <v>4455.1390820584147</v>
          </cell>
          <cell r="Q118">
            <v>4366.7118743616329</v>
          </cell>
          <cell r="R118">
            <v>4204.8660684299466</v>
          </cell>
          <cell r="S118">
            <v>4065.9923501849171</v>
          </cell>
        </row>
        <row r="119">
          <cell r="A119" t="str">
            <v>|| ~</v>
          </cell>
          <cell r="B119" t="str">
            <v xml:space="preserve">      Pre-cutoff date</v>
          </cell>
          <cell r="E119" t="str">
            <v xml:space="preserve"> ... </v>
          </cell>
          <cell r="F119" t="str">
            <v xml:space="preserve"> ... </v>
          </cell>
          <cell r="G119" t="str">
            <v xml:space="preserve"> ... </v>
          </cell>
          <cell r="H119" t="str">
            <v xml:space="preserve"> ... </v>
          </cell>
          <cell r="I119" t="str">
            <v xml:space="preserve"> ... </v>
          </cell>
          <cell r="J119" t="str">
            <v xml:space="preserve"> ... </v>
          </cell>
          <cell r="K119">
            <v>3517.5666058457946</v>
          </cell>
          <cell r="L119">
            <v>3293.6549020249836</v>
          </cell>
          <cell r="M119">
            <v>2962.6913220733841</v>
          </cell>
          <cell r="N119">
            <v>2411.4410576066857</v>
          </cell>
          <cell r="O119">
            <v>2064.6571140262367</v>
          </cell>
          <cell r="P119">
            <v>3895.0973574408899</v>
          </cell>
          <cell r="Q119">
            <v>3824.0329768574229</v>
          </cell>
          <cell r="R119">
            <v>3670.5429808652393</v>
          </cell>
          <cell r="S119">
            <v>3539.7026842629903</v>
          </cell>
        </row>
        <row r="120">
          <cell r="A120" t="str">
            <v>|| ~</v>
          </cell>
          <cell r="B120" t="str">
            <v xml:space="preserve">      Post-cutoff date</v>
          </cell>
          <cell r="E120" t="str">
            <v xml:space="preserve"> ... </v>
          </cell>
          <cell r="F120" t="str">
            <v xml:space="preserve"> ... </v>
          </cell>
          <cell r="G120" t="str">
            <v xml:space="preserve"> ... </v>
          </cell>
          <cell r="H120" t="str">
            <v xml:space="preserve"> ... </v>
          </cell>
          <cell r="I120" t="str">
            <v xml:space="preserve"> ... </v>
          </cell>
          <cell r="J120" t="str">
            <v xml:space="preserve"> ... </v>
          </cell>
          <cell r="K120">
            <v>368.42068468921929</v>
          </cell>
          <cell r="L120">
            <v>374.54402297735209</v>
          </cell>
          <cell r="M120">
            <v>365.46301688992429</v>
          </cell>
          <cell r="N120">
            <v>334.26947051167889</v>
          </cell>
          <cell r="O120">
            <v>318.86982845610498</v>
          </cell>
          <cell r="P120">
            <v>560.04172461752444</v>
          </cell>
          <cell r="Q120">
            <v>542.67889750421034</v>
          </cell>
          <cell r="R120">
            <v>534.32308756470695</v>
          </cell>
          <cell r="S120">
            <v>526.2896659219266</v>
          </cell>
        </row>
        <row r="121">
          <cell r="B121" t="str">
            <v xml:space="preserve">    Other</v>
          </cell>
          <cell r="E121" t="str">
            <v xml:space="preserve"> ... </v>
          </cell>
          <cell r="F121" t="str">
            <v xml:space="preserve"> ... </v>
          </cell>
          <cell r="G121" t="str">
            <v xml:space="preserve"> ... </v>
          </cell>
          <cell r="H121" t="str">
            <v xml:space="preserve"> ... </v>
          </cell>
          <cell r="I121" t="str">
            <v xml:space="preserve"> ... </v>
          </cell>
          <cell r="J121">
            <v>16.127951564076689</v>
          </cell>
          <cell r="K121">
            <v>12.349153762649957</v>
          </cell>
          <cell r="L121">
            <v>8.5433395059818693</v>
          </cell>
          <cell r="M121">
            <v>7.4261299069637694</v>
          </cell>
          <cell r="N121">
            <v>6.3015927328581292</v>
          </cell>
          <cell r="O121">
            <v>5.2666187675709182</v>
          </cell>
          <cell r="P121">
            <v>0.52155771905424153</v>
          </cell>
          <cell r="Q121">
            <v>-115.38254157066345</v>
          </cell>
          <cell r="R121">
            <v>-116.49757898390293</v>
          </cell>
          <cell r="S121">
            <v>-117.64146520853042</v>
          </cell>
        </row>
        <row r="122">
          <cell r="B122" t="str">
            <v xml:space="preserve"> Commercial banks (London Club)</v>
          </cell>
          <cell r="E122">
            <v>270.55672584257388</v>
          </cell>
          <cell r="F122">
            <v>184.8303005637496</v>
          </cell>
          <cell r="G122">
            <v>95.485448560582512</v>
          </cell>
          <cell r="H122">
            <v>-7.2912131019327262</v>
          </cell>
          <cell r="I122">
            <v>22.413030660377331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 xml:space="preserve"> Suppliers (Kinshasa Club)</v>
          </cell>
          <cell r="E123">
            <v>224.9</v>
          </cell>
          <cell r="F123">
            <v>193.49170000000001</v>
          </cell>
          <cell r="G123">
            <v>142.28920248685378</v>
          </cell>
          <cell r="H123">
            <v>201.27814520323997</v>
          </cell>
          <cell r="I123">
            <v>213.77914409204359</v>
          </cell>
          <cell r="J123">
            <v>195.35939718555383</v>
          </cell>
          <cell r="K123">
            <v>163.31726293225015</v>
          </cell>
          <cell r="L123">
            <v>152.19803695101467</v>
          </cell>
          <cell r="M123">
            <v>144.35608495790689</v>
          </cell>
          <cell r="N123">
            <v>137.56695369560447</v>
          </cell>
          <cell r="O123">
            <v>130.63196890909398</v>
          </cell>
          <cell r="P123">
            <v>119.33533940870488</v>
          </cell>
          <cell r="Q123">
            <v>107.48958618004049</v>
          </cell>
          <cell r="R123">
            <v>96.504951500484594</v>
          </cell>
          <cell r="S123">
            <v>88.825671934673437</v>
          </cell>
        </row>
        <row r="124">
          <cell r="B124" t="str">
            <v xml:space="preserve"> World Bank Gécamines Trust</v>
          </cell>
          <cell r="E124" t="str">
            <v xml:space="preserve"> ... </v>
          </cell>
          <cell r="F124" t="str">
            <v xml:space="preserve"> ... </v>
          </cell>
          <cell r="G124" t="str">
            <v xml:space="preserve"> ... </v>
          </cell>
          <cell r="H124" t="str">
            <v xml:space="preserve"> ... </v>
          </cell>
          <cell r="I124" t="str">
            <v xml:space="preserve"> ... </v>
          </cell>
          <cell r="J124">
            <v>81.368407184465454</v>
          </cell>
          <cell r="K124">
            <v>81.368407184465454</v>
          </cell>
          <cell r="L124">
            <v>130.01127457086332</v>
          </cell>
          <cell r="M124">
            <v>163.29802694649217</v>
          </cell>
          <cell r="N124">
            <v>146.73849648254583</v>
          </cell>
          <cell r="O124">
            <v>130.01127457086332</v>
          </cell>
          <cell r="P124">
            <v>111.28572957365817</v>
          </cell>
          <cell r="Q124">
            <v>92.909541759236703</v>
          </cell>
          <cell r="R124">
            <v>73.694896706134415</v>
          </cell>
          <cell r="S124">
            <v>55.24883745515622</v>
          </cell>
        </row>
        <row r="125">
          <cell r="A125" t="str">
            <v>|| ~</v>
          </cell>
          <cell r="B125" t="str">
            <v xml:space="preserve"> Short term</v>
          </cell>
          <cell r="E125" t="str">
            <v xml:space="preserve"> ... </v>
          </cell>
          <cell r="F125" t="str">
            <v xml:space="preserve"> ... </v>
          </cell>
          <cell r="G125" t="str">
            <v xml:space="preserve"> ... </v>
          </cell>
          <cell r="H125" t="str">
            <v xml:space="preserve"> ... </v>
          </cell>
          <cell r="I125" t="str">
            <v xml:space="preserve"> ... </v>
          </cell>
        </row>
        <row r="126">
          <cell r="A126" t="str">
            <v>|| ~</v>
          </cell>
          <cell r="B126" t="str">
            <v xml:space="preserve">   of which: central bank</v>
          </cell>
          <cell r="E126" t="str">
            <v xml:space="preserve"> ... </v>
          </cell>
          <cell r="F126" t="str">
            <v xml:space="preserve"> ... </v>
          </cell>
          <cell r="G126" t="str">
            <v xml:space="preserve"> ... </v>
          </cell>
          <cell r="H126" t="str">
            <v xml:space="preserve"> ... </v>
          </cell>
          <cell r="I126" t="str">
            <v xml:space="preserve"> ... </v>
          </cell>
        </row>
        <row r="127">
          <cell r="B127" t="str">
            <v xml:space="preserve"> Technical arrears</v>
          </cell>
          <cell r="E127" t="str">
            <v xml:space="preserve"> ... </v>
          </cell>
          <cell r="F127" t="str">
            <v xml:space="preserve"> ... </v>
          </cell>
          <cell r="G127" t="str">
            <v xml:space="preserve"> ... </v>
          </cell>
          <cell r="H127" t="str">
            <v xml:space="preserve"> ... </v>
          </cell>
          <cell r="I127" t="str">
            <v xml:space="preserve"> ... </v>
          </cell>
        </row>
        <row r="129">
          <cell r="B129" t="str">
            <v>2. Loan disbursements (NB gap finance unallocated)</v>
          </cell>
        </row>
        <row r="130">
          <cell r="B130" t="str">
            <v>Total</v>
          </cell>
          <cell r="D130">
            <v>290</v>
          </cell>
          <cell r="E130">
            <v>324</v>
          </cell>
          <cell r="F130">
            <v>322.87533049403748</v>
          </cell>
          <cell r="G130">
            <v>435.1952311416415</v>
          </cell>
          <cell r="H130">
            <v>347.90537797269474</v>
          </cell>
          <cell r="I130">
            <v>461.46445623342169</v>
          </cell>
          <cell r="J130">
            <v>165.27285615094348</v>
          </cell>
          <cell r="K130">
            <v>161.87823163957432</v>
          </cell>
          <cell r="L130">
            <v>47.500000000000007</v>
          </cell>
          <cell r="M130">
            <v>10</v>
          </cell>
          <cell r="N130">
            <v>1.117552471160888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 xml:space="preserve"> Multilaterals (incl. Fd.)</v>
          </cell>
          <cell r="F131">
            <v>229.13833049403749</v>
          </cell>
          <cell r="G131">
            <v>328.89506739415151</v>
          </cell>
          <cell r="H131">
            <v>211.4151106948807</v>
          </cell>
          <cell r="I131">
            <v>338.71363707286628</v>
          </cell>
          <cell r="J131">
            <v>77.164840801886896</v>
          </cell>
          <cell r="K131">
            <v>84.655887912428767</v>
          </cell>
          <cell r="L131">
            <v>42.260000000000005</v>
          </cell>
          <cell r="M131">
            <v>10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 xml:space="preserve">   Fund</v>
          </cell>
          <cell r="D132">
            <v>158</v>
          </cell>
          <cell r="E132">
            <v>169</v>
          </cell>
          <cell r="F132">
            <v>80.599999999999994</v>
          </cell>
          <cell r="G132">
            <v>128</v>
          </cell>
          <cell r="H132">
            <v>0</v>
          </cell>
          <cell r="I132">
            <v>162.30000000000001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 xml:space="preserve">   Multilaterals (excl. Fd.)</v>
          </cell>
          <cell r="F133">
            <v>148.5383304940375</v>
          </cell>
          <cell r="G133">
            <v>200.89506739415151</v>
          </cell>
          <cell r="H133">
            <v>211.4151106948807</v>
          </cell>
          <cell r="I133">
            <v>176.41363707286629</v>
          </cell>
          <cell r="J133">
            <v>77.164840801886896</v>
          </cell>
          <cell r="K133">
            <v>84.655887912428767</v>
          </cell>
          <cell r="L133">
            <v>42.260000000000005</v>
          </cell>
          <cell r="M133">
            <v>10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 xml:space="preserve">       World Bank</v>
          </cell>
          <cell r="F134">
            <v>70.159284497444602</v>
          </cell>
          <cell r="G134">
            <v>133.74122014583071</v>
          </cell>
          <cell r="H134">
            <v>92.978748735043695</v>
          </cell>
          <cell r="I134">
            <v>120.0655328444375</v>
          </cell>
          <cell r="J134">
            <v>40.059150943396297</v>
          </cell>
          <cell r="K134">
            <v>56.177079878280715</v>
          </cell>
          <cell r="L134">
            <v>42.260000000000005</v>
          </cell>
          <cell r="M134">
            <v>10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 xml:space="preserve">       Other</v>
          </cell>
          <cell r="F135">
            <v>78.379045996592893</v>
          </cell>
          <cell r="G135">
            <v>67.153847248320801</v>
          </cell>
          <cell r="H135">
            <v>118.436361959837</v>
          </cell>
          <cell r="I135">
            <v>56.348104228428802</v>
          </cell>
          <cell r="J135">
            <v>37.105689858490599</v>
          </cell>
          <cell r="K135">
            <v>28.478808034148045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 xml:space="preserve"> Bilateral official</v>
          </cell>
          <cell r="F136">
            <v>86.736999999999995</v>
          </cell>
          <cell r="G136">
            <v>100.40016374749</v>
          </cell>
          <cell r="H136">
            <v>129.08283231144699</v>
          </cell>
          <cell r="I136">
            <v>109.707442658761</v>
          </cell>
          <cell r="J136">
            <v>76.315595518867894</v>
          </cell>
          <cell r="K136">
            <v>47.209423605426267</v>
          </cell>
          <cell r="L136">
            <v>0</v>
          </cell>
          <cell r="M136">
            <v>0</v>
          </cell>
          <cell r="N136">
            <v>1.117552471160888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 xml:space="preserve">   Paris Club</v>
          </cell>
          <cell r="F137">
            <v>86.736999999999995</v>
          </cell>
          <cell r="G137">
            <v>100.40016374749</v>
          </cell>
          <cell r="H137">
            <v>129.08283231144699</v>
          </cell>
          <cell r="I137">
            <v>109.707442658761</v>
          </cell>
          <cell r="J137">
            <v>76.315595518867894</v>
          </cell>
          <cell r="K137">
            <v>47.209423605426267</v>
          </cell>
          <cell r="L137">
            <v>0</v>
          </cell>
          <cell r="M137">
            <v>0</v>
          </cell>
          <cell r="N137">
            <v>1.117552471160888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A138" t="str">
            <v>|| ~</v>
          </cell>
          <cell r="B138" t="str">
            <v xml:space="preserve">      Pre-cutoff date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 t="str">
            <v>|| ~</v>
          </cell>
          <cell r="B139" t="str">
            <v xml:space="preserve">      Post-cutoff date</v>
          </cell>
          <cell r="F139">
            <v>86.736999999999995</v>
          </cell>
          <cell r="G139">
            <v>100.40016374749</v>
          </cell>
          <cell r="H139">
            <v>129.08283231144699</v>
          </cell>
          <cell r="I139">
            <v>109.707442658761</v>
          </cell>
          <cell r="J139">
            <v>76.315595518867894</v>
          </cell>
          <cell r="K139">
            <v>47.209423605426267</v>
          </cell>
          <cell r="L139">
            <v>0</v>
          </cell>
          <cell r="M139">
            <v>0</v>
          </cell>
          <cell r="N139">
            <v>1.117552471160888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 xml:space="preserve">    Other</v>
          </cell>
          <cell r="F140" t="str">
            <v xml:space="preserve"> . . . </v>
          </cell>
          <cell r="G140" t="str">
            <v xml:space="preserve"> . . . </v>
          </cell>
          <cell r="H140" t="str">
            <v xml:space="preserve"> . . . </v>
          </cell>
          <cell r="I140" t="str">
            <v xml:space="preserve"> . . . </v>
          </cell>
          <cell r="J140" t="str">
            <v xml:space="preserve"> . . . </v>
          </cell>
          <cell r="K140" t="str">
            <v xml:space="preserve"> . . . </v>
          </cell>
          <cell r="L140" t="str">
            <v xml:space="preserve"> . . . </v>
          </cell>
          <cell r="M140" t="str">
            <v xml:space="preserve"> . . . </v>
          </cell>
          <cell r="N140" t="str">
            <v xml:space="preserve"> . . . </v>
          </cell>
          <cell r="O140" t="str">
            <v xml:space="preserve"> . . . </v>
          </cell>
          <cell r="P140" t="str">
            <v xml:space="preserve"> . . . </v>
          </cell>
          <cell r="Q140" t="str">
            <v xml:space="preserve"> . . . </v>
          </cell>
          <cell r="R140" t="str">
            <v xml:space="preserve"> . . . </v>
          </cell>
          <cell r="S140" t="str">
            <v xml:space="preserve"> . . . </v>
          </cell>
        </row>
        <row r="141">
          <cell r="B141" t="str">
            <v xml:space="preserve"> Commercial banks (London Club)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 xml:space="preserve"> Suppliers (Kinshasa Club)</v>
          </cell>
          <cell r="F142">
            <v>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 xml:space="preserve"> World Bank Gecamines Trust</v>
          </cell>
          <cell r="F143">
            <v>0</v>
          </cell>
          <cell r="G143">
            <v>5.9</v>
          </cell>
          <cell r="H143">
            <v>7.4074349663670498</v>
          </cell>
          <cell r="I143">
            <v>13.0433765017944</v>
          </cell>
          <cell r="J143">
            <v>11.792419830188701</v>
          </cell>
          <cell r="K143">
            <v>30.012920121719283</v>
          </cell>
          <cell r="L143">
            <v>5.24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 t="str">
            <v>|| ~</v>
          </cell>
          <cell r="B144" t="str">
            <v xml:space="preserve"> Short term</v>
          </cell>
          <cell r="P144" t="str">
            <v xml:space="preserve"> </v>
          </cell>
          <cell r="Q144">
            <v>0</v>
          </cell>
          <cell r="R144">
            <v>0</v>
          </cell>
          <cell r="S144">
            <v>0</v>
          </cell>
        </row>
        <row r="145">
          <cell r="A145" t="str">
            <v>|| ~</v>
          </cell>
          <cell r="B145" t="str">
            <v xml:space="preserve">   of which: central bank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 xml:space="preserve"> Financing gap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8">
          <cell r="B148" t="str">
            <v>3. Stock of new debt (post-1996)</v>
          </cell>
        </row>
        <row r="149">
          <cell r="B149" t="str">
            <v>Total</v>
          </cell>
          <cell r="P149">
            <v>3895.0973574408899</v>
          </cell>
          <cell r="Q149">
            <v>3824.0329768574229</v>
          </cell>
          <cell r="R149">
            <v>3670.5429808652393</v>
          </cell>
          <cell r="S149">
            <v>3539.7026842629903</v>
          </cell>
        </row>
        <row r="150">
          <cell r="B150" t="str">
            <v xml:space="preserve"> Multilaterals (incl. Fd.)</v>
          </cell>
          <cell r="P150">
            <v>3895.0973574408899</v>
          </cell>
          <cell r="Q150">
            <v>3824.0329768574229</v>
          </cell>
          <cell r="R150">
            <v>3670.5429808652393</v>
          </cell>
          <cell r="S150">
            <v>3539.7026842629903</v>
          </cell>
        </row>
        <row r="151">
          <cell r="B151" t="str">
            <v xml:space="preserve">   Fund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 xml:space="preserve">   Multilaterals (excl. Fd.)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 xml:space="preserve">       World Bank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 xml:space="preserve">       Other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 xml:space="preserve"> Bilateral official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 xml:space="preserve">   Paris Club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 xml:space="preserve">      Pre-cutoff date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 xml:space="preserve">      Post-cutoff date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 xml:space="preserve">    Other</v>
          </cell>
        </row>
        <row r="160">
          <cell r="B160" t="str">
            <v xml:space="preserve"> Commercial banks (London Club)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 xml:space="preserve"> Suppliers (Kinshasa Club)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 xml:space="preserve"> World Bank Gecamines Trust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 t="str">
            <v>|| ~</v>
          </cell>
          <cell r="B163" t="str">
            <v xml:space="preserve"> Short term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 t="str">
            <v>|| ~</v>
          </cell>
          <cell r="B164" t="str">
            <v xml:space="preserve">   of which: central bank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 xml:space="preserve"> Financing gap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 xml:space="preserve">   Fund drawings</v>
          </cell>
          <cell r="R166">
            <v>0</v>
          </cell>
          <cell r="S166">
            <v>0</v>
          </cell>
        </row>
        <row r="167">
          <cell r="B167" t="str">
            <v xml:space="preserve">   Mutilateral creditors</v>
          </cell>
          <cell r="R167">
            <v>0</v>
          </cell>
          <cell r="S167">
            <v>0</v>
          </cell>
        </row>
        <row r="168">
          <cell r="B168" t="str">
            <v xml:space="preserve">   Bilateral creditors</v>
          </cell>
          <cell r="R168">
            <v>0</v>
          </cell>
          <cell r="S168">
            <v>0</v>
          </cell>
        </row>
        <row r="170">
          <cell r="B170" t="str">
            <v>4. Total stock of debt</v>
          </cell>
          <cell r="O170">
            <v>9597.6427310739564</v>
          </cell>
          <cell r="P170">
            <v>8625.4940847952712</v>
          </cell>
          <cell r="Q170">
            <v>8798.4937925730846</v>
          </cell>
          <cell r="R170">
            <v>9037.4918371610584</v>
          </cell>
          <cell r="S170">
            <v>9010.2272992877897</v>
          </cell>
        </row>
        <row r="171">
          <cell r="B171" t="str">
            <v>Total</v>
          </cell>
          <cell r="D171">
            <v>5704.7765300000001</v>
          </cell>
          <cell r="E171">
            <v>5733.1063569999997</v>
          </cell>
          <cell r="F171">
            <v>5604.1908407618412</v>
          </cell>
          <cell r="G171">
            <v>3299.8628418157246</v>
          </cell>
          <cell r="H171">
            <v>3502.861996014652</v>
          </cell>
          <cell r="I171">
            <v>7171.5581812967548</v>
          </cell>
          <cell r="J171">
            <v>7515.0562727100532</v>
          </cell>
          <cell r="K171">
            <v>8099.2888089298822</v>
          </cell>
          <cell r="L171">
            <v>8928.0946481996252</v>
          </cell>
          <cell r="M171">
            <v>9258.0705590653088</v>
          </cell>
          <cell r="N171">
            <v>9437.3045101883235</v>
          </cell>
          <cell r="O171">
            <v>9962.9413400739559</v>
          </cell>
          <cell r="P171">
            <v>8979.9516937952703</v>
          </cell>
          <cell r="Q171">
            <v>9173.341401573085</v>
          </cell>
          <cell r="R171">
            <v>9422.0284881610587</v>
          </cell>
          <cell r="S171">
            <v>9406.8338572877892</v>
          </cell>
        </row>
        <row r="172">
          <cell r="B172" t="str">
            <v xml:space="preserve"> Multilaterals (incl. Fd.)</v>
          </cell>
          <cell r="F172">
            <v>1459.2459033517698</v>
          </cell>
          <cell r="G172">
            <v>1526.0833597692863</v>
          </cell>
          <cell r="H172">
            <v>1535.4918540810859</v>
          </cell>
          <cell r="I172">
            <v>1795.1992271991237</v>
          </cell>
          <cell r="J172">
            <v>1745.686986868935</v>
          </cell>
          <cell r="K172">
            <v>1799.1778747813637</v>
          </cell>
          <cell r="L172">
            <v>1827.1301017813639</v>
          </cell>
          <cell r="M172">
            <v>1836.0422677813638</v>
          </cell>
          <cell r="N172">
            <v>1841.0856037813637</v>
          </cell>
          <cell r="O172">
            <v>1840.5214837813637</v>
          </cell>
          <cell r="P172">
            <v>1829.6804837813638</v>
          </cell>
          <cell r="Q172">
            <v>1850.0704837813637</v>
          </cell>
          <cell r="R172">
            <v>1859.7595257813637</v>
          </cell>
          <cell r="S172">
            <v>1871.8294327813637</v>
          </cell>
        </row>
        <row r="173">
          <cell r="B173" t="str">
            <v xml:space="preserve">   Fund</v>
          </cell>
          <cell r="D173">
            <v>688.7</v>
          </cell>
          <cell r="E173">
            <v>735.10551300000009</v>
          </cell>
          <cell r="F173">
            <v>699.67540000000008</v>
          </cell>
          <cell r="G173">
            <v>681.26</v>
          </cell>
          <cell r="H173">
            <v>584.06736999999998</v>
          </cell>
          <cell r="I173">
            <v>478.18760000000015</v>
          </cell>
          <cell r="J173">
            <v>366.28000000000003</v>
          </cell>
          <cell r="K173">
            <v>341.31499999999994</v>
          </cell>
          <cell r="L173">
            <v>349.90722700000003</v>
          </cell>
          <cell r="M173">
            <v>360.81939299999999</v>
          </cell>
          <cell r="N173">
            <v>365.862729</v>
          </cell>
          <cell r="O173">
            <v>365.298609</v>
          </cell>
          <cell r="P173">
            <v>354.45760899999999</v>
          </cell>
          <cell r="Q173">
            <v>374.84760899999998</v>
          </cell>
          <cell r="R173">
            <v>384.53665100000001</v>
          </cell>
          <cell r="S173">
            <v>396.60655800000001</v>
          </cell>
        </row>
        <row r="174">
          <cell r="B174" t="str">
            <v xml:space="preserve">   Multilaterals (excl. Fd.)</v>
          </cell>
          <cell r="F174">
            <v>759.57050335176973</v>
          </cell>
          <cell r="G174">
            <v>844.82335976928618</v>
          </cell>
          <cell r="H174">
            <v>951.42448408108601</v>
          </cell>
          <cell r="I174">
            <v>1317.0116271991235</v>
          </cell>
          <cell r="J174">
            <v>1379.4069868689351</v>
          </cell>
          <cell r="K174">
            <v>1457.8628747813639</v>
          </cell>
          <cell r="L174">
            <v>1477.2228747813638</v>
          </cell>
          <cell r="M174">
            <v>1475.2228747813638</v>
          </cell>
          <cell r="N174">
            <v>1475.2228747813638</v>
          </cell>
          <cell r="O174">
            <v>1475.2228747813638</v>
          </cell>
          <cell r="P174">
            <v>1475.2228747813638</v>
          </cell>
          <cell r="Q174">
            <v>1475.2228747813638</v>
          </cell>
          <cell r="R174">
            <v>1475.2228747813638</v>
          </cell>
          <cell r="S174">
            <v>1475.2228747813638</v>
          </cell>
        </row>
        <row r="175">
          <cell r="B175" t="str">
            <v xml:space="preserve">       World Bank</v>
          </cell>
          <cell r="F175">
            <v>423.10742315238713</v>
          </cell>
          <cell r="G175">
            <v>555.75475687103597</v>
          </cell>
          <cell r="H175">
            <v>615.33544749823818</v>
          </cell>
          <cell r="I175">
            <v>733.83570000000236</v>
          </cell>
          <cell r="J175">
            <v>771.91961240495084</v>
          </cell>
          <cell r="K175">
            <v>831.42162027486017</v>
          </cell>
          <cell r="L175">
            <v>858.7524042654818</v>
          </cell>
          <cell r="M175">
            <v>864.17864425666983</v>
          </cell>
          <cell r="N175">
            <v>870.946821410138</v>
          </cell>
          <cell r="O175">
            <v>877.45331379063782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 xml:space="preserve">       Other</v>
          </cell>
          <cell r="F176">
            <v>336.4630801993826</v>
          </cell>
          <cell r="G176">
            <v>289.06860289825022</v>
          </cell>
          <cell r="H176">
            <v>336.08903658284783</v>
          </cell>
          <cell r="I176">
            <v>583.17592719912113</v>
          </cell>
          <cell r="J176">
            <v>607.48737446398422</v>
          </cell>
          <cell r="K176">
            <v>626.4412545065037</v>
          </cell>
          <cell r="L176">
            <v>618.47047051588197</v>
          </cell>
          <cell r="M176">
            <v>611.04423052469394</v>
          </cell>
          <cell r="N176">
            <v>604.27605337122577</v>
          </cell>
          <cell r="O176">
            <v>597.76956099072595</v>
          </cell>
          <cell r="P176">
            <v>1595.632823365786</v>
          </cell>
          <cell r="Q176">
            <v>1665.5389831310508</v>
          </cell>
          <cell r="R176">
            <v>1748.1442930382493</v>
          </cell>
          <cell r="S176">
            <v>1819.5076871097092</v>
          </cell>
        </row>
        <row r="177">
          <cell r="B177" t="str">
            <v xml:space="preserve"> Bilateral official</v>
          </cell>
          <cell r="E177">
            <v>3331.1</v>
          </cell>
          <cell r="F177">
            <v>3643</v>
          </cell>
          <cell r="G177">
            <v>1358.9796004680472</v>
          </cell>
          <cell r="H177">
            <v>1453.7638403804713</v>
          </cell>
          <cell r="I177">
            <v>4624.2314482254824</v>
          </cell>
          <cell r="J177">
            <v>4772.738702062351</v>
          </cell>
          <cell r="K177">
            <v>5205.0093400304004</v>
          </cell>
          <cell r="L177">
            <v>5721.5822398163937</v>
          </cell>
          <cell r="M177">
            <v>5840.5278204042825</v>
          </cell>
          <cell r="N177">
            <v>5846.0001836996298</v>
          </cell>
          <cell r="O177">
            <v>6126.4638703424362</v>
          </cell>
          <cell r="P177">
            <v>6606.223922114048</v>
          </cell>
          <cell r="Q177">
            <v>6709.1746146750429</v>
          </cell>
          <cell r="R177">
            <v>7000.2830039578694</v>
          </cell>
          <cell r="S177">
            <v>6950.7189984059341</v>
          </cell>
        </row>
        <row r="178">
          <cell r="B178" t="str">
            <v xml:space="preserve">   Paris Club</v>
          </cell>
          <cell r="F178">
            <v>3643</v>
          </cell>
          <cell r="G178">
            <v>1358.9796004680472</v>
          </cell>
          <cell r="H178">
            <v>1453.7638403804713</v>
          </cell>
          <cell r="I178">
            <v>4624.2314482254824</v>
          </cell>
          <cell r="J178">
            <v>4747.0864437040473</v>
          </cell>
          <cell r="K178">
            <v>5179.0720272924918</v>
          </cell>
          <cell r="L178">
            <v>5695.3964130878439</v>
          </cell>
          <cell r="M178">
            <v>5814.1199840759282</v>
          </cell>
          <cell r="N178">
            <v>5819.3897909858779</v>
          </cell>
          <cell r="O178">
            <v>6099.7084494297269</v>
          </cell>
          <cell r="P178">
            <v>6599.520166898471</v>
          </cell>
          <cell r="Q178">
            <v>6701.985440386532</v>
          </cell>
          <cell r="R178">
            <v>6890.270713950993</v>
          </cell>
          <cell r="S178">
            <v>6837.8895584404472</v>
          </cell>
        </row>
        <row r="179">
          <cell r="B179" t="str">
            <v xml:space="preserve">      Pre-cutoff date</v>
          </cell>
        </row>
        <row r="180">
          <cell r="B180" t="str">
            <v xml:space="preserve">      Post-cutoff date</v>
          </cell>
        </row>
        <row r="181">
          <cell r="B181" t="str">
            <v xml:space="preserve">    Other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25.652258358304032</v>
          </cell>
          <cell r="K181">
            <v>25.937312737908755</v>
          </cell>
          <cell r="L181">
            <v>26.185826728549394</v>
          </cell>
          <cell r="M181">
            <v>26.407836328354271</v>
          </cell>
          <cell r="N181">
            <v>26.610392713752184</v>
          </cell>
          <cell r="O181">
            <v>26.755420912709628</v>
          </cell>
          <cell r="P181">
            <v>6.7037552155771909</v>
          </cell>
          <cell r="Q181">
            <v>7.1891742885112739</v>
          </cell>
          <cell r="R181">
            <v>110.01229000687601</v>
          </cell>
          <cell r="S181">
            <v>112.82943996548653</v>
          </cell>
        </row>
        <row r="182">
          <cell r="B182" t="str">
            <v xml:space="preserve"> Commercial banks (London Club)</v>
          </cell>
          <cell r="E182">
            <v>353.4167258425739</v>
          </cell>
          <cell r="F182">
            <v>308.45323741007195</v>
          </cell>
          <cell r="G182">
            <v>272.5106790915371</v>
          </cell>
          <cell r="H182">
            <v>312.32815634985513</v>
          </cell>
          <cell r="I182">
            <v>538.34836178010494</v>
          </cell>
          <cell r="J182">
            <v>704.60177907928846</v>
          </cell>
          <cell r="K182">
            <v>801.58654936183245</v>
          </cell>
          <cell r="L182">
            <v>1029.8625025762167</v>
          </cell>
          <cell r="M182">
            <v>1204.1752564564642</v>
          </cell>
          <cell r="N182">
            <v>1346.0848582944766</v>
          </cell>
          <cell r="O182">
            <v>1566.0219520618398</v>
          </cell>
          <cell r="P182">
            <v>25.883171070931851</v>
          </cell>
          <cell r="Q182">
            <v>27.585677012205117</v>
          </cell>
          <cell r="R182">
            <v>26.434199057817462</v>
          </cell>
          <cell r="S182">
            <v>27.118118013143544</v>
          </cell>
        </row>
        <row r="183">
          <cell r="B183" t="str">
            <v xml:space="preserve"> Suppliers (Kinshasa Club)</v>
          </cell>
          <cell r="E183">
            <v>224.9</v>
          </cell>
          <cell r="F183">
            <v>193.49170000000001</v>
          </cell>
          <cell r="G183">
            <v>142.28920248685378</v>
          </cell>
          <cell r="H183">
            <v>201.27814520323997</v>
          </cell>
          <cell r="I183">
            <v>213.77914409204359</v>
          </cell>
          <cell r="J183">
            <v>195.35939718555383</v>
          </cell>
          <cell r="K183">
            <v>181.10728515187358</v>
          </cell>
          <cell r="L183">
            <v>179.7178221932993</v>
          </cell>
          <cell r="M183">
            <v>183.0694509903536</v>
          </cell>
          <cell r="N183">
            <v>185.98905682126141</v>
          </cell>
          <cell r="O183">
            <v>188.49408934870814</v>
          </cell>
          <cell r="P183">
            <v>274.4297635605007</v>
          </cell>
          <cell r="Q183">
            <v>288.81210688114163</v>
          </cell>
          <cell r="R183">
            <v>284.41266401648528</v>
          </cell>
          <cell r="S183">
            <v>286.59814351558691</v>
          </cell>
        </row>
        <row r="184">
          <cell r="B184" t="str">
            <v xml:space="preserve"> World Bank Gecamines Trust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96.669407513925677</v>
          </cell>
          <cell r="K184">
            <v>112.40775960441232</v>
          </cell>
          <cell r="L184">
            <v>169.80198183235274</v>
          </cell>
          <cell r="M184">
            <v>194.25576343284396</v>
          </cell>
          <cell r="N184">
            <v>218.14480759159187</v>
          </cell>
          <cell r="O184">
            <v>241.43994453960752</v>
          </cell>
          <cell r="P184">
            <v>243.73435326842838</v>
          </cell>
          <cell r="Q184">
            <v>297.69851922333237</v>
          </cell>
          <cell r="R184">
            <v>251.13909534752375</v>
          </cell>
          <cell r="S184">
            <v>270.56916457176214</v>
          </cell>
        </row>
        <row r="185">
          <cell r="B185" t="str">
            <v xml:space="preserve"> Short term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 xml:space="preserve">   of which: central bank</v>
          </cell>
        </row>
        <row r="187">
          <cell r="B187" t="str">
            <v xml:space="preserve"> Financing gap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9">
          <cell r="B189" t="str">
            <v>5. Total stock of arrears</v>
          </cell>
        </row>
        <row r="190">
          <cell r="B190" t="str">
            <v>Total</v>
          </cell>
          <cell r="D190">
            <v>55</v>
          </cell>
          <cell r="E190">
            <v>198.16</v>
          </cell>
          <cell r="F190">
            <v>296.6941854292217</v>
          </cell>
          <cell r="G190">
            <v>414.19410093581371</v>
          </cell>
          <cell r="H190">
            <v>959.84007203102942</v>
          </cell>
          <cell r="I190">
            <v>548.88182873046264</v>
          </cell>
          <cell r="J190">
            <v>1112.0472447992674</v>
          </cell>
          <cell r="K190">
            <v>2027.0373631040325</v>
          </cell>
          <cell r="L190">
            <v>3187.1434693179549</v>
          </cell>
          <cell r="M190">
            <v>4194.0212773821186</v>
          </cell>
          <cell r="N190">
            <v>5087.6218640599345</v>
          </cell>
          <cell r="O190">
            <v>6088.7418612672482</v>
          </cell>
          <cell r="P190">
            <v>4010.4869785938995</v>
          </cell>
          <cell r="Q190">
            <v>5482.8644630983508</v>
          </cell>
          <cell r="R190">
            <v>6802.5705670851967</v>
          </cell>
          <cell r="S190">
            <v>8663.3563391342304</v>
          </cell>
        </row>
        <row r="191">
          <cell r="B191" t="str">
            <v xml:space="preserve"> Multilaterals (incl. Fd.)</v>
          </cell>
          <cell r="E191">
            <v>0</v>
          </cell>
          <cell r="F191">
            <v>0</v>
          </cell>
          <cell r="G191">
            <v>10.873865271037795</v>
          </cell>
          <cell r="H191">
            <v>113.39817143570026</v>
          </cell>
          <cell r="I191">
            <v>11.338555168332277</v>
          </cell>
          <cell r="J191">
            <v>56.72512123104805</v>
          </cell>
          <cell r="K191">
            <v>153.57232283831573</v>
          </cell>
          <cell r="L191">
            <v>253.34372204290338</v>
          </cell>
          <cell r="M191">
            <v>381.94081449721671</v>
          </cell>
          <cell r="N191">
            <v>510.99330677066655</v>
          </cell>
          <cell r="O191">
            <v>615.75880970452647</v>
          </cell>
          <cell r="P191">
            <v>857.39350000000002</v>
          </cell>
          <cell r="Q191">
            <v>820.6635</v>
          </cell>
          <cell r="R191">
            <v>1085.662542</v>
          </cell>
          <cell r="S191">
            <v>1456.371449</v>
          </cell>
        </row>
        <row r="192">
          <cell r="B192" t="str">
            <v xml:space="preserve">   Fund</v>
          </cell>
          <cell r="D192">
            <v>0.25</v>
          </cell>
          <cell r="E192">
            <v>0</v>
          </cell>
          <cell r="F192">
            <v>0</v>
          </cell>
          <cell r="G192">
            <v>0</v>
          </cell>
          <cell r="H192">
            <v>100.19</v>
          </cell>
          <cell r="I192">
            <v>0</v>
          </cell>
          <cell r="J192">
            <v>27.934500000000014</v>
          </cell>
          <cell r="K192">
            <v>81.894500000000008</v>
          </cell>
          <cell r="L192">
            <v>129.26650000000001</v>
          </cell>
          <cell r="M192">
            <v>197.86450000000002</v>
          </cell>
          <cell r="N192">
            <v>258.19450000000001</v>
          </cell>
          <cell r="O192">
            <v>286.73450000000003</v>
          </cell>
          <cell r="P192">
            <v>296.26350000000002</v>
          </cell>
          <cell r="Q192">
            <v>331.20350000000002</v>
          </cell>
          <cell r="R192">
            <v>358.35254200000003</v>
          </cell>
          <cell r="S192">
            <v>379.15144900000001</v>
          </cell>
        </row>
        <row r="193">
          <cell r="B193" t="str">
            <v xml:space="preserve">   Multilaterals (excl. Fd.)</v>
          </cell>
          <cell r="F193">
            <v>0</v>
          </cell>
          <cell r="G193">
            <v>10.873865271037795</v>
          </cell>
          <cell r="H193">
            <v>13.208171435700265</v>
          </cell>
          <cell r="I193">
            <v>11.338555168332277</v>
          </cell>
          <cell r="J193">
            <v>28.790621231048032</v>
          </cell>
          <cell r="K193">
            <v>71.67782283831572</v>
          </cell>
          <cell r="L193">
            <v>124.07722204290337</v>
          </cell>
          <cell r="M193">
            <v>184.07631449721669</v>
          </cell>
          <cell r="N193">
            <v>252.79880677066654</v>
          </cell>
          <cell r="O193">
            <v>329.02430970452644</v>
          </cell>
          <cell r="P193">
            <v>561.13</v>
          </cell>
          <cell r="Q193">
            <v>489.46</v>
          </cell>
          <cell r="R193">
            <v>727.31000000000006</v>
          </cell>
          <cell r="S193">
            <v>1077.22</v>
          </cell>
        </row>
        <row r="194">
          <cell r="B194" t="str">
            <v xml:space="preserve">       World Bank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10.624927991628649</v>
          </cell>
          <cell r="L194">
            <v>23.595711982250215</v>
          </cell>
          <cell r="M194">
            <v>39.221951973438266</v>
          </cell>
          <cell r="N194">
            <v>51.256595147252078</v>
          </cell>
          <cell r="O194">
            <v>63.920193792581557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 xml:space="preserve">       Other</v>
          </cell>
          <cell r="F195">
            <v>0</v>
          </cell>
          <cell r="G195">
            <v>10.873865271037795</v>
          </cell>
          <cell r="H195">
            <v>13.208171435700265</v>
          </cell>
          <cell r="I195">
            <v>11.338555168332277</v>
          </cell>
          <cell r="J195">
            <v>28.790621231048032</v>
          </cell>
          <cell r="K195">
            <v>61.052894846687067</v>
          </cell>
          <cell r="L195">
            <v>100.48151006065315</v>
          </cell>
          <cell r="M195">
            <v>144.85436252377843</v>
          </cell>
          <cell r="N195">
            <v>201.54221162341446</v>
          </cell>
          <cell r="O195">
            <v>265.10411591194486</v>
          </cell>
          <cell r="P195">
            <v>561.13</v>
          </cell>
          <cell r="Q195">
            <v>489.46</v>
          </cell>
          <cell r="R195">
            <v>727.31000000000006</v>
          </cell>
          <cell r="S195">
            <v>1077.22</v>
          </cell>
        </row>
        <row r="196">
          <cell r="B196" t="str">
            <v xml:space="preserve"> Bilateral official</v>
          </cell>
          <cell r="E196">
            <v>115.3</v>
          </cell>
          <cell r="F196">
            <v>170.38124858289933</v>
          </cell>
          <cell r="G196">
            <v>213.01486753918979</v>
          </cell>
          <cell r="H196">
            <v>511.17268348061486</v>
          </cell>
          <cell r="I196">
            <v>5.3009478603122204</v>
          </cell>
          <cell r="J196">
            <v>322.62934415947058</v>
          </cell>
          <cell r="K196">
            <v>1023.0491162643139</v>
          </cell>
          <cell r="L196">
            <v>1836.6267521950606</v>
          </cell>
          <cell r="M196">
            <v>2504.9473515340105</v>
          </cell>
          <cell r="N196">
            <v>3093.9880628484066</v>
          </cell>
          <cell r="O196">
            <v>3737.6703090925234</v>
          </cell>
          <cell r="P196">
            <v>2801.3619069666393</v>
          </cell>
          <cell r="Q196">
            <v>4187.1744191049966</v>
          </cell>
          <cell r="R196">
            <v>5280.9283965085597</v>
          </cell>
          <cell r="S196">
            <v>6742.4942239402681</v>
          </cell>
        </row>
        <row r="197">
          <cell r="B197" t="str">
            <v xml:space="preserve">   Paris Club</v>
          </cell>
          <cell r="E197">
            <v>115.3</v>
          </cell>
          <cell r="F197">
            <v>170.38124858289933</v>
          </cell>
          <cell r="G197">
            <v>213.01486753918979</v>
          </cell>
          <cell r="H197">
            <v>511.17268348061486</v>
          </cell>
          <cell r="I197">
            <v>0</v>
          </cell>
          <cell r="J197">
            <v>313.10503736524322</v>
          </cell>
          <cell r="K197">
            <v>1009.460957289055</v>
          </cell>
          <cell r="L197">
            <v>1818.9842649724931</v>
          </cell>
          <cell r="M197">
            <v>2485.9656451126202</v>
          </cell>
          <cell r="N197">
            <v>3073.6792628675125</v>
          </cell>
          <cell r="O197">
            <v>3716.1815069473846</v>
          </cell>
          <cell r="P197">
            <v>2795.1797094701164</v>
          </cell>
          <cell r="Q197">
            <v>4064.6027032458214</v>
          </cell>
          <cell r="R197">
            <v>5170.3834453170148</v>
          </cell>
          <cell r="S197">
            <v>6629.6502121757412</v>
          </cell>
        </row>
        <row r="198">
          <cell r="B198" t="str">
            <v xml:space="preserve">      Pre-cutoff date</v>
          </cell>
        </row>
        <row r="199">
          <cell r="B199" t="str">
            <v xml:space="preserve">      Post-cutoff date</v>
          </cell>
        </row>
        <row r="200">
          <cell r="B200" t="str">
            <v xml:space="preserve">    Other</v>
          </cell>
          <cell r="F200">
            <v>0</v>
          </cell>
          <cell r="G200">
            <v>0</v>
          </cell>
          <cell r="H200">
            <v>0</v>
          </cell>
          <cell r="I200">
            <v>5.3009478603122204</v>
          </cell>
          <cell r="J200">
            <v>9.5243067942273409</v>
          </cell>
          <cell r="K200">
            <v>13.588158975258798</v>
          </cell>
          <cell r="L200">
            <v>17.642487222567524</v>
          </cell>
          <cell r="M200">
            <v>18.981706421390502</v>
          </cell>
          <cell r="N200">
            <v>20.308799980894054</v>
          </cell>
          <cell r="O200">
            <v>21.48880214513871</v>
          </cell>
          <cell r="P200">
            <v>6.1821974965229494</v>
          </cell>
          <cell r="Q200">
            <v>122.57171585917472</v>
          </cell>
          <cell r="R200">
            <v>110.54495119154456</v>
          </cell>
          <cell r="S200">
            <v>112.84401176452639</v>
          </cell>
        </row>
        <row r="201">
          <cell r="B201" t="str">
            <v xml:space="preserve"> Commercial banks (London Club)</v>
          </cell>
          <cell r="E201">
            <v>82.86</v>
          </cell>
          <cell r="F201">
            <v>123.62293684632235</v>
          </cell>
          <cell r="G201">
            <v>177.02523053095459</v>
          </cell>
          <cell r="H201">
            <v>319.61936945178786</v>
          </cell>
          <cell r="I201">
            <v>515.93533111972761</v>
          </cell>
          <cell r="J201">
            <v>704.60177907928846</v>
          </cell>
          <cell r="K201">
            <v>801.58654936183245</v>
          </cell>
          <cell r="L201">
            <v>1029.8625025762167</v>
          </cell>
          <cell r="M201">
            <v>1204.1752564564642</v>
          </cell>
          <cell r="N201">
            <v>1346.0848582944766</v>
          </cell>
          <cell r="O201">
            <v>1566.0219520618398</v>
          </cell>
          <cell r="P201">
            <v>25.883171070931851</v>
          </cell>
          <cell r="Q201">
            <v>27.585677012205117</v>
          </cell>
          <cell r="R201">
            <v>26.434199057817462</v>
          </cell>
          <cell r="S201">
            <v>27.118118013143544</v>
          </cell>
        </row>
        <row r="202">
          <cell r="B202" t="str">
            <v xml:space="preserve"> Suppliers (Kinshasa Club)</v>
          </cell>
          <cell r="F202">
            <v>2.6899999999999977</v>
          </cell>
          <cell r="G202">
            <v>13.280137594631553</v>
          </cell>
          <cell r="H202">
            <v>15.64984766292636</v>
          </cell>
          <cell r="I202">
            <v>16.306994582090461</v>
          </cell>
          <cell r="J202">
            <v>12.79</v>
          </cell>
          <cell r="K202">
            <v>17.790022219623435</v>
          </cell>
          <cell r="L202">
            <v>27.519785242284637</v>
          </cell>
          <cell r="M202">
            <v>38.713366032446729</v>
          </cell>
          <cell r="N202">
            <v>48.422103125656946</v>
          </cell>
          <cell r="O202">
            <v>57.862120439614159</v>
          </cell>
          <cell r="P202">
            <v>198.72044506258695</v>
          </cell>
          <cell r="Q202">
            <v>216.39414608418937</v>
          </cell>
          <cell r="R202">
            <v>222.89384826183323</v>
          </cell>
          <cell r="S202">
            <v>230.17613763332372</v>
          </cell>
        </row>
        <row r="203">
          <cell r="B203" t="str">
            <v xml:space="preserve"> World Bank Gecamines Trust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15.301000329460228</v>
          </cell>
          <cell r="K203">
            <v>31.039352419946866</v>
          </cell>
          <cell r="L203">
            <v>39.790707261489416</v>
          </cell>
          <cell r="M203">
            <v>64.244488861980656</v>
          </cell>
          <cell r="N203">
            <v>88.133533020728549</v>
          </cell>
          <cell r="O203">
            <v>111.4286699687442</v>
          </cell>
          <cell r="P203">
            <v>127.12795549374133</v>
          </cell>
          <cell r="Q203">
            <v>231.04672089695927</v>
          </cell>
          <cell r="R203">
            <v>186.65158125698571</v>
          </cell>
          <cell r="S203">
            <v>207.19641054749491</v>
          </cell>
        </row>
        <row r="204">
          <cell r="B204" t="str">
            <v xml:space="preserve"> Short term</v>
          </cell>
        </row>
        <row r="205">
          <cell r="B205" t="str">
            <v xml:space="preserve">   of which: central bank</v>
          </cell>
        </row>
        <row r="207">
          <cell r="B207" t="str">
            <v>6. Scheduled interest on pre-96 debt</v>
          </cell>
        </row>
        <row r="208">
          <cell r="B208" t="str">
            <v>Total</v>
          </cell>
          <cell r="D208">
            <v>415</v>
          </cell>
          <cell r="E208">
            <v>383.9</v>
          </cell>
          <cell r="F208">
            <v>400.95726377085037</v>
          </cell>
          <cell r="G208">
            <v>390.49783718265041</v>
          </cell>
          <cell r="H208">
            <v>379.7139522621448</v>
          </cell>
          <cell r="I208">
            <v>369.33591443432061</v>
          </cell>
          <cell r="J208">
            <v>414.64977575748605</v>
          </cell>
          <cell r="K208">
            <v>373.12469048237415</v>
          </cell>
          <cell r="L208">
            <v>335.90776237936467</v>
          </cell>
          <cell r="M208">
            <v>286.91610579105094</v>
          </cell>
          <cell r="N208">
            <v>251.31710597501456</v>
          </cell>
          <cell r="O208">
            <v>213.66995192698886</v>
          </cell>
          <cell r="P208">
            <v>148.49342436105164</v>
          </cell>
          <cell r="Q208">
            <v>165.0270173162661</v>
          </cell>
          <cell r="R208">
            <v>121.93112168904746</v>
          </cell>
          <cell r="S208">
            <v>100.22793527373629</v>
          </cell>
        </row>
        <row r="209">
          <cell r="B209" t="str">
            <v xml:space="preserve"> Multilaterals (incl. Fd.)</v>
          </cell>
          <cell r="E209">
            <v>56.489818</v>
          </cell>
          <cell r="F209">
            <v>78.840326924527957</v>
          </cell>
          <cell r="G209">
            <v>74.947837182650346</v>
          </cell>
          <cell r="H209">
            <v>67.103952262144873</v>
          </cell>
          <cell r="I209">
            <v>70.155914434320636</v>
          </cell>
          <cell r="J209">
            <v>77.652614860162259</v>
          </cell>
          <cell r="K209">
            <v>71.779126692070676</v>
          </cell>
          <cell r="L209">
            <v>66.418089289530201</v>
          </cell>
          <cell r="M209">
            <v>58.855721539412244</v>
          </cell>
          <cell r="N209">
            <v>53.088662884984942</v>
          </cell>
          <cell r="O209">
            <v>49.83201937615874</v>
          </cell>
          <cell r="P209">
            <v>67.596993522047981</v>
          </cell>
          <cell r="Q209">
            <v>60.236788314580906</v>
          </cell>
          <cell r="R209">
            <v>50.356432706362739</v>
          </cell>
          <cell r="S209">
            <v>45.588133904869096</v>
          </cell>
        </row>
        <row r="210">
          <cell r="B210" t="str">
            <v xml:space="preserve">   Fund</v>
          </cell>
          <cell r="D210">
            <v>54.22</v>
          </cell>
          <cell r="E210">
            <v>56.489818</v>
          </cell>
          <cell r="F210">
            <v>55.271382000000003</v>
          </cell>
          <cell r="G210">
            <v>47.127000000000002</v>
          </cell>
          <cell r="H210">
            <v>42.638187000000002</v>
          </cell>
          <cell r="I210">
            <v>44.673000000000002</v>
          </cell>
          <cell r="J210">
            <v>35.660156999999998</v>
          </cell>
          <cell r="K210">
            <v>26.374999999999986</v>
          </cell>
          <cell r="L210">
            <v>20.693227</v>
          </cell>
          <cell r="M210">
            <v>16.714166000000006</v>
          </cell>
          <cell r="N210">
            <v>13.513335999999995</v>
          </cell>
          <cell r="O210">
            <v>14.899999999999999</v>
          </cell>
          <cell r="P210">
            <v>20.529999999999998</v>
          </cell>
          <cell r="Q210">
            <v>20.39</v>
          </cell>
          <cell r="R210">
            <v>11.187732</v>
          </cell>
          <cell r="S210">
            <v>12.069907000000001</v>
          </cell>
        </row>
        <row r="211">
          <cell r="B211" t="str">
            <v xml:space="preserve">   Multilaterals (excl. Fd.)</v>
          </cell>
          <cell r="E211">
            <v>0</v>
          </cell>
          <cell r="F211">
            <v>23.568944924527955</v>
          </cell>
          <cell r="G211">
            <v>27.820837182650337</v>
          </cell>
          <cell r="H211">
            <v>24.465765262144863</v>
          </cell>
          <cell r="I211">
            <v>25.482914434320637</v>
          </cell>
          <cell r="J211">
            <v>41.992457860162261</v>
          </cell>
          <cell r="K211">
            <v>45.40412669207069</v>
          </cell>
          <cell r="L211">
            <v>45.724862289530193</v>
          </cell>
          <cell r="M211">
            <v>42.141555539412238</v>
          </cell>
          <cell r="N211">
            <v>39.575326884984946</v>
          </cell>
          <cell r="O211">
            <v>34.932019376158742</v>
          </cell>
          <cell r="P211">
            <v>47.06699352204798</v>
          </cell>
          <cell r="Q211">
            <v>39.846788314580905</v>
          </cell>
          <cell r="R211">
            <v>39.168700706362735</v>
          </cell>
          <cell r="S211">
            <v>33.518226904869096</v>
          </cell>
        </row>
        <row r="212">
          <cell r="B212" t="str">
            <v xml:space="preserve">       World Bank</v>
          </cell>
          <cell r="F212">
            <v>6.4</v>
          </cell>
          <cell r="G212">
            <v>6.960126210288613</v>
          </cell>
          <cell r="H212">
            <v>7.2176915292576931</v>
          </cell>
          <cell r="I212">
            <v>5.4643007951974871</v>
          </cell>
          <cell r="J212">
            <v>6.5385407942533496</v>
          </cell>
          <cell r="K212">
            <v>9.5249279916286476</v>
          </cell>
          <cell r="L212">
            <v>10.670783990621567</v>
          </cell>
          <cell r="M212">
            <v>10.026239991188049</v>
          </cell>
          <cell r="N212">
            <v>6.7681771534681276</v>
          </cell>
          <cell r="O212">
            <v>6.5064923804998438</v>
          </cell>
          <cell r="P212">
            <v>5.9445068651437758</v>
          </cell>
          <cell r="Q212">
            <v>6.2717086112499221</v>
          </cell>
          <cell r="R212">
            <v>6.362241428494456</v>
          </cell>
          <cell r="S212">
            <v>6.3116364431381262</v>
          </cell>
        </row>
        <row r="213">
          <cell r="B213" t="str">
            <v xml:space="preserve">       Other</v>
          </cell>
          <cell r="F213">
            <v>17.168944924527956</v>
          </cell>
          <cell r="G213">
            <v>20.860710972361723</v>
          </cell>
          <cell r="H213">
            <v>17.248073732887171</v>
          </cell>
          <cell r="I213">
            <v>20.018613639123149</v>
          </cell>
          <cell r="J213">
            <v>35.453917065908911</v>
          </cell>
          <cell r="K213">
            <v>35.879198700442046</v>
          </cell>
          <cell r="L213">
            <v>35.054078298908628</v>
          </cell>
          <cell r="M213">
            <v>32.115315548224189</v>
          </cell>
          <cell r="N213">
            <v>32.807149731516816</v>
          </cell>
          <cell r="O213">
            <v>28.425526995658899</v>
          </cell>
          <cell r="P213">
            <v>41.122486656904208</v>
          </cell>
          <cell r="Q213">
            <v>33.575079703330985</v>
          </cell>
          <cell r="R213">
            <v>32.806459277868278</v>
          </cell>
          <cell r="S213">
            <v>27.206590461730972</v>
          </cell>
        </row>
        <row r="214">
          <cell r="B214" t="str">
            <v xml:space="preserve"> Bilateral official</v>
          </cell>
          <cell r="F214">
            <v>271</v>
          </cell>
          <cell r="G214">
            <v>287.60000000000002</v>
          </cell>
          <cell r="H214">
            <v>293.5</v>
          </cell>
          <cell r="I214">
            <v>272.7</v>
          </cell>
          <cell r="J214">
            <v>311.26439911088909</v>
          </cell>
          <cell r="K214">
            <v>279.31418780572585</v>
          </cell>
          <cell r="L214">
            <v>251.15129276198809</v>
          </cell>
          <cell r="M214">
            <v>212.26437311808357</v>
          </cell>
          <cell r="N214">
            <v>183.34701501205637</v>
          </cell>
          <cell r="O214">
            <v>150.45363786575339</v>
          </cell>
          <cell r="P214">
            <v>62.861583369416294</v>
          </cell>
          <cell r="Q214">
            <v>88.792642464035694</v>
          </cell>
          <cell r="R214">
            <v>56.904579488515473</v>
          </cell>
          <cell r="S214">
            <v>41.05999123029487</v>
          </cell>
        </row>
        <row r="215">
          <cell r="B215" t="str">
            <v xml:space="preserve">   Paris Club</v>
          </cell>
          <cell r="F215">
            <v>271</v>
          </cell>
          <cell r="G215">
            <v>287.60000000000002</v>
          </cell>
          <cell r="H215">
            <v>293.5</v>
          </cell>
          <cell r="I215">
            <v>272.7</v>
          </cell>
          <cell r="J215">
            <v>310.94009231666178</v>
          </cell>
          <cell r="K215">
            <v>279.02913342612112</v>
          </cell>
          <cell r="L215">
            <v>250.90277877134744</v>
          </cell>
          <cell r="M215">
            <v>212.04236351827868</v>
          </cell>
          <cell r="N215">
            <v>183.14445862665846</v>
          </cell>
          <cell r="O215">
            <v>150.30860966679595</v>
          </cell>
          <cell r="P215">
            <v>62.737595972460802</v>
          </cell>
          <cell r="Q215">
            <v>88.698167131537147</v>
          </cell>
          <cell r="R215">
            <v>56.838229346155742</v>
          </cell>
          <cell r="S215">
            <v>41.023423232362433</v>
          </cell>
        </row>
        <row r="216">
          <cell r="A216" t="str">
            <v>|| ~</v>
          </cell>
          <cell r="B216" t="str">
            <v xml:space="preserve">      Pre-cutoff date</v>
          </cell>
          <cell r="F216" t="str">
            <v>...</v>
          </cell>
          <cell r="G216" t="str">
            <v>...</v>
          </cell>
          <cell r="H216" t="str">
            <v>...</v>
          </cell>
          <cell r="I216" t="str">
            <v>...</v>
          </cell>
          <cell r="J216">
            <v>296.01805696329836</v>
          </cell>
          <cell r="K216">
            <v>264.42311659814197</v>
          </cell>
          <cell r="L216">
            <v>237.05921355466836</v>
          </cell>
          <cell r="M216">
            <v>198.41447895645149</v>
          </cell>
          <cell r="N216">
            <v>170.20605878512583</v>
          </cell>
          <cell r="O216">
            <v>138.44266611573241</v>
          </cell>
          <cell r="P216">
            <v>51.027675148886736</v>
          </cell>
          <cell r="Q216">
            <v>77.797167227858253</v>
          </cell>
          <cell r="R216">
            <v>47.254319894194225</v>
          </cell>
          <cell r="S216">
            <v>32.247103728578253</v>
          </cell>
        </row>
        <row r="217">
          <cell r="A217" t="str">
            <v>|| ~</v>
          </cell>
          <cell r="B217" t="str">
            <v xml:space="preserve">      Post-cutoff date</v>
          </cell>
          <cell r="F217" t="str">
            <v>...</v>
          </cell>
          <cell r="G217" t="str">
            <v>...</v>
          </cell>
          <cell r="H217" t="str">
            <v>...</v>
          </cell>
          <cell r="I217" t="str">
            <v>...</v>
          </cell>
          <cell r="J217">
            <v>14.922035353363389</v>
          </cell>
          <cell r="K217">
            <v>14.606016827979172</v>
          </cell>
          <cell r="L217">
            <v>13.843565216679085</v>
          </cell>
          <cell r="M217">
            <v>13.62788456182718</v>
          </cell>
          <cell r="N217">
            <v>12.938399841532631</v>
          </cell>
          <cell r="O217">
            <v>11.865943551063546</v>
          </cell>
          <cell r="P217">
            <v>11.709920823574064</v>
          </cell>
          <cell r="Q217">
            <v>10.90099990367889</v>
          </cell>
          <cell r="R217">
            <v>9.5839094519615209</v>
          </cell>
          <cell r="S217">
            <v>8.7763195037841832</v>
          </cell>
        </row>
        <row r="218">
          <cell r="B218" t="str">
            <v xml:space="preserve">    Other</v>
          </cell>
          <cell r="J218">
            <v>0.32430679422733905</v>
          </cell>
          <cell r="K218">
            <v>0.28505437960472457</v>
          </cell>
          <cell r="L218">
            <v>0.24851399064064017</v>
          </cell>
          <cell r="M218">
            <v>0.22200959980487822</v>
          </cell>
          <cell r="N218">
            <v>0.20255638539791093</v>
          </cell>
          <cell r="O218">
            <v>0.14502819895744334</v>
          </cell>
          <cell r="P218">
            <v>0.12398739695549009</v>
          </cell>
          <cell r="Q218">
            <v>9.4475332498550391E-2</v>
          </cell>
          <cell r="R218">
            <v>6.6350142359733605E-2</v>
          </cell>
          <cell r="S218">
            <v>3.65679979324341E-2</v>
          </cell>
        </row>
        <row r="219">
          <cell r="B219" t="str">
            <v xml:space="preserve"> Commercial banks (London Club)</v>
          </cell>
          <cell r="F219">
            <v>22.076936846322358</v>
          </cell>
          <cell r="G219">
            <v>12.98</v>
          </cell>
          <cell r="H219">
            <v>10.199999999999999</v>
          </cell>
          <cell r="I219">
            <v>6.87</v>
          </cell>
          <cell r="J219">
            <v>1.2234669811320755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 xml:space="preserve"> Suppliers (Kinshasa Club)</v>
          </cell>
          <cell r="E220">
            <v>12.9</v>
          </cell>
          <cell r="F220">
            <v>9.0399999999999991</v>
          </cell>
          <cell r="G220">
            <v>7.97</v>
          </cell>
          <cell r="H220">
            <v>8.7100000000000009</v>
          </cell>
          <cell r="I220">
            <v>8.7100000000000009</v>
          </cell>
          <cell r="J220">
            <v>6.316611878473398</v>
          </cell>
          <cell r="K220">
            <v>5.0578879663197291</v>
          </cell>
          <cell r="L220">
            <v>4.2105370414257033</v>
          </cell>
          <cell r="M220">
            <v>3.3516287970542904</v>
          </cell>
          <cell r="N220">
            <v>2.9196058309078197</v>
          </cell>
          <cell r="O220">
            <v>2.5050325274467484</v>
          </cell>
          <cell r="P220">
            <v>10.628475194573401</v>
          </cell>
          <cell r="Q220">
            <v>9.709157247543331</v>
          </cell>
          <cell r="R220">
            <v>9.7092374986410164</v>
          </cell>
          <cell r="S220">
            <v>9.9464954376220742</v>
          </cell>
        </row>
        <row r="221">
          <cell r="B221" t="str">
            <v xml:space="preserve"> World Bank Gecamines Trust</v>
          </cell>
          <cell r="J221">
            <v>10.292682926829269</v>
          </cell>
          <cell r="K221">
            <v>9.2734880182578916</v>
          </cell>
          <cell r="L221">
            <v>9.2278432864206934</v>
          </cell>
          <cell r="M221">
            <v>7.9443823365008379</v>
          </cell>
          <cell r="N221">
            <v>7.1618222470653992</v>
          </cell>
          <cell r="O221">
            <v>6.3792621576299613</v>
          </cell>
          <cell r="P221">
            <v>5.9390721073225263</v>
          </cell>
          <cell r="Q221">
            <v>4.6813862493012861</v>
          </cell>
          <cell r="R221">
            <v>3.8429290106204581</v>
          </cell>
          <cell r="S221">
            <v>2.6551145891559527</v>
          </cell>
        </row>
        <row r="222">
          <cell r="A222" t="str">
            <v>|| ~</v>
          </cell>
          <cell r="B222" t="str">
            <v xml:space="preserve"> Short term</v>
          </cell>
          <cell r="F222">
            <v>20</v>
          </cell>
          <cell r="G222">
            <v>7</v>
          </cell>
          <cell r="H222">
            <v>0.2</v>
          </cell>
          <cell r="I222">
            <v>10.9</v>
          </cell>
          <cell r="J222">
            <v>7.9</v>
          </cell>
          <cell r="K222">
            <v>7.7</v>
          </cell>
          <cell r="L222">
            <v>4.9000000000000004</v>
          </cell>
          <cell r="M222">
            <v>4.5</v>
          </cell>
          <cell r="N222">
            <v>4.8</v>
          </cell>
          <cell r="O222">
            <v>4.5</v>
          </cell>
          <cell r="P222">
            <v>1.4673001676914477</v>
          </cell>
          <cell r="Q222">
            <v>1.6070430408049188</v>
          </cell>
          <cell r="R222">
            <v>1.1179429849077698</v>
          </cell>
          <cell r="S222">
            <v>0.97820011179429844</v>
          </cell>
        </row>
        <row r="223">
          <cell r="A223" t="str">
            <v>|| ~</v>
          </cell>
          <cell r="B223" t="str">
            <v xml:space="preserve">   of which: central bank</v>
          </cell>
        </row>
        <row r="225">
          <cell r="B225" t="str">
            <v>7. Sched. int. on new debt (contracted &amp; disb. post-1995)</v>
          </cell>
        </row>
        <row r="226">
          <cell r="B226" t="str">
            <v>Total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 xml:space="preserve"> Multilaterals (incl. Fd.)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 xml:space="preserve">   Fund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 xml:space="preserve">   Multilaterals (excl. Fd.)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 xml:space="preserve">       World Bank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 xml:space="preserve">       Other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 xml:space="preserve"> Bilateral official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 xml:space="preserve">   Paris Club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 xml:space="preserve">      Pre-cutoff date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 xml:space="preserve">      Post-cutoff date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 xml:space="preserve">    Other</v>
          </cell>
        </row>
        <row r="237">
          <cell r="B237" t="str">
            <v xml:space="preserve"> Commercial banks (London Club)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 xml:space="preserve"> Suppliers (Kinshasa Club)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 xml:space="preserve"> World Bank Gecamines Trust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 t="str">
            <v>|| ~</v>
          </cell>
          <cell r="B240" t="str">
            <v xml:space="preserve"> Short term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|| ~</v>
          </cell>
          <cell r="B241" t="str">
            <v xml:space="preserve">   of which: central bank</v>
          </cell>
        </row>
        <row r="242">
          <cell r="B242" t="str">
            <v xml:space="preserve"> Financing gap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4">
          <cell r="B244" t="str">
            <v>8. Interest on arrears (accruals of late interest)</v>
          </cell>
        </row>
        <row r="245">
          <cell r="B245" t="str">
            <v>Total</v>
          </cell>
          <cell r="E245">
            <v>0</v>
          </cell>
          <cell r="F245">
            <v>30.362936846322356</v>
          </cell>
          <cell r="G245">
            <v>25.342293684632235</v>
          </cell>
          <cell r="H245">
            <v>101.90413892083326</v>
          </cell>
          <cell r="I245">
            <v>167.73596166793985</v>
          </cell>
          <cell r="J245">
            <v>197.11200783827371</v>
          </cell>
          <cell r="K245">
            <v>98.357434343273411</v>
          </cell>
          <cell r="L245">
            <v>218.14515402273406</v>
          </cell>
          <cell r="M245">
            <v>174.04526753288084</v>
          </cell>
          <cell r="N245">
            <v>157.38131410414874</v>
          </cell>
          <cell r="O245">
            <v>224.34370350271524</v>
          </cell>
          <cell r="P245">
            <v>217.8707907619218</v>
          </cell>
          <cell r="Q245">
            <v>4.0616105805436877</v>
          </cell>
          <cell r="R245">
            <v>4.1770393628893885</v>
          </cell>
          <cell r="S245">
            <v>4.1806102382704999</v>
          </cell>
        </row>
        <row r="246">
          <cell r="B246" t="str">
            <v xml:space="preserve"> Multilaterals (incl. Fd.)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 xml:space="preserve">   Fund</v>
          </cell>
        </row>
        <row r="248">
          <cell r="B248" t="str">
            <v xml:space="preserve">   Multilaterals (excl. Fd.)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 xml:space="preserve">       World Bank</v>
          </cell>
        </row>
        <row r="250">
          <cell r="B250" t="str">
            <v xml:space="preserve">       Other</v>
          </cell>
        </row>
        <row r="251">
          <cell r="B251" t="str">
            <v xml:space="preserve"> Bilateral official</v>
          </cell>
          <cell r="E251">
            <v>0</v>
          </cell>
          <cell r="F251">
            <v>22.076936846322358</v>
          </cell>
          <cell r="G251">
            <v>12.98</v>
          </cell>
          <cell r="H251">
            <v>10.199999999999999</v>
          </cell>
          <cell r="I251">
            <v>6.87</v>
          </cell>
          <cell r="J251">
            <v>1.2234669811320755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 xml:space="preserve">   Paris Club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14.887923358724061</v>
          </cell>
          <cell r="K252">
            <v>52.604391794048986</v>
          </cell>
          <cell r="L252">
            <v>76.515825605165105</v>
          </cell>
          <cell r="M252">
            <v>104.04880741665559</v>
          </cell>
          <cell r="N252">
            <v>172.69259193102428</v>
          </cell>
          <cell r="O252">
            <v>226.42814609804327</v>
          </cell>
          <cell r="P252">
            <v>771.17061221390952</v>
          </cell>
          <cell r="Q252">
            <v>877.70490824460956</v>
          </cell>
          <cell r="R252">
            <v>1102.120098023415</v>
          </cell>
          <cell r="S252">
            <v>1171.7629849481589</v>
          </cell>
        </row>
        <row r="253">
          <cell r="B253" t="str">
            <v xml:space="preserve">      Pre-cutoff date</v>
          </cell>
          <cell r="E253" t="str">
            <v>...</v>
          </cell>
          <cell r="F253" t="str">
            <v>...</v>
          </cell>
          <cell r="G253" t="str">
            <v>...</v>
          </cell>
          <cell r="H253" t="str">
            <v>...</v>
          </cell>
          <cell r="I253" t="str">
            <v>...</v>
          </cell>
          <cell r="J253" t="str">
            <v>...</v>
          </cell>
          <cell r="K253" t="str">
            <v>...</v>
          </cell>
          <cell r="L253" t="str">
            <v>...</v>
          </cell>
          <cell r="M253" t="str">
            <v>...</v>
          </cell>
          <cell r="N253" t="str">
            <v>...</v>
          </cell>
          <cell r="O253" t="str">
            <v>...</v>
          </cell>
          <cell r="P253" t="str">
            <v>...</v>
          </cell>
          <cell r="Q253" t="str">
            <v>...</v>
          </cell>
          <cell r="R253" t="str">
            <v>...</v>
          </cell>
          <cell r="S253" t="str">
            <v>...</v>
          </cell>
        </row>
        <row r="254">
          <cell r="B254" t="str">
            <v xml:space="preserve">      Post-cutoff date</v>
          </cell>
          <cell r="E254" t="str">
            <v>...</v>
          </cell>
          <cell r="F254" t="str">
            <v>...</v>
          </cell>
          <cell r="G254" t="str">
            <v>...</v>
          </cell>
          <cell r="H254" t="str">
            <v>...</v>
          </cell>
          <cell r="I254" t="str">
            <v>...</v>
          </cell>
          <cell r="J254" t="str">
            <v>...</v>
          </cell>
          <cell r="K254" t="str">
            <v>...</v>
          </cell>
          <cell r="L254" t="str">
            <v>...</v>
          </cell>
          <cell r="M254" t="str">
            <v>...</v>
          </cell>
          <cell r="N254" t="str">
            <v>...</v>
          </cell>
          <cell r="O254" t="str">
            <v>...</v>
          </cell>
          <cell r="P254" t="str">
            <v>...</v>
          </cell>
          <cell r="Q254" t="str">
            <v>...</v>
          </cell>
          <cell r="R254" t="str">
            <v>...</v>
          </cell>
          <cell r="S254" t="str">
            <v>...</v>
          </cell>
        </row>
        <row r="255">
          <cell r="B255" t="str">
            <v xml:space="preserve">    Other</v>
          </cell>
        </row>
        <row r="256">
          <cell r="B256" t="str">
            <v xml:space="preserve"> Commercial banks (London Club)</v>
          </cell>
          <cell r="F256">
            <v>8.2859999999999996</v>
          </cell>
          <cell r="G256">
            <v>12.362293684632235</v>
          </cell>
          <cell r="H256">
            <v>91.704138920833259</v>
          </cell>
          <cell r="I256">
            <v>160.86596166793984</v>
          </cell>
          <cell r="J256">
            <v>195.88854085714163</v>
          </cell>
          <cell r="K256">
            <v>98.357434343273411</v>
          </cell>
          <cell r="L256">
            <v>218.14515402273406</v>
          </cell>
          <cell r="M256">
            <v>174.04526753288084</v>
          </cell>
          <cell r="N256">
            <v>157.38131410414874</v>
          </cell>
          <cell r="O256">
            <v>224.34370350271524</v>
          </cell>
          <cell r="P256">
            <v>217.8707907619218</v>
          </cell>
          <cell r="Q256">
            <v>4.0616105805436877</v>
          </cell>
          <cell r="R256">
            <v>4.1770393628893885</v>
          </cell>
          <cell r="S256">
            <v>4.1806102382704999</v>
          </cell>
        </row>
        <row r="257">
          <cell r="B257" t="str">
            <v xml:space="preserve"> Suppliers (Kinshasa Club)</v>
          </cell>
        </row>
        <row r="258">
          <cell r="B258" t="str">
            <v xml:space="preserve"> World Bank Gecamines Trust</v>
          </cell>
        </row>
        <row r="259">
          <cell r="B259" t="str">
            <v xml:space="preserve"> Short term</v>
          </cell>
        </row>
        <row r="260">
          <cell r="B260" t="str">
            <v xml:space="preserve">   of which: central bank</v>
          </cell>
        </row>
        <row r="262">
          <cell r="B262" t="str">
            <v>9. Amortization due on debt disb. pre-1996</v>
          </cell>
        </row>
        <row r="263">
          <cell r="B263" t="str">
            <v>Total</v>
          </cell>
          <cell r="D263">
            <v>474</v>
          </cell>
          <cell r="E263">
            <v>550</v>
          </cell>
          <cell r="F263">
            <v>509.16488117581451</v>
          </cell>
          <cell r="G263">
            <v>529.01015429867607</v>
          </cell>
          <cell r="H263">
            <v>512.52262999999994</v>
          </cell>
          <cell r="I263">
            <v>593.00939999999991</v>
          </cell>
          <cell r="J263">
            <v>537.51574959167272</v>
          </cell>
          <cell r="K263">
            <v>525.90085693856008</v>
          </cell>
          <cell r="L263">
            <v>460.4753723782743</v>
          </cell>
          <cell r="M263">
            <v>452.80392415883256</v>
          </cell>
          <cell r="N263">
            <v>502.37635785279565</v>
          </cell>
          <cell r="O263">
            <v>402.04691884918577</v>
          </cell>
          <cell r="P263">
            <v>251.64438432251387</v>
          </cell>
          <cell r="Q263">
            <v>243.36635728830788</v>
          </cell>
          <cell r="R263">
            <v>299.0304801815289</v>
          </cell>
          <cell r="S263">
            <v>263.60179308333761</v>
          </cell>
        </row>
        <row r="264">
          <cell r="B264" t="str">
            <v xml:space="preserve"> Multilaterals (incl. Fd.)</v>
          </cell>
          <cell r="F264">
            <v>145.86488117581453</v>
          </cell>
          <cell r="G264">
            <v>176.42015429867607</v>
          </cell>
          <cell r="H264">
            <v>224.77262999999999</v>
          </cell>
          <cell r="I264">
            <v>194.35939999999997</v>
          </cell>
          <cell r="J264">
            <v>166.4545</v>
          </cell>
          <cell r="K264">
            <v>100.92500000000001</v>
          </cell>
          <cell r="L264">
            <v>63.279772999999999</v>
          </cell>
          <cell r="M264">
            <v>89.085834000000006</v>
          </cell>
          <cell r="N264">
            <v>84.433829388464915</v>
          </cell>
          <cell r="O264">
            <v>70.393483557701131</v>
          </cell>
          <cell r="P264">
            <v>86.083320386409753</v>
          </cell>
          <cell r="Q264">
            <v>85.98788603544233</v>
          </cell>
          <cell r="R264">
            <v>92.804272768497498</v>
          </cell>
          <cell r="S264">
            <v>83.547123769760162</v>
          </cell>
        </row>
        <row r="265">
          <cell r="B265" t="str">
            <v xml:space="preserve">   Fund</v>
          </cell>
          <cell r="D265">
            <v>63.42</v>
          </cell>
          <cell r="E265">
            <v>122.344487</v>
          </cell>
          <cell r="F265">
            <v>116.0346</v>
          </cell>
          <cell r="G265">
            <v>146.41</v>
          </cell>
          <cell r="H265">
            <v>197.38263000000001</v>
          </cell>
          <cell r="I265">
            <v>167.9924</v>
          </cell>
          <cell r="J265">
            <v>139.84450000000001</v>
          </cell>
          <cell r="K265">
            <v>78.925000000000011</v>
          </cell>
          <cell r="L265">
            <v>38.779772999999999</v>
          </cell>
          <cell r="M265">
            <v>57.685834</v>
          </cell>
          <cell r="N265">
            <v>55.286664000000002</v>
          </cell>
          <cell r="O265">
            <v>29.1</v>
          </cell>
          <cell r="P265">
            <v>20.37</v>
          </cell>
          <cell r="Q265">
            <v>14.55</v>
          </cell>
          <cell r="R265">
            <v>17.46</v>
          </cell>
          <cell r="S265">
            <v>8.7289999999999992</v>
          </cell>
        </row>
        <row r="266">
          <cell r="B266" t="str">
            <v xml:space="preserve">   Multilaterals (excl. Fd.)</v>
          </cell>
          <cell r="F266">
            <v>29.830281175814541</v>
          </cell>
          <cell r="G266">
            <v>30.010154298676071</v>
          </cell>
          <cell r="H266">
            <v>27.39</v>
          </cell>
          <cell r="I266">
            <v>26.366999999999955</v>
          </cell>
          <cell r="J266">
            <v>26.61</v>
          </cell>
          <cell r="K266">
            <v>22</v>
          </cell>
          <cell r="L266">
            <v>24.5</v>
          </cell>
          <cell r="M266">
            <v>31.4</v>
          </cell>
          <cell r="N266">
            <v>29.147165388464913</v>
          </cell>
          <cell r="O266">
            <v>41.293483557701137</v>
          </cell>
          <cell r="P266">
            <v>65.713320386409748</v>
          </cell>
          <cell r="Q266">
            <v>71.437886035442332</v>
          </cell>
          <cell r="R266">
            <v>75.34427276849749</v>
          </cell>
          <cell r="S266">
            <v>74.818123769760163</v>
          </cell>
        </row>
        <row r="267">
          <cell r="B267" t="str">
            <v xml:space="preserve">       World Bank</v>
          </cell>
          <cell r="F267">
            <v>10.995848853959783</v>
          </cell>
          <cell r="G267">
            <v>9.9761809014136791</v>
          </cell>
          <cell r="H267">
            <v>9.7251585623678647</v>
          </cell>
          <cell r="I267">
            <v>2.0472330911123535</v>
          </cell>
          <cell r="J267">
            <v>2.3057574063722752</v>
          </cell>
          <cell r="K267">
            <v>7.3</v>
          </cell>
          <cell r="L267">
            <v>7.9</v>
          </cell>
          <cell r="M267">
            <v>10.199999999999999</v>
          </cell>
          <cell r="N267">
            <v>5.2664660203456846</v>
          </cell>
          <cell r="O267">
            <v>6.1571062648296397</v>
          </cell>
          <cell r="P267">
            <v>9.2456255918741235</v>
          </cell>
          <cell r="Q267">
            <v>11.177158567905423</v>
          </cell>
          <cell r="R267">
            <v>12.075725909471515</v>
          </cell>
          <cell r="S267">
            <v>14.407791185379036</v>
          </cell>
        </row>
        <row r="268">
          <cell r="B268" t="str">
            <v xml:space="preserve">       Other</v>
          </cell>
          <cell r="F268">
            <v>18.834432321854756</v>
          </cell>
          <cell r="G268">
            <v>20.033973397262393</v>
          </cell>
          <cell r="H268">
            <v>17.664841437632134</v>
          </cell>
          <cell r="I268">
            <v>24.319766908887601</v>
          </cell>
          <cell r="J268">
            <v>24.304242593627723</v>
          </cell>
          <cell r="K268">
            <v>14.7</v>
          </cell>
          <cell r="L268">
            <v>16.600000000000001</v>
          </cell>
          <cell r="M268">
            <v>21.2</v>
          </cell>
          <cell r="N268">
            <v>23.880699368119227</v>
          </cell>
          <cell r="O268">
            <v>35.136377292871501</v>
          </cell>
          <cell r="P268">
            <v>56.467694794535625</v>
          </cell>
          <cell r="Q268">
            <v>60.26072746753691</v>
          </cell>
          <cell r="R268">
            <v>63.268546859025975</v>
          </cell>
          <cell r="S268">
            <v>60.410332584381123</v>
          </cell>
        </row>
        <row r="269">
          <cell r="B269" t="str">
            <v xml:space="preserve"> Bilateral official</v>
          </cell>
          <cell r="F269">
            <v>269</v>
          </cell>
          <cell r="G269">
            <v>273.3</v>
          </cell>
          <cell r="H269">
            <v>219</v>
          </cell>
          <cell r="I269">
            <v>316.39999999999998</v>
          </cell>
          <cell r="J269">
            <v>310.75224435042821</v>
          </cell>
          <cell r="K269">
            <v>395.56776985147928</v>
          </cell>
          <cell r="L269">
            <v>369.36279408931728</v>
          </cell>
          <cell r="M269">
            <v>339.31660770177842</v>
          </cell>
          <cell r="N269">
            <v>394.42617529034584</v>
          </cell>
          <cell r="O269">
            <v>307.80257571458844</v>
          </cell>
          <cell r="P269">
            <v>135.5388894385099</v>
          </cell>
          <cell r="Q269">
            <v>127.15653020977969</v>
          </cell>
          <cell r="R269">
            <v>176.02692768037323</v>
          </cell>
          <cell r="S269">
            <v>153.92933049678808</v>
          </cell>
        </row>
        <row r="270">
          <cell r="B270" t="str">
            <v xml:space="preserve">   Paris Club</v>
          </cell>
          <cell r="F270">
            <v>269</v>
          </cell>
          <cell r="G270">
            <v>273.3</v>
          </cell>
          <cell r="H270">
            <v>219</v>
          </cell>
          <cell r="I270">
            <v>316.39999999999998</v>
          </cell>
          <cell r="J270">
            <v>306.85319221074042</v>
          </cell>
          <cell r="K270">
            <v>391.78897205005256</v>
          </cell>
          <cell r="L270">
            <v>365.55697983264918</v>
          </cell>
          <cell r="M270">
            <v>338.19939810276031</v>
          </cell>
          <cell r="N270">
            <v>393.30163811624021</v>
          </cell>
          <cell r="O270">
            <v>306.76760174930121</v>
          </cell>
          <cell r="P270">
            <v>134.45744380950924</v>
          </cell>
          <cell r="Q270">
            <v>126.01555888652797</v>
          </cell>
          <cell r="R270">
            <v>174.86948630809789</v>
          </cell>
          <cell r="S270">
            <v>152.78109536170965</v>
          </cell>
        </row>
        <row r="271">
          <cell r="B271" t="str">
            <v xml:space="preserve">      Pre-cutoff date</v>
          </cell>
          <cell r="F271" t="str">
            <v>...</v>
          </cell>
          <cell r="G271" t="str">
            <v>...</v>
          </cell>
          <cell r="H271" t="str">
            <v>...</v>
          </cell>
          <cell r="I271" t="str">
            <v>...</v>
          </cell>
          <cell r="J271">
            <v>296.53433966714329</v>
          </cell>
          <cell r="K271">
            <v>381.55625073090863</v>
          </cell>
          <cell r="L271">
            <v>357.03650015354151</v>
          </cell>
          <cell r="M271">
            <v>328.88931811094284</v>
          </cell>
          <cell r="N271">
            <v>383.52305399358244</v>
          </cell>
          <cell r="O271">
            <v>297.53853454291846</v>
          </cell>
          <cell r="P271">
            <v>124.81397960186001</v>
          </cell>
          <cell r="Q271">
            <v>108.57395904064175</v>
          </cell>
          <cell r="R271">
            <v>153.48999599218374</v>
          </cell>
          <cell r="S271">
            <v>130.8402966022492</v>
          </cell>
        </row>
        <row r="272">
          <cell r="B272" t="str">
            <v xml:space="preserve">      Post-cutoff date</v>
          </cell>
          <cell r="F272" t="str">
            <v>...</v>
          </cell>
          <cell r="G272" t="str">
            <v>...</v>
          </cell>
          <cell r="H272" t="str">
            <v>...</v>
          </cell>
          <cell r="I272" t="str">
            <v>...</v>
          </cell>
          <cell r="J272">
            <v>10.318852543597151</v>
          </cell>
          <cell r="K272">
            <v>10.232721319143959</v>
          </cell>
          <cell r="L272">
            <v>8.5204796791076642</v>
          </cell>
          <cell r="M272">
            <v>9.3100799918174744</v>
          </cell>
          <cell r="N272">
            <v>9.7785841226577705</v>
          </cell>
          <cell r="O272">
            <v>9.2290672063827586</v>
          </cell>
          <cell r="P272">
            <v>9.6434642076492292</v>
          </cell>
          <cell r="Q272">
            <v>17.441599845886223</v>
          </cell>
          <cell r="R272">
            <v>21.379490315914161</v>
          </cell>
          <cell r="S272">
            <v>21.94079875946046</v>
          </cell>
        </row>
        <row r="273">
          <cell r="B273" t="str">
            <v xml:space="preserve">    Other</v>
          </cell>
          <cell r="J273">
            <v>3.8990521396877811</v>
          </cell>
          <cell r="K273">
            <v>3.7787978014267334</v>
          </cell>
          <cell r="L273">
            <v>3.8058142566680893</v>
          </cell>
          <cell r="M273">
            <v>1.117209599018097</v>
          </cell>
          <cell r="N273">
            <v>1.1245371741056436</v>
          </cell>
          <cell r="O273">
            <v>1.0349739652872092</v>
          </cell>
          <cell r="P273">
            <v>1.0814456290006635</v>
          </cell>
          <cell r="Q273">
            <v>1.1409713232517238</v>
          </cell>
          <cell r="R273">
            <v>1.1574413722753527</v>
          </cell>
          <cell r="S273">
            <v>1.1482351350784306</v>
          </cell>
        </row>
        <row r="274">
          <cell r="B274" t="str">
            <v xml:space="preserve"> Commercial banks (London Club)</v>
          </cell>
          <cell r="F274">
            <v>51.7</v>
          </cell>
          <cell r="G274">
            <v>46.96</v>
          </cell>
          <cell r="H274">
            <v>45.19</v>
          </cell>
          <cell r="I274">
            <v>47.38</v>
          </cell>
          <cell r="J274">
            <v>22.413030660377359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 xml:space="preserve"> Suppliers (Kinshasa Club)</v>
          </cell>
          <cell r="F275">
            <v>41.6</v>
          </cell>
          <cell r="G275">
            <v>31.33</v>
          </cell>
          <cell r="H275">
            <v>23.56</v>
          </cell>
          <cell r="I275">
            <v>34.869999999999997</v>
          </cell>
          <cell r="J275">
            <v>27.20491767029792</v>
          </cell>
          <cell r="K275">
            <v>19.252134253303705</v>
          </cell>
          <cell r="L275">
            <v>11.1192259812355</v>
          </cell>
          <cell r="M275">
            <v>7.8419519931077968</v>
          </cell>
          <cell r="N275">
            <v>6.7891312623023952</v>
          </cell>
          <cell r="O275">
            <v>6.9349847865104719</v>
          </cell>
          <cell r="P275">
            <v>11.296629500389097</v>
          </cell>
          <cell r="Q275">
            <v>11.845753228664394</v>
          </cell>
          <cell r="R275">
            <v>10.984634679555896</v>
          </cell>
          <cell r="S275">
            <v>7.6792795658111608</v>
          </cell>
        </row>
        <row r="276">
          <cell r="B276" t="str">
            <v xml:space="preserve"> World Bank Gecamines Trust</v>
          </cell>
          <cell r="J276">
            <v>10.691056910569106</v>
          </cell>
          <cell r="K276">
            <v>10.155952833777103</v>
          </cell>
          <cell r="L276">
            <v>16.713579307721567</v>
          </cell>
          <cell r="M276">
            <v>16.559530463946341</v>
          </cell>
          <cell r="N276">
            <v>16.727221911682506</v>
          </cell>
          <cell r="O276">
            <v>16.91587479038569</v>
          </cell>
          <cell r="P276">
            <v>18.725544997205144</v>
          </cell>
          <cell r="Q276">
            <v>18.376187814421463</v>
          </cell>
          <cell r="R276">
            <v>19.214645053102291</v>
          </cell>
          <cell r="S276">
            <v>18.446059250978198</v>
          </cell>
        </row>
        <row r="277">
          <cell r="A277" t="str">
            <v>|| ~</v>
          </cell>
          <cell r="B277" t="str">
            <v xml:space="preserve"> Short term</v>
          </cell>
          <cell r="F277">
            <v>1</v>
          </cell>
          <cell r="G277">
            <v>1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 t="str">
            <v>|| ~</v>
          </cell>
          <cell r="B278" t="str">
            <v xml:space="preserve">   of which: central bank</v>
          </cell>
        </row>
        <row r="280">
          <cell r="B280" t="str">
            <v>10. Amortization due on new debt (contracted &amp; disb. post-1995)</v>
          </cell>
        </row>
        <row r="281">
          <cell r="B281" t="str">
            <v>Total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 xml:space="preserve"> Multilaterals (incl. Fd.)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 xml:space="preserve">   Fund</v>
          </cell>
          <cell r="P283">
            <v>0</v>
          </cell>
        </row>
        <row r="284">
          <cell r="B284" t="str">
            <v xml:space="preserve">   Multilaterals (excl. Fd.)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 xml:space="preserve">       World Bank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 xml:space="preserve">       Other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 xml:space="preserve"> Bilateral official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 xml:space="preserve">   Paris Club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 xml:space="preserve">      Pre-cutoff date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 xml:space="preserve">      Post-cutoff date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 xml:space="preserve">    Other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 xml:space="preserve"> Commercial banks (London Club)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 xml:space="preserve"> Suppliers (Kinshasa Club)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 xml:space="preserve"> World Bank Gecamines Trust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 t="str">
            <v>|| ~</v>
          </cell>
          <cell r="B295" t="str">
            <v xml:space="preserve"> Short term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 t="str">
            <v>|| ~</v>
          </cell>
          <cell r="B296" t="str">
            <v xml:space="preserve">   of which: central bank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 xml:space="preserve"> Financing gap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9">
          <cell r="B299" t="str">
            <v>11. Amounts rescheduled</v>
          </cell>
        </row>
        <row r="300">
          <cell r="B300" t="str">
            <v xml:space="preserve">   i. Scheduled interest</v>
          </cell>
        </row>
        <row r="301">
          <cell r="B301" t="str">
            <v>Total</v>
          </cell>
          <cell r="D301">
            <v>159</v>
          </cell>
          <cell r="E301">
            <v>98</v>
          </cell>
          <cell r="F301">
            <v>121.14</v>
          </cell>
          <cell r="G301">
            <v>232.69</v>
          </cell>
          <cell r="H301">
            <v>168.78</v>
          </cell>
          <cell r="I301">
            <v>205.12</v>
          </cell>
          <cell r="J301">
            <v>103.67661187847341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Bilateral official</v>
          </cell>
          <cell r="D302">
            <v>159</v>
          </cell>
          <cell r="E302">
            <v>98</v>
          </cell>
          <cell r="F302">
            <v>119.9</v>
          </cell>
          <cell r="G302">
            <v>232.69</v>
          </cell>
          <cell r="H302">
            <v>167.38</v>
          </cell>
          <cell r="I302">
            <v>200</v>
          </cell>
          <cell r="J302">
            <v>103.34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 xml:space="preserve">   Paris Club</v>
          </cell>
          <cell r="D303">
            <v>159</v>
          </cell>
          <cell r="E303">
            <v>98</v>
          </cell>
          <cell r="F303">
            <v>119.9</v>
          </cell>
          <cell r="G303">
            <v>232.69</v>
          </cell>
          <cell r="H303">
            <v>167.38</v>
          </cell>
          <cell r="I303">
            <v>200</v>
          </cell>
          <cell r="J303">
            <v>103.34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 xml:space="preserve">    Other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 xml:space="preserve"> Commercial banks (London Club)</v>
          </cell>
        </row>
        <row r="306">
          <cell r="B306" t="str">
            <v xml:space="preserve"> Suppliers (Kinshasa Club)</v>
          </cell>
          <cell r="F306">
            <v>1.24</v>
          </cell>
          <cell r="G306">
            <v>0</v>
          </cell>
          <cell r="H306">
            <v>1.4</v>
          </cell>
          <cell r="I306">
            <v>5.12</v>
          </cell>
          <cell r="J306">
            <v>0.33661187847339946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8">
          <cell r="B308" t="str">
            <v xml:space="preserve">   ii. Scheduled amortization</v>
          </cell>
        </row>
        <row r="309">
          <cell r="B309" t="str">
            <v>Total</v>
          </cell>
          <cell r="D309">
            <v>307</v>
          </cell>
          <cell r="E309">
            <v>314</v>
          </cell>
          <cell r="F309">
            <v>249.88000000000002</v>
          </cell>
          <cell r="G309">
            <v>284.66000000000003</v>
          </cell>
          <cell r="H309">
            <v>44.89</v>
          </cell>
          <cell r="I309">
            <v>285.01000000000005</v>
          </cell>
          <cell r="J309">
            <v>171.77491767029792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 xml:space="preserve"> Bilateral official</v>
          </cell>
          <cell r="D310">
            <v>307</v>
          </cell>
          <cell r="E310">
            <v>314</v>
          </cell>
          <cell r="F310">
            <v>233.58</v>
          </cell>
          <cell r="G310">
            <v>270.19</v>
          </cell>
          <cell r="H310">
            <v>28.47</v>
          </cell>
          <cell r="I310">
            <v>274.22000000000003</v>
          </cell>
          <cell r="J310">
            <v>167.37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 t="str">
            <v xml:space="preserve">   Paris Club</v>
          </cell>
          <cell r="D311">
            <v>307</v>
          </cell>
          <cell r="E311">
            <v>314</v>
          </cell>
          <cell r="F311">
            <v>233.58</v>
          </cell>
          <cell r="G311">
            <v>270.19</v>
          </cell>
          <cell r="H311">
            <v>28.47</v>
          </cell>
          <cell r="I311">
            <v>274.22000000000003</v>
          </cell>
          <cell r="J311">
            <v>167.37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 t="str">
            <v xml:space="preserve">    Other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 t="str">
            <v xml:space="preserve"> Commercial banks (London Club)</v>
          </cell>
        </row>
        <row r="314">
          <cell r="B314" t="str">
            <v xml:space="preserve"> Suppliers (Kinshasa Club)</v>
          </cell>
          <cell r="F314">
            <v>16.3</v>
          </cell>
          <cell r="G314">
            <v>14.47</v>
          </cell>
          <cell r="H314">
            <v>16.420000000000002</v>
          </cell>
          <cell r="I314">
            <v>10.79</v>
          </cell>
          <cell r="J314">
            <v>4.4049176702979196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6">
          <cell r="B316" t="str">
            <v xml:space="preserve">   iii. Interest arrears (excl. LI)</v>
          </cell>
        </row>
        <row r="317">
          <cell r="B317" t="str">
            <v>Total</v>
          </cell>
          <cell r="F317">
            <v>0</v>
          </cell>
          <cell r="G317">
            <v>0</v>
          </cell>
          <cell r="H317">
            <v>0</v>
          </cell>
          <cell r="I317">
            <v>232.72462629</v>
          </cell>
          <cell r="J317">
            <v>3.6677421318560901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 t="str">
            <v xml:space="preserve"> Bilateral official</v>
          </cell>
          <cell r="F318">
            <v>0</v>
          </cell>
          <cell r="G318">
            <v>0</v>
          </cell>
          <cell r="H318">
            <v>0</v>
          </cell>
          <cell r="I318">
            <v>232.72462629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Paris Club</v>
          </cell>
          <cell r="F319">
            <v>0</v>
          </cell>
          <cell r="G319">
            <v>0</v>
          </cell>
          <cell r="H319">
            <v>0</v>
          </cell>
          <cell r="I319">
            <v>232.72462629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Other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 t="str">
            <v xml:space="preserve"> Commercial banks (London Club)</v>
          </cell>
        </row>
        <row r="322">
          <cell r="B322" t="str">
            <v xml:space="preserve"> Suppliers (Kinshasa Club)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3.6677421318560901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4">
          <cell r="B324" t="str">
            <v xml:space="preserve">   iv. Accumulated late interest</v>
          </cell>
        </row>
        <row r="325">
          <cell r="B325" t="str">
            <v>Total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 t="str">
            <v xml:space="preserve"> Bilateral official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 t="str">
            <v xml:space="preserve">   Paris Club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 t="str">
            <v xml:space="preserve">    Other</v>
          </cell>
        </row>
        <row r="329">
          <cell r="B329" t="str">
            <v xml:space="preserve"> Commercial banks (London Club)</v>
          </cell>
        </row>
        <row r="330">
          <cell r="B330" t="str">
            <v xml:space="preserve"> Suppliers (Kinshasa Club)</v>
          </cell>
        </row>
        <row r="332">
          <cell r="B332" t="str">
            <v xml:space="preserve">   v. Principal arrears</v>
          </cell>
        </row>
        <row r="333">
          <cell r="B333" t="str">
            <v>Total</v>
          </cell>
          <cell r="F333">
            <v>0</v>
          </cell>
          <cell r="G333">
            <v>0</v>
          </cell>
          <cell r="H333">
            <v>0</v>
          </cell>
          <cell r="I333">
            <v>201.63195770999999</v>
          </cell>
          <cell r="J333">
            <v>12.63925245023437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 t="str">
            <v xml:space="preserve"> Bilateral official</v>
          </cell>
          <cell r="F334">
            <v>0</v>
          </cell>
          <cell r="G334">
            <v>0</v>
          </cell>
          <cell r="H334">
            <v>0</v>
          </cell>
          <cell r="I334">
            <v>201.63195770999999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 t="str">
            <v xml:space="preserve">   Paris Club</v>
          </cell>
          <cell r="F335">
            <v>0</v>
          </cell>
          <cell r="G335">
            <v>0</v>
          </cell>
          <cell r="H335">
            <v>0</v>
          </cell>
          <cell r="I335">
            <v>201.63195770999999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 t="str">
            <v xml:space="preserve">    Other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 t="str">
            <v xml:space="preserve"> Commercial banks (London Club)</v>
          </cell>
        </row>
        <row r="338">
          <cell r="B338" t="str">
            <v xml:space="preserve"> Suppliers (Kinshasa Club)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12.63925245023437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40">
          <cell r="B340" t="str">
            <v>12. Service due on newly rescheduled amounts</v>
          </cell>
        </row>
        <row r="341">
          <cell r="B341" t="str">
            <v xml:space="preserve">   i. Interest</v>
          </cell>
        </row>
        <row r="342">
          <cell r="B342" t="str">
            <v>Total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 t="str">
            <v xml:space="preserve"> Bilateral official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 xml:space="preserve">   Paris Club</v>
          </cell>
          <cell r="R344">
            <v>0</v>
          </cell>
          <cell r="S344">
            <v>0</v>
          </cell>
        </row>
        <row r="345">
          <cell r="B345" t="str">
            <v xml:space="preserve">    Other</v>
          </cell>
          <cell r="R345">
            <v>0</v>
          </cell>
          <cell r="S345">
            <v>0</v>
          </cell>
        </row>
        <row r="346">
          <cell r="B346" t="str">
            <v xml:space="preserve"> Commercial banks (London Club)</v>
          </cell>
        </row>
        <row r="347">
          <cell r="B347" t="str">
            <v xml:space="preserve"> Suppliers (Kinshasa Club)</v>
          </cell>
        </row>
        <row r="349">
          <cell r="B349" t="str">
            <v xml:space="preserve">   ii. Principal</v>
          </cell>
        </row>
        <row r="350">
          <cell r="B350" t="str">
            <v>Total</v>
          </cell>
          <cell r="F350">
            <v>0</v>
          </cell>
          <cell r="G350">
            <v>0</v>
          </cell>
          <cell r="H350">
            <v>0</v>
          </cell>
          <cell r="I350">
            <v>232.72462629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 xml:space="preserve"> Bilateral official</v>
          </cell>
          <cell r="F351">
            <v>0</v>
          </cell>
          <cell r="G351">
            <v>0</v>
          </cell>
          <cell r="H351">
            <v>0</v>
          </cell>
          <cell r="I351">
            <v>232.72462629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 xml:space="preserve">   Paris Club</v>
          </cell>
          <cell r="R352">
            <v>0</v>
          </cell>
          <cell r="S352">
            <v>0</v>
          </cell>
        </row>
        <row r="353">
          <cell r="B353" t="str">
            <v xml:space="preserve">    Other</v>
          </cell>
          <cell r="R353">
            <v>0</v>
          </cell>
          <cell r="S353">
            <v>0</v>
          </cell>
        </row>
        <row r="354">
          <cell r="B354" t="str">
            <v xml:space="preserve"> Commercial banks (London Club)</v>
          </cell>
        </row>
        <row r="355">
          <cell r="B355" t="str">
            <v xml:space="preserve"> Suppliers (Kinshasa Club)</v>
          </cell>
        </row>
        <row r="357">
          <cell r="B357" t="str">
            <v>13. Arrears cancelled</v>
          </cell>
        </row>
        <row r="358">
          <cell r="B358" t="str">
            <v xml:space="preserve">   i. Interest</v>
          </cell>
        </row>
        <row r="359">
          <cell r="B359" t="str">
            <v>Total</v>
          </cell>
          <cell r="F359">
            <v>0</v>
          </cell>
          <cell r="G359">
            <v>0</v>
          </cell>
          <cell r="H359">
            <v>0</v>
          </cell>
          <cell r="I359">
            <v>13.394437714285756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 xml:space="preserve"> Bilateral official</v>
          </cell>
          <cell r="F360">
            <v>0</v>
          </cell>
          <cell r="G360">
            <v>0</v>
          </cell>
          <cell r="H360">
            <v>0</v>
          </cell>
          <cell r="I360">
            <v>13.394437714285756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 xml:space="preserve">   Paris Club</v>
          </cell>
          <cell r="F361">
            <v>0</v>
          </cell>
          <cell r="G361">
            <v>0</v>
          </cell>
          <cell r="H361">
            <v>0</v>
          </cell>
          <cell r="I361">
            <v>13.394437714285756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 xml:space="preserve">    Other</v>
          </cell>
        </row>
        <row r="363">
          <cell r="B363" t="str">
            <v xml:space="preserve"> Commercial banks (London Club)</v>
          </cell>
        </row>
        <row r="364">
          <cell r="B364" t="str">
            <v xml:space="preserve"> Suppliers (Kinshasa Club)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6">
          <cell r="B366" t="str">
            <v xml:space="preserve">   ii. Principal</v>
          </cell>
        </row>
        <row r="367">
          <cell r="B367" t="str">
            <v>Total</v>
          </cell>
          <cell r="F367">
            <v>0</v>
          </cell>
          <cell r="G367">
            <v>0</v>
          </cell>
          <cell r="H367">
            <v>0</v>
          </cell>
          <cell r="I367">
            <v>17.859250285714342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Bilateral official</v>
          </cell>
          <cell r="F368">
            <v>0</v>
          </cell>
          <cell r="G368">
            <v>0</v>
          </cell>
          <cell r="H368">
            <v>0</v>
          </cell>
          <cell r="I368">
            <v>17.859250285714342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 xml:space="preserve">   Paris Club</v>
          </cell>
          <cell r="F369">
            <v>0</v>
          </cell>
          <cell r="G369">
            <v>0</v>
          </cell>
          <cell r="H369">
            <v>0</v>
          </cell>
          <cell r="I369">
            <v>17.859250285714342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 xml:space="preserve">    Other</v>
          </cell>
        </row>
        <row r="371">
          <cell r="B371" t="str">
            <v xml:space="preserve"> Commercial banks (London Club)</v>
          </cell>
        </row>
        <row r="372">
          <cell r="B372" t="str">
            <v xml:space="preserve"> Suppliers (Kinshasa Club)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4">
          <cell r="B374" t="str">
            <v>14. Debt stock operation (net impact)</v>
          </cell>
        </row>
        <row r="375">
          <cell r="B375" t="str">
            <v xml:space="preserve">   i. Scheduled interest</v>
          </cell>
        </row>
        <row r="376">
          <cell r="B376" t="str">
            <v>Total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 t="str">
            <v xml:space="preserve"> Bilateral official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 t="str">
            <v xml:space="preserve">   Paris Club</v>
          </cell>
        </row>
        <row r="379">
          <cell r="B379" t="str">
            <v xml:space="preserve">    Other</v>
          </cell>
        </row>
        <row r="381">
          <cell r="B381" t="str">
            <v xml:space="preserve">   ii. Scheduled amortization</v>
          </cell>
        </row>
        <row r="382">
          <cell r="B382" t="str">
            <v>Total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 t="str">
            <v xml:space="preserve"> Bilateral official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 t="str">
            <v xml:space="preserve">   Paris Club</v>
          </cell>
        </row>
        <row r="385">
          <cell r="B385" t="str">
            <v xml:space="preserve">    Other</v>
          </cell>
        </row>
        <row r="387">
          <cell r="B387" t="str">
            <v>15. Current service cancelled</v>
          </cell>
        </row>
        <row r="388">
          <cell r="B388" t="str">
            <v xml:space="preserve">   i. Interest</v>
          </cell>
        </row>
        <row r="389">
          <cell r="B389" t="str">
            <v>Total</v>
          </cell>
          <cell r="F389">
            <v>0</v>
          </cell>
          <cell r="G389">
            <v>0</v>
          </cell>
          <cell r="H389">
            <v>0</v>
          </cell>
          <cell r="I389">
            <v>35.49</v>
          </cell>
          <cell r="J389">
            <v>34.51</v>
          </cell>
          <cell r="K389">
            <v>1</v>
          </cell>
          <cell r="L389">
            <v>0.85699999999999998</v>
          </cell>
          <cell r="M389">
            <v>2.2999999999999998</v>
          </cell>
          <cell r="N389">
            <v>0.3</v>
          </cell>
          <cell r="O389">
            <v>0.8</v>
          </cell>
          <cell r="P389">
            <v>2.4710000000000001</v>
          </cell>
          <cell r="Q389">
            <v>0</v>
          </cell>
          <cell r="R389">
            <v>0</v>
          </cell>
          <cell r="S389">
            <v>0</v>
          </cell>
        </row>
        <row r="390">
          <cell r="B390" t="str">
            <v xml:space="preserve"> Fund (burden sharing/refunds)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</v>
          </cell>
          <cell r="L390">
            <v>0.85699999999999998</v>
          </cell>
          <cell r="M390">
            <v>2.2999999999999998</v>
          </cell>
          <cell r="N390">
            <v>0.3</v>
          </cell>
          <cell r="O390">
            <v>0.8</v>
          </cell>
          <cell r="P390">
            <v>2.4710000000000001</v>
          </cell>
        </row>
        <row r="391">
          <cell r="B391" t="str">
            <v xml:space="preserve"> Bilateral official</v>
          </cell>
          <cell r="F391">
            <v>0</v>
          </cell>
          <cell r="G391">
            <v>0</v>
          </cell>
          <cell r="H391">
            <v>0</v>
          </cell>
          <cell r="I391">
            <v>35.49</v>
          </cell>
          <cell r="J391">
            <v>34.51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B392" t="str">
            <v xml:space="preserve">   Paris Club</v>
          </cell>
          <cell r="F392">
            <v>0</v>
          </cell>
          <cell r="G392">
            <v>0</v>
          </cell>
          <cell r="H392">
            <v>0</v>
          </cell>
          <cell r="I392">
            <v>35.49</v>
          </cell>
          <cell r="J392">
            <v>34.51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A393" t="str">
            <v>|| ~</v>
          </cell>
          <cell r="B393" t="str">
            <v xml:space="preserve">      Pre-cutoff date</v>
          </cell>
        </row>
        <row r="394">
          <cell r="A394" t="str">
            <v>|| ~</v>
          </cell>
          <cell r="B394" t="str">
            <v xml:space="preserve">      Post-cutoff date</v>
          </cell>
        </row>
        <row r="395">
          <cell r="B395" t="str">
            <v xml:space="preserve">    Other</v>
          </cell>
        </row>
        <row r="396">
          <cell r="A396" t="str">
            <v>|| ~</v>
          </cell>
          <cell r="B396" t="str">
            <v xml:space="preserve"> Commercial banks (London Club)</v>
          </cell>
        </row>
        <row r="397">
          <cell r="A397" t="str">
            <v>|| ~</v>
          </cell>
          <cell r="B397" t="str">
            <v xml:space="preserve"> Suppliers (Kinshasa Club)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 t="str">
            <v>|| ~</v>
          </cell>
          <cell r="B398" t="str">
            <v xml:space="preserve"> World Bank Gecamines Trust</v>
          </cell>
        </row>
        <row r="399">
          <cell r="A399" t="str">
            <v>|| ~</v>
          </cell>
          <cell r="B399" t="str">
            <v xml:space="preserve"> Short term</v>
          </cell>
        </row>
        <row r="400">
          <cell r="A400" t="str">
            <v>|| ~</v>
          </cell>
          <cell r="B400" t="str">
            <v xml:space="preserve">   of which: central bank</v>
          </cell>
        </row>
        <row r="402">
          <cell r="B402" t="str">
            <v xml:space="preserve">   ii. Principal</v>
          </cell>
        </row>
        <row r="403">
          <cell r="B403" t="str">
            <v>Total</v>
          </cell>
          <cell r="F403">
            <v>0</v>
          </cell>
          <cell r="G403">
            <v>0</v>
          </cell>
          <cell r="H403">
            <v>0</v>
          </cell>
          <cell r="I403">
            <v>38.76</v>
          </cell>
          <cell r="J403">
            <v>45.62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B404" t="str">
            <v xml:space="preserve"> Fund (burden sharing/refunds)</v>
          </cell>
        </row>
        <row r="405">
          <cell r="B405" t="str">
            <v xml:space="preserve"> Bilateral official</v>
          </cell>
          <cell r="F405">
            <v>0</v>
          </cell>
          <cell r="G405">
            <v>0</v>
          </cell>
          <cell r="H405">
            <v>0</v>
          </cell>
          <cell r="I405">
            <v>38.76</v>
          </cell>
          <cell r="J405">
            <v>45.62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</row>
        <row r="406">
          <cell r="B406" t="str">
            <v xml:space="preserve">   Paris Club</v>
          </cell>
          <cell r="F406">
            <v>0</v>
          </cell>
          <cell r="G406">
            <v>0</v>
          </cell>
          <cell r="H406">
            <v>0</v>
          </cell>
          <cell r="I406">
            <v>38.76</v>
          </cell>
          <cell r="J406">
            <v>45.62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</row>
        <row r="407">
          <cell r="A407" t="str">
            <v>|| ~</v>
          </cell>
          <cell r="B407" t="str">
            <v xml:space="preserve">      Pre-cutoff date</v>
          </cell>
        </row>
        <row r="408">
          <cell r="A408" t="str">
            <v>|| ~</v>
          </cell>
          <cell r="B408" t="str">
            <v xml:space="preserve">      Post-cutoff date</v>
          </cell>
        </row>
        <row r="409">
          <cell r="B409" t="str">
            <v xml:space="preserve">    Other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A410" t="str">
            <v>|| ~</v>
          </cell>
          <cell r="B410" t="str">
            <v xml:space="preserve"> Commercial banks (London Club)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 t="str">
            <v>|| ~</v>
          </cell>
          <cell r="B411" t="str">
            <v xml:space="preserve"> Suppliers (Kinshasa Club)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</row>
        <row r="412">
          <cell r="A412" t="str">
            <v>|| ~</v>
          </cell>
          <cell r="B412" t="str">
            <v xml:space="preserve"> World Bank Gecamines Trust</v>
          </cell>
        </row>
        <row r="413">
          <cell r="A413" t="str">
            <v>|| ~</v>
          </cell>
          <cell r="B413" t="str">
            <v xml:space="preserve"> Short term</v>
          </cell>
        </row>
        <row r="414">
          <cell r="A414" t="str">
            <v>|| ~</v>
          </cell>
          <cell r="B414" t="str">
            <v xml:space="preserve">   of which: central bank</v>
          </cell>
        </row>
        <row r="416">
          <cell r="B416" t="str">
            <v>16. Current interest paid</v>
          </cell>
        </row>
        <row r="417">
          <cell r="B417" t="str">
            <v>Total</v>
          </cell>
          <cell r="E417">
            <v>56.489818</v>
          </cell>
          <cell r="F417">
            <v>254.13915318159218</v>
          </cell>
          <cell r="G417">
            <v>120.6118083335911</v>
          </cell>
          <cell r="H417">
            <v>108.24360750122031</v>
          </cell>
          <cell r="I417">
            <v>137.60630079519748</v>
          </cell>
          <cell r="J417">
            <v>116.88502572738719</v>
          </cell>
          <cell r="K417">
            <v>49.113108291427906</v>
          </cell>
          <cell r="L417">
            <v>25.510473550796505</v>
          </cell>
          <cell r="M417">
            <v>11.723484799981117</v>
          </cell>
          <cell r="N417">
            <v>9.0341199999999979</v>
          </cell>
          <cell r="O417">
            <v>17.794000000000004</v>
          </cell>
          <cell r="P417">
            <v>4.3673001676914467</v>
          </cell>
          <cell r="Q417">
            <v>1.6070430408049188</v>
          </cell>
          <cell r="R417">
            <v>1.1179429849077698</v>
          </cell>
          <cell r="S417">
            <v>0.97820011179429844</v>
          </cell>
        </row>
        <row r="418">
          <cell r="B418" t="str">
            <v xml:space="preserve"> Multilaterals (incl. Fd.)</v>
          </cell>
          <cell r="E418">
            <v>56.489818</v>
          </cell>
          <cell r="F418">
            <v>78.840326924527957</v>
          </cell>
          <cell r="G418">
            <v>64.074126210288611</v>
          </cell>
          <cell r="H418">
            <v>61.326878529257698</v>
          </cell>
          <cell r="I418">
            <v>67.25630079519749</v>
          </cell>
          <cell r="J418">
            <v>66.872697794253355</v>
          </cell>
          <cell r="K418">
            <v>25.669000000000004</v>
          </cell>
          <cell r="L418">
            <v>18.544</v>
          </cell>
          <cell r="M418">
            <v>7.202</v>
          </cell>
          <cell r="N418">
            <v>4.234119999999999</v>
          </cell>
          <cell r="O418">
            <v>13.294000000000004</v>
          </cell>
          <cell r="P418">
            <v>2.8999999999999986</v>
          </cell>
          <cell r="Q418">
            <v>0</v>
          </cell>
          <cell r="R418">
            <v>0</v>
          </cell>
          <cell r="S418">
            <v>0</v>
          </cell>
        </row>
        <row r="419">
          <cell r="B419" t="str">
            <v xml:space="preserve">   Fund</v>
          </cell>
          <cell r="D419">
            <v>53.97</v>
          </cell>
          <cell r="E419">
            <v>56.489818</v>
          </cell>
          <cell r="F419">
            <v>55.271382000000003</v>
          </cell>
          <cell r="G419">
            <v>47.127000000000002</v>
          </cell>
          <cell r="H419">
            <v>42.638187000000002</v>
          </cell>
          <cell r="I419">
            <v>44.673000000000002</v>
          </cell>
          <cell r="J419">
            <v>35.660156999999998</v>
          </cell>
          <cell r="K419">
            <v>14.370000000000005</v>
          </cell>
          <cell r="L419">
            <v>11.244</v>
          </cell>
          <cell r="M419">
            <v>3.5019999999999998</v>
          </cell>
          <cell r="N419">
            <v>4.234119999999999</v>
          </cell>
          <cell r="O419">
            <v>13.294000000000004</v>
          </cell>
          <cell r="P419">
            <v>2.8999999999999986</v>
          </cell>
          <cell r="Q419">
            <v>0</v>
          </cell>
          <cell r="R419">
            <v>0</v>
          </cell>
          <cell r="S419">
            <v>0</v>
          </cell>
        </row>
        <row r="420">
          <cell r="B420" t="str">
            <v xml:space="preserve">   Multilaterals (excl. Fd.)</v>
          </cell>
          <cell r="E420">
            <v>0</v>
          </cell>
          <cell r="F420">
            <v>23.568944924527955</v>
          </cell>
          <cell r="G420">
            <v>16.947126210288612</v>
          </cell>
          <cell r="H420">
            <v>18.688691529257692</v>
          </cell>
          <cell r="I420">
            <v>22.583300795197488</v>
          </cell>
          <cell r="J420">
            <v>31.21254079425335</v>
          </cell>
          <cell r="K420">
            <v>11.298999999999999</v>
          </cell>
          <cell r="L420">
            <v>7.3</v>
          </cell>
          <cell r="M420">
            <v>3.6999999999999997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B421" t="str">
            <v xml:space="preserve">       World Bank</v>
          </cell>
          <cell r="F421">
            <v>6.4</v>
          </cell>
          <cell r="G421">
            <v>6.960126210288613</v>
          </cell>
          <cell r="H421">
            <v>7.2176915292576931</v>
          </cell>
          <cell r="I421">
            <v>5.4643007951974871</v>
          </cell>
          <cell r="J421">
            <v>6.5385407942533496</v>
          </cell>
          <cell r="K421">
            <v>4.7</v>
          </cell>
          <cell r="L421">
            <v>4.5</v>
          </cell>
          <cell r="M421">
            <v>3.3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B422" t="str">
            <v xml:space="preserve">       Other</v>
          </cell>
          <cell r="F422">
            <v>17.168944924527956</v>
          </cell>
          <cell r="G422">
            <v>9.9870000000000001</v>
          </cell>
          <cell r="H422">
            <v>11.471</v>
          </cell>
          <cell r="I422">
            <v>17.119</v>
          </cell>
          <cell r="J422">
            <v>24.673999999999999</v>
          </cell>
          <cell r="K422">
            <v>6.5990000000000002</v>
          </cell>
          <cell r="L422">
            <v>2.8</v>
          </cell>
          <cell r="M422">
            <v>0.4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B423" t="str">
            <v xml:space="preserve"> Bilateral official</v>
          </cell>
          <cell r="E423">
            <v>0</v>
          </cell>
          <cell r="F423">
            <v>118.0988262570642</v>
          </cell>
          <cell r="G423">
            <v>26.587682123302503</v>
          </cell>
          <cell r="H423">
            <v>35.046728971962615</v>
          </cell>
          <cell r="I423">
            <v>37.1</v>
          </cell>
          <cell r="J423">
            <v>28.29</v>
          </cell>
          <cell r="K423">
            <v>9.3699999999999992</v>
          </cell>
          <cell r="L423">
            <v>0.36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B424" t="str">
            <v xml:space="preserve">   Paris Club</v>
          </cell>
          <cell r="F424">
            <v>118.0988262570642</v>
          </cell>
          <cell r="G424">
            <v>26.587682123302503</v>
          </cell>
          <cell r="H424">
            <v>35.046728971962615</v>
          </cell>
          <cell r="I424">
            <v>37.1</v>
          </cell>
          <cell r="J424">
            <v>28.29</v>
          </cell>
          <cell r="K424">
            <v>9.3699999999999992</v>
          </cell>
          <cell r="L424">
            <v>0.36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B425" t="str">
            <v xml:space="preserve">      Pre-cutoff date</v>
          </cell>
          <cell r="F425" t="str">
            <v xml:space="preserve"> ... </v>
          </cell>
          <cell r="G425" t="str">
            <v xml:space="preserve"> ... </v>
          </cell>
          <cell r="H425" t="str">
            <v xml:space="preserve"> ... </v>
          </cell>
          <cell r="I425" t="str">
            <v xml:space="preserve"> ... </v>
          </cell>
          <cell r="J425" t="str">
            <v xml:space="preserve"> ... </v>
          </cell>
          <cell r="K425" t="str">
            <v xml:space="preserve"> ... </v>
          </cell>
          <cell r="L425" t="str">
            <v xml:space="preserve"> ... </v>
          </cell>
          <cell r="M425" t="str">
            <v xml:space="preserve"> ... </v>
          </cell>
          <cell r="N425" t="str">
            <v xml:space="preserve"> ... </v>
          </cell>
          <cell r="O425" t="str">
            <v xml:space="preserve"> ... </v>
          </cell>
          <cell r="P425" t="str">
            <v xml:space="preserve"> ... </v>
          </cell>
          <cell r="Q425" t="str">
            <v xml:space="preserve"> ... </v>
          </cell>
          <cell r="R425" t="str">
            <v xml:space="preserve"> ... </v>
          </cell>
          <cell r="S425" t="str">
            <v xml:space="preserve"> ... </v>
          </cell>
        </row>
        <row r="426">
          <cell r="B426" t="str">
            <v xml:space="preserve">      Post-cutoff date</v>
          </cell>
          <cell r="F426" t="str">
            <v xml:space="preserve"> ... </v>
          </cell>
          <cell r="G426" t="str">
            <v xml:space="preserve"> ... </v>
          </cell>
          <cell r="H426" t="str">
            <v xml:space="preserve"> ... </v>
          </cell>
          <cell r="I426" t="str">
            <v xml:space="preserve"> ... </v>
          </cell>
          <cell r="J426" t="str">
            <v xml:space="preserve"> ... </v>
          </cell>
          <cell r="K426" t="str">
            <v xml:space="preserve"> ... </v>
          </cell>
          <cell r="L426" t="str">
            <v xml:space="preserve"> ... </v>
          </cell>
          <cell r="M426" t="str">
            <v xml:space="preserve"> ... </v>
          </cell>
          <cell r="N426" t="str">
            <v xml:space="preserve"> ... </v>
          </cell>
          <cell r="O426" t="str">
            <v xml:space="preserve"> ... </v>
          </cell>
          <cell r="P426" t="str">
            <v xml:space="preserve"> ... </v>
          </cell>
          <cell r="Q426" t="str">
            <v xml:space="preserve"> ... </v>
          </cell>
          <cell r="R426" t="str">
            <v xml:space="preserve"> ... </v>
          </cell>
          <cell r="S426" t="str">
            <v xml:space="preserve"> ... </v>
          </cell>
        </row>
        <row r="427">
          <cell r="B427" t="str">
            <v xml:space="preserve">    Other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</row>
        <row r="428">
          <cell r="B428" t="str">
            <v xml:space="preserve"> Commercial banks (London Club)</v>
          </cell>
          <cell r="F428">
            <v>30.300000000000004</v>
          </cell>
          <cell r="G428">
            <v>18.899999999999999</v>
          </cell>
          <cell r="H428">
            <v>4.5</v>
          </cell>
          <cell r="I428">
            <v>18.8</v>
          </cell>
          <cell r="J428">
            <v>2.9482435838849006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B429" t="str">
            <v xml:space="preserve"> Suppliers (Kinshasa Club)</v>
          </cell>
          <cell r="F429">
            <v>6.9</v>
          </cell>
          <cell r="G429">
            <v>4.05</v>
          </cell>
          <cell r="H429">
            <v>7.17</v>
          </cell>
          <cell r="I429">
            <v>3.55</v>
          </cell>
          <cell r="J429">
            <v>5.98</v>
          </cell>
          <cell r="K429">
            <v>5.0000000000000009</v>
          </cell>
          <cell r="L429">
            <v>0.4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B430" t="str">
            <v xml:space="preserve"> World Bank Gecamines Trust</v>
          </cell>
          <cell r="J430">
            <v>4.894084349248935</v>
          </cell>
          <cell r="K430">
            <v>1.3741082914279033</v>
          </cell>
          <cell r="L430">
            <v>1.3064735507965084</v>
          </cell>
          <cell r="M430">
            <v>2.1484799981117249E-2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 xml:space="preserve"> Short term</v>
          </cell>
          <cell r="F431">
            <v>20</v>
          </cell>
          <cell r="G431">
            <v>7</v>
          </cell>
          <cell r="H431">
            <v>0.2</v>
          </cell>
          <cell r="I431">
            <v>10.9</v>
          </cell>
          <cell r="J431">
            <v>7.9</v>
          </cell>
          <cell r="K431">
            <v>7.7</v>
          </cell>
          <cell r="L431">
            <v>4.9000000000000004</v>
          </cell>
          <cell r="M431">
            <v>4.5</v>
          </cell>
          <cell r="N431">
            <v>4.8</v>
          </cell>
          <cell r="O431">
            <v>4.5</v>
          </cell>
          <cell r="P431">
            <v>1.4673001676914477</v>
          </cell>
          <cell r="Q431">
            <v>1.6070430408049188</v>
          </cell>
          <cell r="R431">
            <v>1.1179429849077698</v>
          </cell>
          <cell r="S431">
            <v>0.97820011179429844</v>
          </cell>
        </row>
        <row r="432">
          <cell r="B432" t="str">
            <v xml:space="preserve">   of which: central bank</v>
          </cell>
        </row>
        <row r="433">
          <cell r="B433" t="str">
            <v xml:space="preserve"> Financing gap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</row>
        <row r="435">
          <cell r="B435" t="str">
            <v>17. Current amortization paid</v>
          </cell>
        </row>
        <row r="436">
          <cell r="B436" t="str">
            <v>Total</v>
          </cell>
          <cell r="E436">
            <v>178.834305</v>
          </cell>
          <cell r="F436">
            <v>261.06312518217339</v>
          </cell>
          <cell r="G436">
            <v>235.38569892040709</v>
          </cell>
          <cell r="H436">
            <v>177.83371419626167</v>
          </cell>
          <cell r="I436">
            <v>263.54539999999997</v>
          </cell>
          <cell r="J436">
            <v>178.15881215868919</v>
          </cell>
          <cell r="K436">
            <v>48.636980470120456</v>
          </cell>
          <cell r="L436">
            <v>35.2275942018032</v>
          </cell>
          <cell r="M436">
            <v>5.530646399974823</v>
          </cell>
          <cell r="N436">
            <v>5.1341199999999994</v>
          </cell>
          <cell r="O436">
            <v>13.294000000000004</v>
          </cell>
          <cell r="P436">
            <v>3.9369999999999985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 xml:space="preserve"> Multilaterals (incl. Fd.)</v>
          </cell>
          <cell r="E437">
            <v>122.344487</v>
          </cell>
          <cell r="F437">
            <v>145.86488117581453</v>
          </cell>
          <cell r="G437">
            <v>176.42</v>
          </cell>
          <cell r="H437">
            <v>124.58263000000001</v>
          </cell>
          <cell r="I437">
            <v>193.54240000000001</v>
          </cell>
          <cell r="J437">
            <v>127.00999999999999</v>
          </cell>
          <cell r="K437">
            <v>17.639999999999997</v>
          </cell>
          <cell r="L437">
            <v>2.9</v>
          </cell>
          <cell r="M437">
            <v>2</v>
          </cell>
          <cell r="N437">
            <v>0.9</v>
          </cell>
          <cell r="O437">
            <v>0</v>
          </cell>
          <cell r="P437">
            <v>1.0369999999999999</v>
          </cell>
          <cell r="Q437">
            <v>0</v>
          </cell>
          <cell r="R437">
            <v>0</v>
          </cell>
          <cell r="S437">
            <v>0</v>
          </cell>
        </row>
        <row r="438">
          <cell r="B438" t="str">
            <v xml:space="preserve">   Fund</v>
          </cell>
          <cell r="D438">
            <v>63.42</v>
          </cell>
          <cell r="E438">
            <v>122.344487</v>
          </cell>
          <cell r="F438">
            <v>116.0346</v>
          </cell>
          <cell r="G438">
            <v>146.41</v>
          </cell>
          <cell r="H438">
            <v>97.192630000000008</v>
          </cell>
          <cell r="I438">
            <v>167.9924</v>
          </cell>
          <cell r="J438">
            <v>111.91</v>
          </cell>
          <cell r="K438">
            <v>11.439999999999998</v>
          </cell>
          <cell r="L438">
            <v>0</v>
          </cell>
          <cell r="M438">
            <v>0</v>
          </cell>
          <cell r="N438">
            <v>0.9</v>
          </cell>
          <cell r="O438">
            <v>0</v>
          </cell>
          <cell r="P438">
            <v>1.0369999999999999</v>
          </cell>
          <cell r="Q438">
            <v>0</v>
          </cell>
          <cell r="R438">
            <v>0</v>
          </cell>
          <cell r="S438">
            <v>0</v>
          </cell>
        </row>
        <row r="439">
          <cell r="B439" t="str">
            <v xml:space="preserve">   Multilaterals (excl. Fd.)</v>
          </cell>
          <cell r="E439">
            <v>0</v>
          </cell>
          <cell r="F439">
            <v>29.830281175814541</v>
          </cell>
          <cell r="G439">
            <v>30.009999999999998</v>
          </cell>
          <cell r="H439">
            <v>27.39</v>
          </cell>
          <cell r="I439">
            <v>25.55</v>
          </cell>
          <cell r="J439">
            <v>15.100000000000001</v>
          </cell>
          <cell r="K439">
            <v>6.2</v>
          </cell>
          <cell r="L439">
            <v>2.9</v>
          </cell>
          <cell r="M439">
            <v>2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B440" t="str">
            <v xml:space="preserve">       World Bank</v>
          </cell>
          <cell r="F440">
            <v>10.995848853959783</v>
          </cell>
          <cell r="G440">
            <v>9.9761809014136791</v>
          </cell>
          <cell r="H440">
            <v>9.7251585623678647</v>
          </cell>
          <cell r="I440">
            <v>2.0472330911123535</v>
          </cell>
          <cell r="J440">
            <v>2.3057574063722752</v>
          </cell>
          <cell r="K440">
            <v>1.5</v>
          </cell>
          <cell r="L440">
            <v>1.1000000000000001</v>
          </cell>
          <cell r="M440">
            <v>1.3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B441" t="str">
            <v xml:space="preserve">       Other</v>
          </cell>
          <cell r="F441">
            <v>18.834432321854756</v>
          </cell>
          <cell r="G441">
            <v>20.033819098586321</v>
          </cell>
          <cell r="H441">
            <v>17.664841437632134</v>
          </cell>
          <cell r="I441">
            <v>23.502766908887647</v>
          </cell>
          <cell r="J441">
            <v>12.794242593627725</v>
          </cell>
          <cell r="K441">
            <v>4.7</v>
          </cell>
          <cell r="L441">
            <v>1.7999999999999998</v>
          </cell>
          <cell r="M441">
            <v>0.7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 xml:space="preserve"> Bilateral official</v>
          </cell>
          <cell r="E442">
            <v>0</v>
          </cell>
          <cell r="F442">
            <v>35.416862006358841</v>
          </cell>
          <cell r="G442">
            <v>1.7786989204070902</v>
          </cell>
          <cell r="H442">
            <v>4.6728971962616823</v>
          </cell>
          <cell r="I442">
            <v>3.42</v>
          </cell>
          <cell r="J442">
            <v>1.66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B443" t="str">
            <v xml:space="preserve">   Paris Club</v>
          </cell>
          <cell r="F443">
            <v>35.416862006358841</v>
          </cell>
          <cell r="G443">
            <v>1.7786989204070902</v>
          </cell>
          <cell r="H443">
            <v>4.6728971962616823</v>
          </cell>
          <cell r="I443">
            <v>3.42</v>
          </cell>
          <cell r="J443">
            <v>1.66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B444" t="str">
            <v xml:space="preserve">      Pre-cutoff date</v>
          </cell>
          <cell r="F444" t="str">
            <v xml:space="preserve"> ... </v>
          </cell>
          <cell r="G444" t="str">
            <v xml:space="preserve"> ... </v>
          </cell>
          <cell r="H444" t="str">
            <v xml:space="preserve"> ... </v>
          </cell>
          <cell r="I444" t="str">
            <v xml:space="preserve"> ... </v>
          </cell>
          <cell r="J444" t="str">
            <v xml:space="preserve"> ... 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B445" t="str">
            <v xml:space="preserve">      Post-cutoff date</v>
          </cell>
          <cell r="F445" t="str">
            <v xml:space="preserve"> ... </v>
          </cell>
          <cell r="G445" t="str">
            <v xml:space="preserve"> ... </v>
          </cell>
          <cell r="H445" t="str">
            <v xml:space="preserve"> ... </v>
          </cell>
          <cell r="I445" t="str">
            <v xml:space="preserve"> ... </v>
          </cell>
          <cell r="J445" t="str">
            <v xml:space="preserve"> ... 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</row>
        <row r="446">
          <cell r="B446" t="str">
            <v xml:space="preserve">    Other</v>
          </cell>
          <cell r="F446" t="str">
            <v xml:space="preserve"> ... </v>
          </cell>
          <cell r="G446" t="str">
            <v xml:space="preserve"> ... </v>
          </cell>
          <cell r="H446" t="str">
            <v xml:space="preserve"> ... </v>
          </cell>
          <cell r="I446" t="str">
            <v xml:space="preserve"> ... </v>
          </cell>
          <cell r="J446" t="str">
            <v xml:space="preserve"> ... 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</row>
        <row r="447">
          <cell r="B447" t="str">
            <v xml:space="preserve"> Commercial banks (London Club)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</row>
        <row r="448">
          <cell r="B448" t="str">
            <v xml:space="preserve"> Suppliers (Kinshasa Club)</v>
          </cell>
          <cell r="F448">
            <v>23.51</v>
          </cell>
          <cell r="G448">
            <v>9.06</v>
          </cell>
          <cell r="H448">
            <v>5.94</v>
          </cell>
          <cell r="I448">
            <v>21.91</v>
          </cell>
          <cell r="J448">
            <v>13.04</v>
          </cell>
          <cell r="K448">
            <v>14.31</v>
          </cell>
          <cell r="L448">
            <v>5.2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B449" t="str">
            <v xml:space="preserve"> World Bank Gecamines Trust</v>
          </cell>
          <cell r="J449">
            <v>0.78865515868921088</v>
          </cell>
          <cell r="K449">
            <v>2.3169804701204537</v>
          </cell>
          <cell r="L449">
            <v>15.883594201803204</v>
          </cell>
          <cell r="M449">
            <v>2.8646399974823E-2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B450" t="str">
            <v xml:space="preserve"> Short term</v>
          </cell>
          <cell r="F450">
            <v>1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B451" t="str">
            <v xml:space="preserve">   of which: central bank</v>
          </cell>
        </row>
        <row r="452">
          <cell r="B452" t="str">
            <v xml:space="preserve"> Financing gap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4">
          <cell r="B454" t="str">
            <v>18. Interest arrears paid</v>
          </cell>
        </row>
        <row r="455">
          <cell r="B455" t="str">
            <v>Total</v>
          </cell>
          <cell r="E455">
            <v>0.25</v>
          </cell>
          <cell r="F455">
            <v>9.5</v>
          </cell>
          <cell r="G455">
            <v>0</v>
          </cell>
          <cell r="H455">
            <v>2.2000000000000002</v>
          </cell>
          <cell r="I455">
            <v>4.5060000000000002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0.5</v>
          </cell>
          <cell r="P455">
            <v>3</v>
          </cell>
          <cell r="Q455">
            <v>0</v>
          </cell>
          <cell r="R455">
            <v>0.95009900000000003</v>
          </cell>
          <cell r="S455">
            <v>0</v>
          </cell>
        </row>
        <row r="456">
          <cell r="B456" t="str">
            <v xml:space="preserve"> Multilaterals (incl. Fd.)</v>
          </cell>
          <cell r="E456">
            <v>0.25</v>
          </cell>
          <cell r="F456">
            <v>0</v>
          </cell>
          <cell r="G456">
            <v>0</v>
          </cell>
          <cell r="H456">
            <v>2.2000000000000002</v>
          </cell>
          <cell r="I456">
            <v>3.14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0.5</v>
          </cell>
          <cell r="P456">
            <v>3</v>
          </cell>
          <cell r="Q456">
            <v>0</v>
          </cell>
          <cell r="R456">
            <v>0.95009900000000003</v>
          </cell>
          <cell r="S456">
            <v>0</v>
          </cell>
        </row>
        <row r="457">
          <cell r="B457" t="str">
            <v xml:space="preserve">   Fund</v>
          </cell>
          <cell r="E457">
            <v>0.25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0.5</v>
          </cell>
          <cell r="P457">
            <v>3</v>
          </cell>
          <cell r="Q457">
            <v>0</v>
          </cell>
          <cell r="R457">
            <v>0.95009900000000003</v>
          </cell>
          <cell r="S457">
            <v>0</v>
          </cell>
        </row>
        <row r="458">
          <cell r="B458" t="str">
            <v xml:space="preserve">   Multilaterals (excl. Fd.)</v>
          </cell>
          <cell r="F458">
            <v>0</v>
          </cell>
          <cell r="G458">
            <v>0</v>
          </cell>
          <cell r="H458">
            <v>2.2000000000000002</v>
          </cell>
          <cell r="I458">
            <v>3.14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 xml:space="preserve">       World Bank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 xml:space="preserve">       Other</v>
          </cell>
          <cell r="F460">
            <v>0</v>
          </cell>
          <cell r="G460">
            <v>0</v>
          </cell>
          <cell r="H460">
            <v>2.2000000000000002</v>
          </cell>
          <cell r="I460">
            <v>3.14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 xml:space="preserve"> Bilateral official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 xml:space="preserve">   Paris Club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 xml:space="preserve">      Pre-cutoff date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 xml:space="preserve">      Post-cutoff date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 xml:space="preserve">    Other</v>
          </cell>
        </row>
        <row r="466">
          <cell r="B466" t="str">
            <v xml:space="preserve"> Commercial banks (London Club)</v>
          </cell>
          <cell r="F466">
            <v>9.5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 xml:space="preserve"> Suppliers (Kinshasa Club)</v>
          </cell>
          <cell r="F467">
            <v>0</v>
          </cell>
          <cell r="G467">
            <v>0</v>
          </cell>
          <cell r="H467">
            <v>0</v>
          </cell>
          <cell r="I467">
            <v>1.3660000000000001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 xml:space="preserve"> World Bank Gecamines Trust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 t="str">
            <v>|| ~</v>
          </cell>
          <cell r="B469" t="str">
            <v xml:space="preserve"> Short term</v>
          </cell>
          <cell r="N469">
            <v>0</v>
          </cell>
        </row>
        <row r="470">
          <cell r="A470" t="str">
            <v>|| ~</v>
          </cell>
          <cell r="B470" t="str">
            <v xml:space="preserve">   of which: central bank</v>
          </cell>
        </row>
        <row r="472">
          <cell r="B472" t="str">
            <v>19. Principal arrears paid</v>
          </cell>
        </row>
        <row r="473">
          <cell r="B473" t="str">
            <v>Total</v>
          </cell>
          <cell r="D473">
            <v>0</v>
          </cell>
          <cell r="E473">
            <v>0</v>
          </cell>
          <cell r="F473">
            <v>1.5</v>
          </cell>
          <cell r="G473">
            <v>0</v>
          </cell>
          <cell r="H473">
            <v>0</v>
          </cell>
          <cell r="I473">
            <v>100.19</v>
          </cell>
          <cell r="J473">
            <v>0</v>
          </cell>
          <cell r="K473">
            <v>24.53</v>
          </cell>
          <cell r="L473">
            <v>0</v>
          </cell>
          <cell r="M473">
            <v>0</v>
          </cell>
          <cell r="N473">
            <v>3.0358800000000001</v>
          </cell>
          <cell r="O473">
            <v>0.86599999999999544</v>
          </cell>
          <cell r="P473">
            <v>21.963000000000001</v>
          </cell>
          <cell r="Q473">
            <v>0</v>
          </cell>
          <cell r="R473">
            <v>0.54859100000000005</v>
          </cell>
          <cell r="S473">
            <v>0</v>
          </cell>
        </row>
        <row r="474">
          <cell r="B474" t="str">
            <v xml:space="preserve"> Multilaterals (incl. Fd.)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100.19</v>
          </cell>
          <cell r="J474">
            <v>0</v>
          </cell>
          <cell r="K474">
            <v>24.53</v>
          </cell>
          <cell r="L474">
            <v>0</v>
          </cell>
          <cell r="M474">
            <v>0</v>
          </cell>
          <cell r="N474">
            <v>3.0358800000000001</v>
          </cell>
          <cell r="O474">
            <v>0.86599999999999544</v>
          </cell>
          <cell r="P474">
            <v>21.963000000000001</v>
          </cell>
          <cell r="Q474">
            <v>0</v>
          </cell>
          <cell r="R474">
            <v>0.54859100000000005</v>
          </cell>
          <cell r="S474">
            <v>0</v>
          </cell>
        </row>
        <row r="475">
          <cell r="B475" t="str">
            <v xml:space="preserve">   Fund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100.19</v>
          </cell>
          <cell r="J475">
            <v>0</v>
          </cell>
          <cell r="K475">
            <v>24.53</v>
          </cell>
          <cell r="L475">
            <v>0</v>
          </cell>
          <cell r="M475">
            <v>0</v>
          </cell>
          <cell r="N475">
            <v>3.0358800000000001</v>
          </cell>
          <cell r="O475">
            <v>0.86599999999999544</v>
          </cell>
          <cell r="P475">
            <v>21.963000000000001</v>
          </cell>
          <cell r="Q475">
            <v>0</v>
          </cell>
          <cell r="R475">
            <v>0.54859100000000005</v>
          </cell>
          <cell r="S475">
            <v>0</v>
          </cell>
        </row>
        <row r="476">
          <cell r="B476" t="str">
            <v xml:space="preserve">   Multilaterals (excl. Fd.)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 xml:space="preserve">       World Bank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 xml:space="preserve">       Other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 xml:space="preserve"> Bilateral official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Paris Club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 xml:space="preserve">      Pre-cutoff date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 xml:space="preserve">      Post-cutoff date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 xml:space="preserve">    Other</v>
          </cell>
        </row>
        <row r="484">
          <cell r="B484" t="str">
            <v xml:space="preserve"> Commercial banks (London Club)</v>
          </cell>
          <cell r="D484">
            <v>0</v>
          </cell>
          <cell r="E484">
            <v>0</v>
          </cell>
          <cell r="F484">
            <v>1.5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 xml:space="preserve"> Suppliers (Kinshasa Club)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 xml:space="preserve"> World Bank Gecamines Trust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</row>
        <row r="487">
          <cell r="A487" t="str">
            <v>|| ~</v>
          </cell>
          <cell r="B487" t="str">
            <v xml:space="preserve"> Short term</v>
          </cell>
        </row>
        <row r="488">
          <cell r="A488" t="str">
            <v>|| ~</v>
          </cell>
          <cell r="B488" t="str">
            <v xml:space="preserve">   of which: central bank</v>
          </cell>
        </row>
        <row r="490">
          <cell r="B490" t="str">
            <v>20. Accum. of interest arrears</v>
          </cell>
        </row>
        <row r="491">
          <cell r="B491" t="str">
            <v>Total</v>
          </cell>
          <cell r="F491">
            <v>56.041047435580523</v>
          </cell>
          <cell r="G491">
            <v>62.538322533691499</v>
          </cell>
          <cell r="H491">
            <v>204.59448368175782</v>
          </cell>
          <cell r="I491">
            <v>158.85557530706296</v>
          </cell>
          <cell r="J491">
            <v>356.69014598989924</v>
          </cell>
          <cell r="K491">
            <v>421.36901653421961</v>
          </cell>
          <cell r="L491">
            <v>527.68544285130224</v>
          </cell>
          <cell r="M491">
            <v>446.93788852395068</v>
          </cell>
          <cell r="N491">
            <v>399.36430007916329</v>
          </cell>
          <cell r="O491">
            <v>419.41965542970411</v>
          </cell>
          <cell r="P491">
            <v>359.52591495528202</v>
          </cell>
          <cell r="Q491">
            <v>167.48158485600487</v>
          </cell>
          <cell r="R491">
            <v>124.99021806702908</v>
          </cell>
          <cell r="S491">
            <v>103.4303454002125</v>
          </cell>
        </row>
        <row r="492">
          <cell r="B492" t="str">
            <v xml:space="preserve"> Multilaterals (incl. Fd.)</v>
          </cell>
          <cell r="F492">
            <v>0</v>
          </cell>
          <cell r="G492">
            <v>10.873710972361724</v>
          </cell>
          <cell r="H492">
            <v>5.7770737328871711</v>
          </cell>
          <cell r="I492">
            <v>2.8996136391231495</v>
          </cell>
          <cell r="J492">
            <v>10.779917065908911</v>
          </cell>
          <cell r="K492">
            <v>45.110126692070672</v>
          </cell>
          <cell r="L492">
            <v>47.017089289530198</v>
          </cell>
          <cell r="M492">
            <v>49.353721539412241</v>
          </cell>
          <cell r="N492">
            <v>48.55454288498494</v>
          </cell>
          <cell r="O492">
            <v>35.738019376158732</v>
          </cell>
          <cell r="P492">
            <v>62.225993522047979</v>
          </cell>
          <cell r="Q492">
            <v>60.236788314580906</v>
          </cell>
          <cell r="R492">
            <v>50.356432706362739</v>
          </cell>
          <cell r="S492">
            <v>45.588133904869096</v>
          </cell>
        </row>
        <row r="493">
          <cell r="B493" t="str">
            <v xml:space="preserve">   Fund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11.004999999999981</v>
          </cell>
          <cell r="L493">
            <v>8.5922270000000012</v>
          </cell>
          <cell r="M493">
            <v>10.912166000000006</v>
          </cell>
          <cell r="N493">
            <v>8.9792159999999956</v>
          </cell>
          <cell r="O493">
            <v>0.80599999999999383</v>
          </cell>
          <cell r="P493">
            <v>15.158999999999999</v>
          </cell>
          <cell r="Q493">
            <v>20.39</v>
          </cell>
          <cell r="R493">
            <v>11.187732</v>
          </cell>
          <cell r="S493">
            <v>12.069907000000001</v>
          </cell>
        </row>
        <row r="494">
          <cell r="B494" t="str">
            <v xml:space="preserve">   Multilaterals (excl. Fd.)</v>
          </cell>
          <cell r="F494">
            <v>0</v>
          </cell>
          <cell r="G494">
            <v>10.873710972361724</v>
          </cell>
          <cell r="H494">
            <v>5.7770737328871711</v>
          </cell>
          <cell r="I494">
            <v>2.8996136391231495</v>
          </cell>
          <cell r="J494">
            <v>10.779917065908911</v>
          </cell>
          <cell r="K494">
            <v>34.105126692070691</v>
          </cell>
          <cell r="L494">
            <v>38.424862289530196</v>
          </cell>
          <cell r="M494">
            <v>38.441555539412235</v>
          </cell>
          <cell r="N494">
            <v>39.575326884984946</v>
          </cell>
          <cell r="O494">
            <v>34.932019376158742</v>
          </cell>
          <cell r="P494">
            <v>47.06699352204798</v>
          </cell>
          <cell r="Q494">
            <v>39.846788314580905</v>
          </cell>
          <cell r="R494">
            <v>39.168700706362735</v>
          </cell>
          <cell r="S494">
            <v>33.518226904869096</v>
          </cell>
        </row>
        <row r="495">
          <cell r="B495" t="str">
            <v xml:space="preserve">       World Bank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4.8249279916286474</v>
          </cell>
          <cell r="L495">
            <v>6.1707839906215671</v>
          </cell>
          <cell r="M495">
            <v>6.7262399911880495</v>
          </cell>
          <cell r="N495">
            <v>6.7681771534681276</v>
          </cell>
          <cell r="O495">
            <v>6.5064923804998438</v>
          </cell>
          <cell r="P495">
            <v>5.9445068651437758</v>
          </cell>
          <cell r="Q495">
            <v>6.2717086112499221</v>
          </cell>
          <cell r="R495">
            <v>6.362241428494456</v>
          </cell>
          <cell r="S495">
            <v>6.3116364431381262</v>
          </cell>
        </row>
        <row r="496">
          <cell r="B496" t="str">
            <v xml:space="preserve">       Other</v>
          </cell>
          <cell r="F496">
            <v>0</v>
          </cell>
          <cell r="G496">
            <v>10.873710972361723</v>
          </cell>
          <cell r="H496">
            <v>5.7770737328871711</v>
          </cell>
          <cell r="I496">
            <v>2.8996136391231495</v>
          </cell>
          <cell r="J496">
            <v>10.779917065908911</v>
          </cell>
          <cell r="K496">
            <v>29.280198700442046</v>
          </cell>
          <cell r="L496">
            <v>32.254078298908631</v>
          </cell>
          <cell r="M496">
            <v>31.71531554822419</v>
          </cell>
          <cell r="N496">
            <v>32.807149731516816</v>
          </cell>
          <cell r="O496">
            <v>28.425526995658899</v>
          </cell>
          <cell r="P496">
            <v>41.122486656904208</v>
          </cell>
          <cell r="Q496">
            <v>33.575079703330985</v>
          </cell>
          <cell r="R496">
            <v>32.806459277868278</v>
          </cell>
          <cell r="S496">
            <v>27.206590461730972</v>
          </cell>
        </row>
        <row r="497">
          <cell r="B497" t="str">
            <v xml:space="preserve"> Bilateral official</v>
          </cell>
          <cell r="F497">
            <v>55.078110589258173</v>
          </cell>
          <cell r="G497">
            <v>41.302317876697543</v>
          </cell>
          <cell r="H497">
            <v>101.27327102803739</v>
          </cell>
          <cell r="I497">
            <v>6.9799999999999898</v>
          </cell>
          <cell r="J497">
            <v>146.34786609202118</v>
          </cell>
          <cell r="K497">
            <v>269.94418780572585</v>
          </cell>
          <cell r="L497">
            <v>250.79129276198807</v>
          </cell>
          <cell r="M497">
            <v>212.26437311808357</v>
          </cell>
          <cell r="N497">
            <v>183.34701501205637</v>
          </cell>
          <cell r="O497">
            <v>150.45363786575339</v>
          </cell>
          <cell r="P497">
            <v>62.861583369416294</v>
          </cell>
          <cell r="Q497">
            <v>88.792642464035694</v>
          </cell>
          <cell r="R497">
            <v>56.904579488515473</v>
          </cell>
          <cell r="S497">
            <v>41.05999123029487</v>
          </cell>
        </row>
        <row r="498">
          <cell r="B498" t="str">
            <v xml:space="preserve">   Paris Club</v>
          </cell>
          <cell r="F498">
            <v>55.078110589258173</v>
          </cell>
          <cell r="G498">
            <v>41.302317876697543</v>
          </cell>
          <cell r="H498">
            <v>101.27327102803739</v>
          </cell>
          <cell r="I498">
            <v>6.9799999999999898</v>
          </cell>
          <cell r="J498">
            <v>146.02355929779384</v>
          </cell>
          <cell r="K498">
            <v>269.65913342612112</v>
          </cell>
          <cell r="L498">
            <v>250.54277877134743</v>
          </cell>
          <cell r="M498">
            <v>212.04236351827868</v>
          </cell>
          <cell r="N498">
            <v>183.14445862665846</v>
          </cell>
          <cell r="O498">
            <v>150.30860966679595</v>
          </cell>
          <cell r="P498">
            <v>62.737595972460802</v>
          </cell>
          <cell r="Q498">
            <v>88.698167131537147</v>
          </cell>
          <cell r="R498">
            <v>56.838229346155742</v>
          </cell>
          <cell r="S498">
            <v>41.023423232362433</v>
          </cell>
        </row>
        <row r="499">
          <cell r="B499" t="str">
            <v xml:space="preserve">      Pre-cutoff date</v>
          </cell>
        </row>
        <row r="500">
          <cell r="B500" t="str">
            <v xml:space="preserve">      Post-cutoff date</v>
          </cell>
        </row>
        <row r="501">
          <cell r="B501" t="str">
            <v xml:space="preserve">    Other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0.32430679422733905</v>
          </cell>
          <cell r="K501">
            <v>0.28505437960472457</v>
          </cell>
          <cell r="L501">
            <v>0.24851399064064017</v>
          </cell>
          <cell r="M501">
            <v>0.22200959980487822</v>
          </cell>
          <cell r="N501">
            <v>0.20255638539791093</v>
          </cell>
          <cell r="O501">
            <v>0.14502819895744334</v>
          </cell>
          <cell r="P501">
            <v>0.12398739695549009</v>
          </cell>
          <cell r="Q501">
            <v>9.4475332498550391E-2</v>
          </cell>
          <cell r="R501">
            <v>6.6350142359733605E-2</v>
          </cell>
          <cell r="S501">
            <v>3.65679979324341E-2</v>
          </cell>
        </row>
        <row r="502">
          <cell r="B502" t="str">
            <v xml:space="preserve"> Commercial banks (London Club)</v>
          </cell>
          <cell r="F502">
            <v>6.2936846322351414E-2</v>
          </cell>
          <cell r="G502">
            <v>6.4422936846322365</v>
          </cell>
          <cell r="H502">
            <v>97.404138920833262</v>
          </cell>
          <cell r="I502">
            <v>148.93596166793984</v>
          </cell>
          <cell r="J502">
            <v>194.16376425438881</v>
          </cell>
          <cell r="K502">
            <v>98.357434343273411</v>
          </cell>
          <cell r="L502">
            <v>218.14515402273406</v>
          </cell>
          <cell r="M502">
            <v>174.04526753288084</v>
          </cell>
          <cell r="N502">
            <v>157.38131410414874</v>
          </cell>
          <cell r="O502">
            <v>224.34370350271524</v>
          </cell>
          <cell r="P502">
            <v>217.8707907619218</v>
          </cell>
          <cell r="Q502">
            <v>4.0616105805436877</v>
          </cell>
          <cell r="R502">
            <v>4.1770393628893885</v>
          </cell>
          <cell r="S502">
            <v>4.1806102382704999</v>
          </cell>
        </row>
        <row r="503">
          <cell r="B503" t="str">
            <v xml:space="preserve"> Suppliers (Kinshasa Club)</v>
          </cell>
          <cell r="F503">
            <v>0.89999999999999858</v>
          </cell>
          <cell r="G503">
            <v>3.92</v>
          </cell>
          <cell r="H503">
            <v>0.14000000000000057</v>
          </cell>
          <cell r="I503">
            <v>4.0000000000000924E-2</v>
          </cell>
          <cell r="J503">
            <v>0</v>
          </cell>
          <cell r="K503">
            <v>5.7887966319728257E-2</v>
          </cell>
          <cell r="L503">
            <v>3.8105370414257034</v>
          </cell>
          <cell r="M503">
            <v>3.3516287970542904</v>
          </cell>
          <cell r="N503">
            <v>2.9196058309078197</v>
          </cell>
          <cell r="O503">
            <v>2.5050325274467484</v>
          </cell>
          <cell r="P503">
            <v>10.628475194573401</v>
          </cell>
          <cell r="Q503">
            <v>9.709157247543331</v>
          </cell>
          <cell r="R503">
            <v>9.7092374986410164</v>
          </cell>
          <cell r="S503">
            <v>9.9464954376220742</v>
          </cell>
        </row>
        <row r="504">
          <cell r="B504" t="str">
            <v xml:space="preserve"> World Bank Gecamines Trust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5.3985985775803336</v>
          </cell>
          <cell r="K504">
            <v>7.8993797268299879</v>
          </cell>
          <cell r="L504">
            <v>7.921369735624185</v>
          </cell>
          <cell r="M504">
            <v>7.922897536519721</v>
          </cell>
          <cell r="N504">
            <v>7.1618222470653992</v>
          </cell>
          <cell r="O504">
            <v>6.3792621576299613</v>
          </cell>
          <cell r="P504">
            <v>5.9390721073225263</v>
          </cell>
          <cell r="Q504">
            <v>4.6813862493012861</v>
          </cell>
          <cell r="R504">
            <v>3.8429290106204581</v>
          </cell>
          <cell r="S504">
            <v>2.6551145891559527</v>
          </cell>
        </row>
        <row r="505">
          <cell r="B505" t="str">
            <v xml:space="preserve"> Short term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 xml:space="preserve">   of which: central bank</v>
          </cell>
        </row>
        <row r="508">
          <cell r="B508" t="str">
            <v>21. Accum. of principal arrears</v>
          </cell>
        </row>
        <row r="509">
          <cell r="B509" t="str">
            <v>Total</v>
          </cell>
          <cell r="F509">
            <v>296.69732342286284</v>
          </cell>
          <cell r="G509">
            <v>437.27328685615828</v>
          </cell>
          <cell r="H509">
            <v>1472.6835177061685</v>
          </cell>
          <cell r="I509">
            <v>805.10056535712704</v>
          </cell>
          <cell r="J509">
            <v>1361.0442316117919</v>
          </cell>
          <cell r="K509">
            <v>2813.0347786321436</v>
          </cell>
          <cell r="L509">
            <v>4123.5734804930789</v>
          </cell>
          <cell r="M509">
            <v>5384.3053480783301</v>
          </cell>
          <cell r="N509">
            <v>6587.5684822800777</v>
          </cell>
          <cell r="O509">
            <v>7698.4555399485916</v>
          </cell>
          <cell r="P509">
            <v>5945.859188418819</v>
          </cell>
          <cell r="Q509">
            <v>7337.3358793435718</v>
          </cell>
          <cell r="R509">
            <v>9242.7268515340675</v>
          </cell>
          <cell r="S509">
            <v>11813.57569140078</v>
          </cell>
        </row>
        <row r="510">
          <cell r="B510" t="str">
            <v xml:space="preserve"> Multilaterals (incl. Fd.)</v>
          </cell>
          <cell r="F510">
            <v>0</v>
          </cell>
          <cell r="G510">
            <v>1.5429867607252845E-4</v>
          </cell>
          <cell r="H510">
            <v>100.19</v>
          </cell>
          <cell r="I510">
            <v>0.81699999999995399</v>
          </cell>
          <cell r="J510">
            <v>39.444500000000012</v>
          </cell>
          <cell r="K510">
            <v>83.285000000000011</v>
          </cell>
          <cell r="L510">
            <v>60.379773</v>
          </cell>
          <cell r="M510">
            <v>87.085834000000006</v>
          </cell>
          <cell r="N510">
            <v>83.533829388464909</v>
          </cell>
          <cell r="O510">
            <v>70.393483557701131</v>
          </cell>
          <cell r="P510">
            <v>85.046320386409747</v>
          </cell>
          <cell r="Q510">
            <v>85.98788603544233</v>
          </cell>
          <cell r="R510">
            <v>92.804272768497498</v>
          </cell>
          <cell r="S510">
            <v>83.547123769760162</v>
          </cell>
        </row>
        <row r="511">
          <cell r="B511" t="str">
            <v xml:space="preserve">   Fund</v>
          </cell>
          <cell r="F511">
            <v>0</v>
          </cell>
          <cell r="G511">
            <v>0</v>
          </cell>
          <cell r="H511">
            <v>100.19</v>
          </cell>
          <cell r="I511">
            <v>0</v>
          </cell>
          <cell r="J511">
            <v>27.934500000000014</v>
          </cell>
          <cell r="K511">
            <v>67.485000000000014</v>
          </cell>
          <cell r="L511">
            <v>38.779772999999999</v>
          </cell>
          <cell r="M511">
            <v>57.685834</v>
          </cell>
          <cell r="N511">
            <v>54.386664000000003</v>
          </cell>
          <cell r="O511">
            <v>29.1</v>
          </cell>
          <cell r="P511">
            <v>19.333000000000002</v>
          </cell>
          <cell r="Q511">
            <v>14.55</v>
          </cell>
          <cell r="R511">
            <v>17.46</v>
          </cell>
          <cell r="S511">
            <v>8.7289999999999992</v>
          </cell>
        </row>
        <row r="512">
          <cell r="B512" t="str">
            <v xml:space="preserve">   Multilaterals (excl. Fd.)</v>
          </cell>
          <cell r="F512">
            <v>0</v>
          </cell>
          <cell r="G512">
            <v>1.5429867607252845E-4</v>
          </cell>
          <cell r="H512">
            <v>0</v>
          </cell>
          <cell r="I512">
            <v>0.81699999999995399</v>
          </cell>
          <cell r="J512">
            <v>11.509999999999998</v>
          </cell>
          <cell r="K512">
            <v>15.8</v>
          </cell>
          <cell r="L512">
            <v>21.6</v>
          </cell>
          <cell r="M512">
            <v>29.4</v>
          </cell>
          <cell r="N512">
            <v>29.147165388464913</v>
          </cell>
          <cell r="O512">
            <v>41.293483557701137</v>
          </cell>
          <cell r="P512">
            <v>65.713320386409748</v>
          </cell>
          <cell r="Q512">
            <v>71.437886035442332</v>
          </cell>
          <cell r="R512">
            <v>75.34427276849749</v>
          </cell>
          <cell r="S512">
            <v>74.818123769760163</v>
          </cell>
        </row>
        <row r="513">
          <cell r="B513" t="str">
            <v xml:space="preserve">       World Bank</v>
          </cell>
        </row>
        <row r="514">
          <cell r="B514" t="str">
            <v xml:space="preserve">       Other</v>
          </cell>
        </row>
        <row r="515">
          <cell r="B515" t="str">
            <v xml:space="preserve"> Bilateral official</v>
          </cell>
          <cell r="F515">
            <v>3.1379936411468634E-3</v>
          </cell>
          <cell r="G515">
            <v>1.3313010795929234</v>
          </cell>
          <cell r="H515">
            <v>185.85710280373831</v>
          </cell>
          <cell r="I515">
            <v>232.72462628999992</v>
          </cell>
          <cell r="J515">
            <v>96.102244350428194</v>
          </cell>
          <cell r="K515">
            <v>395.56776985147928</v>
          </cell>
          <cell r="L515">
            <v>369.36279408931728</v>
          </cell>
          <cell r="M515">
            <v>339.31660770177842</v>
          </cell>
          <cell r="N515">
            <v>394.42617529034584</v>
          </cell>
          <cell r="O515">
            <v>307.80257571458844</v>
          </cell>
          <cell r="P515">
            <v>135.5388894385099</v>
          </cell>
          <cell r="Q515">
            <v>127.15653020977969</v>
          </cell>
          <cell r="R515">
            <v>176.02692768037323</v>
          </cell>
          <cell r="S515">
            <v>153.92933049678808</v>
          </cell>
        </row>
        <row r="516">
          <cell r="B516" t="str">
            <v xml:space="preserve">   Paris Club</v>
          </cell>
          <cell r="F516">
            <v>3.1379936411468634E-3</v>
          </cell>
          <cell r="G516">
            <v>1.3313010795929234</v>
          </cell>
          <cell r="H516">
            <v>185.85710280373831</v>
          </cell>
          <cell r="I516">
            <v>232.72462628999992</v>
          </cell>
          <cell r="J516">
            <v>92.203192210740411</v>
          </cell>
          <cell r="K516">
            <v>391.78897205005256</v>
          </cell>
          <cell r="L516">
            <v>365.55697983264918</v>
          </cell>
          <cell r="M516">
            <v>338.19939810276031</v>
          </cell>
          <cell r="N516">
            <v>393.30163811624021</v>
          </cell>
          <cell r="O516">
            <v>306.76760174930121</v>
          </cell>
          <cell r="P516">
            <v>134.45744380950924</v>
          </cell>
          <cell r="Q516">
            <v>126.01555888652797</v>
          </cell>
          <cell r="R516">
            <v>174.86948630809789</v>
          </cell>
          <cell r="S516">
            <v>152.78109536170965</v>
          </cell>
        </row>
        <row r="517">
          <cell r="B517" t="str">
            <v xml:space="preserve">      Pre-cutoff date</v>
          </cell>
        </row>
        <row r="518">
          <cell r="B518" t="str">
            <v xml:space="preserve">      Post-cutoff date</v>
          </cell>
        </row>
        <row r="519">
          <cell r="B519" t="str">
            <v xml:space="preserve">    Other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3.8990521396877811</v>
          </cell>
          <cell r="K519">
            <v>3.7787978014267334</v>
          </cell>
          <cell r="L519">
            <v>3.8058142566680893</v>
          </cell>
          <cell r="M519">
            <v>1.117209599018097</v>
          </cell>
          <cell r="N519">
            <v>1.1245371741056436</v>
          </cell>
          <cell r="O519">
            <v>1.0349739652872092</v>
          </cell>
          <cell r="P519">
            <v>1.0814456290006635</v>
          </cell>
          <cell r="Q519">
            <v>1.1409713232517238</v>
          </cell>
          <cell r="R519">
            <v>1.1574413722753527</v>
          </cell>
          <cell r="S519">
            <v>1.1482351350784306</v>
          </cell>
        </row>
        <row r="520">
          <cell r="B520" t="str">
            <v xml:space="preserve"> Commercial banks (London Club)</v>
          </cell>
          <cell r="F520">
            <v>51.7</v>
          </cell>
          <cell r="G520">
            <v>46.96</v>
          </cell>
          <cell r="H520">
            <v>45.19</v>
          </cell>
          <cell r="I520">
            <v>47.38</v>
          </cell>
          <cell r="J520">
            <v>22.413030660377359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 xml:space="preserve"> Suppliers (Kinshasa Club)</v>
          </cell>
          <cell r="F521">
            <v>1.7899999999999991</v>
          </cell>
          <cell r="G521">
            <v>7.7999999999999989</v>
          </cell>
          <cell r="H521">
            <v>1.1999999999999966</v>
          </cell>
          <cell r="I521">
            <v>2.1699999999999982</v>
          </cell>
          <cell r="J521">
            <v>9.7600000000000016</v>
          </cell>
          <cell r="K521">
            <v>4.9421342533037045</v>
          </cell>
          <cell r="L521">
            <v>5.9192259812354999</v>
          </cell>
          <cell r="M521">
            <v>7.8419519931077968</v>
          </cell>
          <cell r="N521">
            <v>6.7891312623023952</v>
          </cell>
          <cell r="O521">
            <v>6.9349847865104719</v>
          </cell>
          <cell r="P521">
            <v>11.296629500389097</v>
          </cell>
          <cell r="Q521">
            <v>11.845753228664394</v>
          </cell>
          <cell r="R521">
            <v>10.984634679555896</v>
          </cell>
          <cell r="S521">
            <v>7.6792795658111608</v>
          </cell>
        </row>
        <row r="522">
          <cell r="B522" t="str">
            <v xml:space="preserve"> World Bank Gecamines Trust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9.9024017518798946</v>
          </cell>
          <cell r="K522">
            <v>7.8389723636566497</v>
          </cell>
          <cell r="L522">
            <v>0.82998510591836272</v>
          </cell>
          <cell r="M522">
            <v>16.53088406397152</v>
          </cell>
          <cell r="N522">
            <v>16.727221911682506</v>
          </cell>
          <cell r="O522">
            <v>16.91587479038569</v>
          </cell>
          <cell r="P522">
            <v>18.725544997205144</v>
          </cell>
          <cell r="Q522">
            <v>18.376187814421463</v>
          </cell>
          <cell r="R522">
            <v>19.214645053102291</v>
          </cell>
          <cell r="S522">
            <v>18.446059250978198</v>
          </cell>
        </row>
        <row r="523">
          <cell r="B523" t="str">
            <v xml:space="preserve"> Short term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 xml:space="preserve">   of which: central bank</v>
          </cell>
        </row>
        <row r="526">
          <cell r="B526" t="str">
            <v>22. Net change in interest arrears</v>
          </cell>
        </row>
        <row r="527">
          <cell r="B527" t="str">
            <v>Total</v>
          </cell>
          <cell r="D527">
            <v>-74</v>
          </cell>
          <cell r="E527">
            <v>-51</v>
          </cell>
          <cell r="F527">
            <v>46.54418542922167</v>
          </cell>
          <cell r="G527">
            <v>51.664611561329778</v>
          </cell>
          <cell r="H527">
            <v>198.81740994887065</v>
          </cell>
          <cell r="I527">
            <v>-91.529102336345915</v>
          </cell>
          <cell r="J527">
            <v>342.24248679213429</v>
          </cell>
          <cell r="K527">
            <v>376.25888984214902</v>
          </cell>
          <cell r="L527">
            <v>480.66835356177199</v>
          </cell>
          <cell r="M527">
            <v>397.5841669845384</v>
          </cell>
          <cell r="N527">
            <v>350.80975719417836</v>
          </cell>
          <cell r="O527">
            <v>383.68163605354539</v>
          </cell>
          <cell r="P527">
            <v>297.29992143323403</v>
          </cell>
          <cell r="Q527">
            <v>155.39620389577405</v>
          </cell>
          <cell r="R527">
            <v>20.661415829044117</v>
          </cell>
          <cell r="S527">
            <v>79.22288930762042</v>
          </cell>
        </row>
        <row r="528">
          <cell r="B528" t="str">
            <v xml:space="preserve"> Multilaterals (incl. Fd.)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 xml:space="preserve">   Fund</v>
          </cell>
          <cell r="D529">
            <v>0.25</v>
          </cell>
          <cell r="E529">
            <v>-0.25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11.004999999999981</v>
          </cell>
          <cell r="L529">
            <v>8.5922270000000012</v>
          </cell>
          <cell r="M529">
            <v>10.912166000000006</v>
          </cell>
          <cell r="N529">
            <v>8.9792159999999956</v>
          </cell>
          <cell r="O529">
            <v>0.3059999999999945</v>
          </cell>
          <cell r="P529">
            <v>12.158999999999999</v>
          </cell>
          <cell r="Q529">
            <v>20.39</v>
          </cell>
          <cell r="R529">
            <v>10.237633000000001</v>
          </cell>
          <cell r="S529">
            <v>12.069907000000001</v>
          </cell>
        </row>
        <row r="530">
          <cell r="B530" t="str">
            <v xml:space="preserve">   Multilaterals (excl. Fd.)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 xml:space="preserve">       World Bank</v>
          </cell>
        </row>
        <row r="532">
          <cell r="B532" t="str">
            <v xml:space="preserve">       Other</v>
          </cell>
        </row>
        <row r="533">
          <cell r="B533" t="str">
            <v xml:space="preserve"> Bilateral official</v>
          </cell>
          <cell r="F533">
            <v>55.08124858289932</v>
          </cell>
          <cell r="G533">
            <v>41.302317876697543</v>
          </cell>
          <cell r="H533">
            <v>101.27327102803739</v>
          </cell>
          <cell r="I533">
            <v>-239.13906400428576</v>
          </cell>
          <cell r="J533">
            <v>146.34786609202118</v>
          </cell>
          <cell r="K533">
            <v>269.94418780572585</v>
          </cell>
          <cell r="L533">
            <v>250.79129276198807</v>
          </cell>
          <cell r="M533">
            <v>212.26437311808357</v>
          </cell>
          <cell r="N533">
            <v>183.34701501205637</v>
          </cell>
          <cell r="O533">
            <v>150.45363786575339</v>
          </cell>
          <cell r="P533">
            <v>62.861583369416294</v>
          </cell>
          <cell r="Q533">
            <v>88.806217208890772</v>
          </cell>
          <cell r="R533">
            <v>60.252117212295154</v>
          </cell>
          <cell r="S533">
            <v>41.12498168043868</v>
          </cell>
        </row>
        <row r="534">
          <cell r="B534" t="str">
            <v xml:space="preserve">   Paris Club</v>
          </cell>
          <cell r="F534">
            <v>55.08124858289932</v>
          </cell>
          <cell r="G534">
            <v>41.302317876697543</v>
          </cell>
          <cell r="H534">
            <v>101.27327102803739</v>
          </cell>
          <cell r="I534">
            <v>-239.13906400428576</v>
          </cell>
          <cell r="J534">
            <v>146.02355929779384</v>
          </cell>
          <cell r="K534">
            <v>269.65913342612112</v>
          </cell>
          <cell r="L534">
            <v>250.54277877134743</v>
          </cell>
          <cell r="M534">
            <v>212.04236351827868</v>
          </cell>
          <cell r="N534">
            <v>183.14445862665846</v>
          </cell>
          <cell r="O534">
            <v>150.30860966679595</v>
          </cell>
          <cell r="P534">
            <v>62.737595972460802</v>
          </cell>
          <cell r="Q534">
            <v>88.698167131537147</v>
          </cell>
          <cell r="R534">
            <v>56.838229346155742</v>
          </cell>
          <cell r="S534">
            <v>41.023423232362433</v>
          </cell>
        </row>
        <row r="535">
          <cell r="B535" t="str">
            <v xml:space="preserve">      Pre-cutoff date</v>
          </cell>
        </row>
        <row r="536">
          <cell r="B536" t="str">
            <v xml:space="preserve">      Post-cutoff date</v>
          </cell>
        </row>
        <row r="537">
          <cell r="B537" t="str">
            <v xml:space="preserve">    Other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0.32430679422733905</v>
          </cell>
          <cell r="K537">
            <v>0.28505437960472457</v>
          </cell>
          <cell r="L537">
            <v>0.24851399064064017</v>
          </cell>
          <cell r="M537">
            <v>0.22200959980487822</v>
          </cell>
          <cell r="N537">
            <v>0.20255638539791093</v>
          </cell>
          <cell r="O537">
            <v>0.14502819895744334</v>
          </cell>
          <cell r="P537">
            <v>0.12398739695549009</v>
          </cell>
          <cell r="Q537">
            <v>0.10805007735363104</v>
          </cell>
          <cell r="R537">
            <v>3.4138878661394134</v>
          </cell>
          <cell r="S537">
            <v>0.10155844807624881</v>
          </cell>
        </row>
        <row r="538">
          <cell r="B538" t="str">
            <v xml:space="preserve"> Commercial banks (London Club)</v>
          </cell>
          <cell r="F538">
            <v>-9.4370631536776486</v>
          </cell>
          <cell r="G538">
            <v>6.4422936846322365</v>
          </cell>
          <cell r="H538">
            <v>97.404138920833262</v>
          </cell>
          <cell r="I538">
            <v>148.93596166793984</v>
          </cell>
          <cell r="J538">
            <v>194.16376425438881</v>
          </cell>
          <cell r="K538">
            <v>98.357434343273411</v>
          </cell>
          <cell r="L538">
            <v>218.14515402273406</v>
          </cell>
          <cell r="M538">
            <v>174.04526753288084</v>
          </cell>
          <cell r="N538">
            <v>157.38131410414874</v>
          </cell>
          <cell r="O538">
            <v>224.34370350271524</v>
          </cell>
          <cell r="P538">
            <v>217.8707907619218</v>
          </cell>
          <cell r="Q538">
            <v>4.0616105805436877</v>
          </cell>
          <cell r="R538">
            <v>4.1770393628893885</v>
          </cell>
          <cell r="S538">
            <v>4.1806102382704999</v>
          </cell>
        </row>
        <row r="539">
          <cell r="B539" t="str">
            <v xml:space="preserve"> Suppliers (Kinshasa Club)</v>
          </cell>
          <cell r="F539">
            <v>0.89999999999999858</v>
          </cell>
          <cell r="G539">
            <v>3.92</v>
          </cell>
          <cell r="H539">
            <v>0.14000000000000057</v>
          </cell>
          <cell r="I539">
            <v>-1.3259999999999992</v>
          </cell>
          <cell r="J539">
            <v>-3.6677421318560919</v>
          </cell>
          <cell r="K539">
            <v>5.7887966319728257E-2</v>
          </cell>
          <cell r="L539">
            <v>3.8105370414257034</v>
          </cell>
          <cell r="M539">
            <v>3.3516287970542904</v>
          </cell>
          <cell r="N539">
            <v>2.9196058309078197</v>
          </cell>
          <cell r="O539">
            <v>2.5050325274467484</v>
          </cell>
          <cell r="P539">
            <v>10.628475194573401</v>
          </cell>
          <cell r="Q539">
            <v>2.768230159737783</v>
          </cell>
          <cell r="R539">
            <v>1.0951139140129342</v>
          </cell>
          <cell r="S539">
            <v>6.0092553591728119</v>
          </cell>
        </row>
        <row r="540">
          <cell r="B540" t="str">
            <v xml:space="preserve"> World Bank Gecamines Trust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5.3985985775803336</v>
          </cell>
          <cell r="K540">
            <v>7.8993797268299879</v>
          </cell>
          <cell r="L540">
            <v>7.921369735624185</v>
          </cell>
          <cell r="M540">
            <v>7.922897536519721</v>
          </cell>
          <cell r="N540">
            <v>7.1618222470653992</v>
          </cell>
          <cell r="O540">
            <v>6.3792621576299613</v>
          </cell>
          <cell r="P540">
            <v>5.9390721073225263</v>
          </cell>
          <cell r="Q540">
            <v>59.760145946601817</v>
          </cell>
          <cell r="R540">
            <v>-44.86285466015336</v>
          </cell>
          <cell r="S540">
            <v>27.908042029738425</v>
          </cell>
        </row>
        <row r="541">
          <cell r="B541" t="str">
            <v xml:space="preserve"> Short term</v>
          </cell>
        </row>
        <row r="542">
          <cell r="B542" t="str">
            <v xml:space="preserve">   of which: central bank</v>
          </cell>
        </row>
        <row r="544">
          <cell r="B544" t="str">
            <v>23. Net change in principal arrears</v>
          </cell>
        </row>
        <row r="545">
          <cell r="B545" t="str">
            <v>Total</v>
          </cell>
          <cell r="F545">
            <v>51.99</v>
          </cell>
          <cell r="G545">
            <v>54.760154298676071</v>
          </cell>
          <cell r="H545">
            <v>146.57999999999998</v>
          </cell>
          <cell r="I545">
            <v>-49.82300000000005</v>
          </cell>
          <cell r="J545">
            <v>76.678784241398461</v>
          </cell>
          <cell r="K545">
            <v>79.093702219813835</v>
          </cell>
          <cell r="L545">
            <v>74.740612600490039</v>
          </cell>
          <cell r="M545">
            <v>113.69308925511552</v>
          </cell>
          <cell r="N545">
            <v>106.26337691066109</v>
          </cell>
          <cell r="O545">
            <v>95.448291065171716</v>
          </cell>
          <cell r="P545">
            <v>86.022760550131196</v>
          </cell>
          <cell r="Q545">
            <v>251.29725739456757</v>
          </cell>
          <cell r="R545">
            <v>71.769047981342482</v>
          </cell>
          <cell r="S545">
            <v>66.394891117453582</v>
          </cell>
        </row>
        <row r="546">
          <cell r="B546" t="str">
            <v xml:space="preserve"> Multilaterals (incl. Fd.)</v>
          </cell>
          <cell r="F546">
            <v>0</v>
          </cell>
          <cell r="G546">
            <v>1.5429867606897574E-4</v>
          </cell>
          <cell r="H546">
            <v>100.19</v>
          </cell>
          <cell r="I546">
            <v>-99.373000000000047</v>
          </cell>
          <cell r="J546">
            <v>39.444500000000012</v>
          </cell>
          <cell r="K546">
            <v>58.75500000000001</v>
          </cell>
          <cell r="L546">
            <v>60.379773</v>
          </cell>
          <cell r="M546">
            <v>87.085834000000006</v>
          </cell>
          <cell r="N546">
            <v>80.497949388464917</v>
          </cell>
          <cell r="O546">
            <v>69.527483557701146</v>
          </cell>
          <cell r="P546">
            <v>53.837694794535622</v>
          </cell>
          <cell r="Q546">
            <v>74.810727467536907</v>
          </cell>
          <cell r="R546">
            <v>80.179955859025966</v>
          </cell>
          <cell r="S546">
            <v>69.139332584381123</v>
          </cell>
        </row>
        <row r="547">
          <cell r="B547" t="str">
            <v xml:space="preserve">   Fund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100.19</v>
          </cell>
          <cell r="I547">
            <v>-100.19</v>
          </cell>
          <cell r="J547">
            <v>27.934500000000014</v>
          </cell>
          <cell r="K547">
            <v>42.955000000000013</v>
          </cell>
          <cell r="L547">
            <v>38.779772999999999</v>
          </cell>
          <cell r="M547">
            <v>57.685834</v>
          </cell>
          <cell r="N547">
            <v>51.350784000000004</v>
          </cell>
          <cell r="O547">
            <v>28.234000000000005</v>
          </cell>
          <cell r="P547">
            <v>-2.629999999999999</v>
          </cell>
          <cell r="Q547">
            <v>14.55</v>
          </cell>
          <cell r="R547">
            <v>16.911408999999999</v>
          </cell>
          <cell r="S547">
            <v>8.7289999999999992</v>
          </cell>
        </row>
        <row r="548">
          <cell r="B548" t="str">
            <v xml:space="preserve">   Multilaterals (excl. Fd.)</v>
          </cell>
          <cell r="F548">
            <v>0</v>
          </cell>
          <cell r="G548">
            <v>1.5429867606897574E-4</v>
          </cell>
          <cell r="H548">
            <v>0</v>
          </cell>
          <cell r="I548">
            <v>0.81699999999995399</v>
          </cell>
          <cell r="J548">
            <v>11.51</v>
          </cell>
          <cell r="K548">
            <v>15.8</v>
          </cell>
          <cell r="L548">
            <v>21.6</v>
          </cell>
          <cell r="M548">
            <v>29.4</v>
          </cell>
          <cell r="N548">
            <v>29.147165388464913</v>
          </cell>
          <cell r="O548">
            <v>41.293483557701137</v>
          </cell>
          <cell r="P548">
            <v>56.467694794535625</v>
          </cell>
          <cell r="Q548">
            <v>60.26072746753691</v>
          </cell>
          <cell r="R548">
            <v>63.268546859025975</v>
          </cell>
          <cell r="S548">
            <v>60.410332584381123</v>
          </cell>
        </row>
        <row r="549">
          <cell r="B549" t="str">
            <v xml:space="preserve">       World Bank</v>
          </cell>
        </row>
        <row r="550">
          <cell r="B550" t="str">
            <v xml:space="preserve">       Other</v>
          </cell>
        </row>
        <row r="551">
          <cell r="B551" t="str">
            <v xml:space="preserve"> Bilateral official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7.7981042793755622</v>
          </cell>
          <cell r="K551">
            <v>7.5575956028534668</v>
          </cell>
          <cell r="L551">
            <v>7.6116285133361785</v>
          </cell>
          <cell r="M551">
            <v>2.234419198036194</v>
          </cell>
          <cell r="N551">
            <v>2.2490743482112872</v>
          </cell>
          <cell r="O551">
            <v>2.0699479305744184</v>
          </cell>
          <cell r="P551">
            <v>2.1628912580013271</v>
          </cell>
          <cell r="Q551">
            <v>117.42243960854985</v>
          </cell>
          <cell r="R551">
            <v>-14.283211161494213</v>
          </cell>
          <cell r="S551">
            <v>3.3457372599840136</v>
          </cell>
        </row>
        <row r="552">
          <cell r="B552" t="str">
            <v xml:space="preserve">   Paris Club</v>
          </cell>
          <cell r="F552">
            <v>0</v>
          </cell>
          <cell r="G552">
            <v>1.3313010795929234</v>
          </cell>
          <cell r="H552">
            <v>185.85710280373831</v>
          </cell>
          <cell r="I552">
            <v>-219.49120799571438</v>
          </cell>
          <cell r="J552">
            <v>92.203192210740411</v>
          </cell>
          <cell r="K552">
            <v>391.78897205005256</v>
          </cell>
          <cell r="L552">
            <v>365.55697983264918</v>
          </cell>
          <cell r="M552">
            <v>338.19939810276031</v>
          </cell>
          <cell r="N552">
            <v>393.30163811624021</v>
          </cell>
          <cell r="O552">
            <v>306.76760174930121</v>
          </cell>
          <cell r="P552">
            <v>134.45744380950924</v>
          </cell>
          <cell r="Q552">
            <v>126.01555888652797</v>
          </cell>
          <cell r="R552">
            <v>174.86948630809789</v>
          </cell>
          <cell r="S552">
            <v>152.78109536170965</v>
          </cell>
        </row>
        <row r="553">
          <cell r="B553" t="str">
            <v xml:space="preserve">      Pre-cutoff date</v>
          </cell>
        </row>
        <row r="554">
          <cell r="B554" t="str">
            <v xml:space="preserve">      Post-cutoff date</v>
          </cell>
        </row>
        <row r="555">
          <cell r="B555" t="str">
            <v xml:space="preserve">    Other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3.8990521396877811</v>
          </cell>
          <cell r="K555">
            <v>3.7787978014267334</v>
          </cell>
          <cell r="L555">
            <v>3.8058142566680893</v>
          </cell>
          <cell r="M555">
            <v>1.117209599018097</v>
          </cell>
          <cell r="N555">
            <v>1.1245371741056436</v>
          </cell>
          <cell r="O555">
            <v>1.0349739652872092</v>
          </cell>
          <cell r="P555">
            <v>1.0814456290006635</v>
          </cell>
          <cell r="Q555">
            <v>116.28146828529813</v>
          </cell>
          <cell r="R555">
            <v>-15.440652533769565</v>
          </cell>
          <cell r="S555">
            <v>2.1975021249055828</v>
          </cell>
        </row>
        <row r="556">
          <cell r="B556" t="str">
            <v xml:space="preserve"> Commercial banks (London Club)</v>
          </cell>
          <cell r="F556">
            <v>50.2</v>
          </cell>
          <cell r="G556">
            <v>46.96</v>
          </cell>
          <cell r="H556">
            <v>45.19</v>
          </cell>
          <cell r="I556">
            <v>47.38</v>
          </cell>
          <cell r="J556">
            <v>22.413030660377359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 xml:space="preserve"> Suppliers (Kinshasa Club)</v>
          </cell>
          <cell r="F557">
            <v>1.7899999999999991</v>
          </cell>
          <cell r="G557">
            <v>7.7999999999999989</v>
          </cell>
          <cell r="H557">
            <v>1.1999999999999966</v>
          </cell>
          <cell r="I557">
            <v>2.1699999999999982</v>
          </cell>
          <cell r="J557">
            <v>-2.8792524502343682</v>
          </cell>
          <cell r="K557">
            <v>4.9421342533037045</v>
          </cell>
          <cell r="L557">
            <v>5.9192259812354999</v>
          </cell>
          <cell r="M557">
            <v>7.8419519931077968</v>
          </cell>
          <cell r="N557">
            <v>6.7891312623023952</v>
          </cell>
          <cell r="O557">
            <v>6.9349847865104719</v>
          </cell>
          <cell r="P557">
            <v>11.296629500389097</v>
          </cell>
          <cell r="Q557">
            <v>14.905470861864643</v>
          </cell>
          <cell r="R557">
            <v>5.4045882636309273</v>
          </cell>
          <cell r="S557">
            <v>1.2730340123176518</v>
          </cell>
        </row>
        <row r="558">
          <cell r="B558" t="str">
            <v xml:space="preserve"> World Bank Gecamines Trust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9.9024017518798946</v>
          </cell>
          <cell r="K558">
            <v>7.8389723636566497</v>
          </cell>
          <cell r="L558">
            <v>0.82998510591836272</v>
          </cell>
          <cell r="M558">
            <v>16.53088406397152</v>
          </cell>
          <cell r="N558">
            <v>16.727221911682506</v>
          </cell>
          <cell r="O558">
            <v>16.91587479038569</v>
          </cell>
          <cell r="P558">
            <v>18.725544997205144</v>
          </cell>
          <cell r="Q558">
            <v>44.158619456616137</v>
          </cell>
          <cell r="R558">
            <v>0.46771502017979572</v>
          </cell>
          <cell r="S558">
            <v>-7.3632127392292119</v>
          </cell>
        </row>
        <row r="559">
          <cell r="B559" t="str">
            <v xml:space="preserve"> Short term</v>
          </cell>
        </row>
        <row r="560">
          <cell r="B560" t="str">
            <v xml:space="preserve">   of which: central bank</v>
          </cell>
        </row>
        <row r="562">
          <cell r="B562" t="str">
            <v>24. Check on net change in arrears</v>
          </cell>
        </row>
        <row r="563">
          <cell r="B563" t="str">
            <v>Total</v>
          </cell>
          <cell r="F563">
            <v>-243.20418542922172</v>
          </cell>
          <cell r="G563">
            <v>-382.51297825880619</v>
          </cell>
          <cell r="H563">
            <v>-1316.4724200033552</v>
          </cell>
          <cell r="I563">
            <v>-523.66341583220367</v>
          </cell>
          <cell r="J563">
            <v>-1253.7154907550196</v>
          </cell>
          <cell r="K563">
            <v>-2682.8433802660843</v>
          </cell>
          <cell r="L563">
            <v>-3971.7727351392155</v>
          </cell>
          <cell r="M563">
            <v>-5135.8896658654112</v>
          </cell>
          <cell r="N563">
            <v>-6274.0249614837348</v>
          </cell>
          <cell r="O563">
            <v>-7308.3549585550518</v>
          </cell>
          <cell r="P563">
            <v>-5335.969421390736</v>
          </cell>
          <cell r="Q563">
            <v>-6608.664002909235</v>
          </cell>
          <cell r="R563">
            <v>-8546.4779157907105</v>
          </cell>
          <cell r="S563">
            <v>-10694.168256375919</v>
          </cell>
        </row>
        <row r="564">
          <cell r="B564" t="str">
            <v xml:space="preserve"> Multilaterals (incl. Fd.)</v>
          </cell>
          <cell r="F564">
            <v>0</v>
          </cell>
          <cell r="G564">
            <v>-10.873710972361728</v>
          </cell>
          <cell r="H564">
            <v>-3.5770737328871709</v>
          </cell>
          <cell r="I564">
            <v>0.24038636087685061</v>
          </cell>
          <cell r="J564">
            <v>-10.77991706590891</v>
          </cell>
          <cell r="K564">
            <v>-45.110126692070679</v>
          </cell>
          <cell r="L564">
            <v>-47.017089289530198</v>
          </cell>
          <cell r="M564">
            <v>-49.353721539412255</v>
          </cell>
          <cell r="N564">
            <v>-48.55454288498494</v>
          </cell>
          <cell r="O564">
            <v>-35.238019376158732</v>
          </cell>
          <cell r="P564">
            <v>-68.471619113922102</v>
          </cell>
          <cell r="Q564">
            <v>-71.413946882486329</v>
          </cell>
          <cell r="R564">
            <v>-61.482059615834245</v>
          </cell>
          <cell r="S564">
            <v>-59.995925090248136</v>
          </cell>
        </row>
        <row r="565">
          <cell r="B565" t="str">
            <v xml:space="preserve">   Fund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-11.004999999999981</v>
          </cell>
          <cell r="L565">
            <v>-8.5922270000000012</v>
          </cell>
          <cell r="M565">
            <v>-10.912166000000013</v>
          </cell>
          <cell r="N565">
            <v>-8.9792159999999921</v>
          </cell>
          <cell r="O565">
            <v>-0.3059999999999945</v>
          </cell>
          <cell r="P565">
            <v>-12.158999999999999</v>
          </cell>
          <cell r="Q565">
            <v>-20.389999999999997</v>
          </cell>
          <cell r="R565">
            <v>-10.237633000000002</v>
          </cell>
          <cell r="S565">
            <v>-12.069907000000001</v>
          </cell>
        </row>
        <row r="566">
          <cell r="B566" t="str">
            <v xml:space="preserve">   Multilaterals (excl. Fd.)</v>
          </cell>
          <cell r="F566">
            <v>0</v>
          </cell>
          <cell r="G566">
            <v>-10.873710972361728</v>
          </cell>
          <cell r="H566">
            <v>-3.5770737328871709</v>
          </cell>
          <cell r="I566">
            <v>0.24038636087685061</v>
          </cell>
          <cell r="J566">
            <v>-10.77991706590891</v>
          </cell>
          <cell r="K566">
            <v>-34.105126692070698</v>
          </cell>
          <cell r="L566">
            <v>-38.424862289530196</v>
          </cell>
          <cell r="M566">
            <v>-38.441555539412242</v>
          </cell>
          <cell r="N566">
            <v>-39.575326884984946</v>
          </cell>
          <cell r="O566">
            <v>-34.932019376158735</v>
          </cell>
          <cell r="P566">
            <v>-56.312619113922104</v>
          </cell>
          <cell r="Q566">
            <v>-51.023946882486328</v>
          </cell>
          <cell r="R566">
            <v>-51.244426615834243</v>
          </cell>
          <cell r="S566">
            <v>-47.926018090248135</v>
          </cell>
        </row>
        <row r="567">
          <cell r="B567" t="str">
            <v xml:space="preserve">       World Bank</v>
          </cell>
        </row>
        <row r="568">
          <cell r="B568" t="str">
            <v xml:space="preserve">       Other</v>
          </cell>
        </row>
        <row r="569">
          <cell r="B569" t="str">
            <v xml:space="preserve"> Bilateral official</v>
          </cell>
          <cell r="F569">
            <v>0</v>
          </cell>
          <cell r="G569">
            <v>-1.3313010795929259</v>
          </cell>
          <cell r="H569">
            <v>-185.85710280373834</v>
          </cell>
          <cell r="I569">
            <v>-13.233418294285599</v>
          </cell>
          <cell r="J569">
            <v>-88.304140071052643</v>
          </cell>
          <cell r="K569">
            <v>-388.01017424862579</v>
          </cell>
          <cell r="L569">
            <v>-361.75116557598108</v>
          </cell>
          <cell r="M569">
            <v>-337.08218850374226</v>
          </cell>
          <cell r="N569">
            <v>-392.17710094213459</v>
          </cell>
          <cell r="O569">
            <v>-305.73262778401403</v>
          </cell>
          <cell r="P569">
            <v>-133.37599818050859</v>
          </cell>
          <cell r="Q569">
            <v>-9.7205158563747887</v>
          </cell>
          <cell r="R569">
            <v>-186.96260111808778</v>
          </cell>
          <cell r="S569">
            <v>-150.51860278666024</v>
          </cell>
        </row>
        <row r="570">
          <cell r="B570" t="str">
            <v xml:space="preserve">   Paris Club</v>
          </cell>
          <cell r="F570">
            <v>0</v>
          </cell>
          <cell r="G570">
            <v>-1.3313010795929259</v>
          </cell>
          <cell r="H570">
            <v>-185.85710280373834</v>
          </cell>
          <cell r="I570">
            <v>-13.233418294285599</v>
          </cell>
          <cell r="J570">
            <v>-88.304140071052643</v>
          </cell>
          <cell r="K570">
            <v>-388.01017424862579</v>
          </cell>
          <cell r="L570">
            <v>-361.75116557598108</v>
          </cell>
          <cell r="M570">
            <v>-337.08218850374226</v>
          </cell>
          <cell r="N570">
            <v>-392.17710094213459</v>
          </cell>
          <cell r="O570">
            <v>-305.73262778401403</v>
          </cell>
          <cell r="P570">
            <v>-133.37599818050859</v>
          </cell>
          <cell r="Q570">
            <v>-124.87458756327626</v>
          </cell>
          <cell r="R570">
            <v>-173.71204493582255</v>
          </cell>
          <cell r="S570">
            <v>-151.63286022663121</v>
          </cell>
        </row>
        <row r="571">
          <cell r="B571" t="str">
            <v xml:space="preserve">      Pre-cutoff date</v>
          </cell>
        </row>
        <row r="572">
          <cell r="B572" t="str">
            <v xml:space="preserve">      Post-cutoff date</v>
          </cell>
        </row>
        <row r="573">
          <cell r="B573" t="str">
            <v xml:space="preserve">    Other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115.15407170690148</v>
          </cell>
          <cell r="R573">
            <v>-13.250556182265239</v>
          </cell>
          <cell r="S573">
            <v>1.114257439970967</v>
          </cell>
        </row>
        <row r="574">
          <cell r="B574" t="str">
            <v xml:space="preserve"> Commercial banks (London Club)</v>
          </cell>
          <cell r="F574">
            <v>-244.99418542922172</v>
          </cell>
          <cell r="G574">
            <v>-367.23410093581373</v>
          </cell>
          <cell r="H574">
            <v>-914.65007203102937</v>
          </cell>
          <cell r="I574">
            <v>-501.50182873046265</v>
          </cell>
          <cell r="J574">
            <v>-1089.63421413889</v>
          </cell>
          <cell r="K574">
            <v>-2027.0373631040325</v>
          </cell>
          <cell r="L574">
            <v>-3187.1434693179549</v>
          </cell>
          <cell r="M574">
            <v>-4194.0212773821186</v>
          </cell>
          <cell r="N574">
            <v>-5087.6218640599345</v>
          </cell>
          <cell r="O574">
            <v>-6088.7418612672482</v>
          </cell>
          <cell r="P574">
            <v>-4010.486978593899</v>
          </cell>
          <cell r="Q574">
            <v>-5482.8644630983508</v>
          </cell>
          <cell r="R574">
            <v>-6802.5705670851967</v>
          </cell>
          <cell r="S574">
            <v>-8663.3563391342304</v>
          </cell>
        </row>
        <row r="575">
          <cell r="B575" t="str">
            <v xml:space="preserve"> Suppliers (Kinshasa Club)</v>
          </cell>
          <cell r="F575">
            <v>1.7899999999999991</v>
          </cell>
          <cell r="G575">
            <v>-3.0738652710377963</v>
          </cell>
          <cell r="H575">
            <v>-112.19817143570026</v>
          </cell>
          <cell r="I575">
            <v>-9.1685551683322792</v>
          </cell>
          <cell r="J575">
            <v>-46.965121231048052</v>
          </cell>
          <cell r="K575">
            <v>-148.63018858501201</v>
          </cell>
          <cell r="L575">
            <v>-247.42449606166787</v>
          </cell>
          <cell r="M575">
            <v>-374.09886250410887</v>
          </cell>
          <cell r="N575">
            <v>-504.20417550836413</v>
          </cell>
          <cell r="O575">
            <v>-608.82382491801593</v>
          </cell>
          <cell r="P575">
            <v>-846.09687049961099</v>
          </cell>
          <cell r="Q575">
            <v>-812.69895622594095</v>
          </cell>
          <cell r="R575">
            <v>-1088.8720773209971</v>
          </cell>
          <cell r="S575">
            <v>-1459.0356550661318</v>
          </cell>
        </row>
        <row r="576">
          <cell r="B576" t="str">
            <v xml:space="preserve"> World Bank Gecamines Trust</v>
          </cell>
          <cell r="F576">
            <v>0</v>
          </cell>
          <cell r="G576">
            <v>0</v>
          </cell>
          <cell r="H576">
            <v>-100.19</v>
          </cell>
          <cell r="I576">
            <v>0</v>
          </cell>
          <cell r="J576">
            <v>-18.032098248120114</v>
          </cell>
          <cell r="K576">
            <v>-74.055527636343356</v>
          </cell>
          <cell r="L576">
            <v>-128.43651489408165</v>
          </cell>
          <cell r="M576">
            <v>-181.33361593602848</v>
          </cell>
          <cell r="N576">
            <v>-241.4672780883175</v>
          </cell>
          <cell r="O576">
            <v>-269.81862520961431</v>
          </cell>
          <cell r="P576">
            <v>-277.53795500279489</v>
          </cell>
          <cell r="Q576">
            <v>-231.96612084608336</v>
          </cell>
          <cell r="R576">
            <v>-406.59061065059404</v>
          </cell>
          <cell r="S576">
            <v>-361.26173429864679</v>
          </cell>
        </row>
        <row r="577">
          <cell r="B577" t="str">
            <v xml:space="preserve"> Short term</v>
          </cell>
        </row>
        <row r="578">
          <cell r="B578" t="str">
            <v xml:space="preserve">   of which: central bank</v>
          </cell>
        </row>
        <row r="580">
          <cell r="B580" t="str">
            <v>25. Check on change in debt</v>
          </cell>
        </row>
        <row r="581">
          <cell r="B581" t="str">
            <v xml:space="preserve">   i. Net debt generating flows</v>
          </cell>
        </row>
        <row r="582">
          <cell r="B582" t="str">
            <v>Total</v>
          </cell>
          <cell r="F582">
            <v>283.26463474744469</v>
          </cell>
          <cell r="G582">
            <v>529.95984270297129</v>
          </cell>
          <cell r="H582">
            <v>394.45015792156539</v>
          </cell>
          <cell r="I582">
            <v>418.86491160707584</v>
          </cell>
          <cell r="J582">
            <v>338.43690172366541</v>
          </cell>
          <cell r="K582">
            <v>91.329966762977008</v>
          </cell>
          <cell r="L582">
            <v>142.43359378398773</v>
          </cell>
          <cell r="M582">
            <v>68.473332080821365</v>
          </cell>
          <cell r="N582">
            <v>-44.185671276795347</v>
          </cell>
          <cell r="O582">
            <v>77.083008269531334</v>
          </cell>
          <cell r="P582">
            <v>131.67829766085131</v>
          </cell>
          <cell r="Q582">
            <v>163.32710400203371</v>
          </cell>
          <cell r="R582">
            <v>-206.60001637114232</v>
          </cell>
          <cell r="S582">
            <v>-117.98401265826359</v>
          </cell>
        </row>
        <row r="583">
          <cell r="B583" t="str">
            <v xml:space="preserve"> Multilaterals (incl. Fd.)</v>
          </cell>
          <cell r="F583">
            <v>83.273449318222958</v>
          </cell>
          <cell r="G583">
            <v>152.47506739415152</v>
          </cell>
          <cell r="H583">
            <v>86.832480694880701</v>
          </cell>
          <cell r="I583">
            <v>44.981237072866264</v>
          </cell>
          <cell r="J583">
            <v>-49.845159198113087</v>
          </cell>
          <cell r="K583">
            <v>42.485887912428765</v>
          </cell>
          <cell r="L583">
            <v>39.360000000000007</v>
          </cell>
          <cell r="M583">
            <v>8</v>
          </cell>
          <cell r="N583">
            <v>-3.9358799999999974</v>
          </cell>
          <cell r="O583">
            <v>-0.86599999999998545</v>
          </cell>
          <cell r="P583">
            <v>-32.245625591874131</v>
          </cell>
          <cell r="Q583">
            <v>-11.177158567905423</v>
          </cell>
          <cell r="R583">
            <v>-12.624316909471531</v>
          </cell>
          <cell r="S583">
            <v>-14.40779118537904</v>
          </cell>
        </row>
        <row r="584">
          <cell r="B584" t="str">
            <v xml:space="preserve">   Fund</v>
          </cell>
          <cell r="F584">
            <v>-35.434600000000003</v>
          </cell>
          <cell r="G584">
            <v>-18.409999999999997</v>
          </cell>
          <cell r="H584">
            <v>-97.192630000000008</v>
          </cell>
          <cell r="I584">
            <v>-105.88239999999999</v>
          </cell>
          <cell r="J584">
            <v>-111.91</v>
          </cell>
          <cell r="K584">
            <v>-35.97</v>
          </cell>
          <cell r="L584">
            <v>0</v>
          </cell>
          <cell r="M584">
            <v>0</v>
          </cell>
          <cell r="N584">
            <v>-3.9358799999999974</v>
          </cell>
          <cell r="O584">
            <v>-0.86599999999999611</v>
          </cell>
          <cell r="P584">
            <v>-23</v>
          </cell>
          <cell r="Q584">
            <v>0</v>
          </cell>
          <cell r="R584">
            <v>-0.54859100000000183</v>
          </cell>
          <cell r="S584">
            <v>0</v>
          </cell>
        </row>
        <row r="585">
          <cell r="B585" t="str">
            <v xml:space="preserve">   Multilaterals (excl. Fd.)</v>
          </cell>
          <cell r="F585">
            <v>118.70804931822295</v>
          </cell>
          <cell r="G585">
            <v>170.88506739415152</v>
          </cell>
          <cell r="H585">
            <v>184.02511069488071</v>
          </cell>
          <cell r="I585">
            <v>150.86363707286628</v>
          </cell>
          <cell r="J585">
            <v>62.064840801886895</v>
          </cell>
          <cell r="K585">
            <v>78.455887912428764</v>
          </cell>
          <cell r="L585">
            <v>39.360000000000007</v>
          </cell>
          <cell r="M585">
            <v>8</v>
          </cell>
          <cell r="N585">
            <v>0</v>
          </cell>
          <cell r="O585">
            <v>0</v>
          </cell>
          <cell r="P585">
            <v>-9.2456255918741235</v>
          </cell>
          <cell r="Q585">
            <v>-11.177158567905423</v>
          </cell>
          <cell r="R585">
            <v>-12.075725909471515</v>
          </cell>
          <cell r="S585">
            <v>-14.40779118537904</v>
          </cell>
        </row>
        <row r="586">
          <cell r="B586" t="str">
            <v xml:space="preserve">       World Bank</v>
          </cell>
          <cell r="F586">
            <v>59.163435643484817</v>
          </cell>
          <cell r="G586">
            <v>123.76503924441703</v>
          </cell>
          <cell r="H586">
            <v>83.253590172675828</v>
          </cell>
          <cell r="I586">
            <v>118.01829975332515</v>
          </cell>
          <cell r="J586">
            <v>37.753393537024024</v>
          </cell>
          <cell r="K586">
            <v>48.877079878280718</v>
          </cell>
          <cell r="L586">
            <v>34.360000000000007</v>
          </cell>
          <cell r="M586">
            <v>-0.19999999999999929</v>
          </cell>
          <cell r="N586">
            <v>-5.2664660203456846</v>
          </cell>
          <cell r="O586">
            <v>-6.1571062648296397</v>
          </cell>
          <cell r="P586">
            <v>-9.2456255918741235</v>
          </cell>
          <cell r="Q586">
            <v>-11.177158567905423</v>
          </cell>
          <cell r="R586">
            <v>-12.075725909471515</v>
          </cell>
          <cell r="S586">
            <v>-14.407791185379036</v>
          </cell>
        </row>
        <row r="587">
          <cell r="B587" t="str">
            <v xml:space="preserve">       Other</v>
          </cell>
          <cell r="F587">
            <v>59.544613674738137</v>
          </cell>
          <cell r="G587">
            <v>47.119873851058408</v>
          </cell>
          <cell r="H587">
            <v>100.77152052220487</v>
          </cell>
          <cell r="I587">
            <v>32.028337319541201</v>
          </cell>
          <cell r="J587">
            <v>12.801447264862876</v>
          </cell>
          <cell r="K587">
            <v>13.778808034148046</v>
          </cell>
          <cell r="L587">
            <v>-16.600000000000001</v>
          </cell>
          <cell r="M587">
            <v>-21.2</v>
          </cell>
          <cell r="N587">
            <v>-23.880699368119227</v>
          </cell>
          <cell r="O587">
            <v>-35.136377292871501</v>
          </cell>
          <cell r="P587">
            <v>-56.467694794535625</v>
          </cell>
          <cell r="Q587">
            <v>-60.26072746753691</v>
          </cell>
          <cell r="R587">
            <v>-63.268546859025975</v>
          </cell>
          <cell r="S587">
            <v>-60.410332584381123</v>
          </cell>
        </row>
        <row r="588">
          <cell r="B588" t="str">
            <v xml:space="preserve"> Bilateral official</v>
          </cell>
          <cell r="F588">
            <v>226.29824858289933</v>
          </cell>
          <cell r="G588">
            <v>371.28248162418754</v>
          </cell>
          <cell r="H588">
            <v>207.20610333948437</v>
          </cell>
          <cell r="I588">
            <v>230.0203363644753</v>
          </cell>
          <cell r="J588">
            <v>190.41932153983643</v>
          </cell>
          <cell r="K588">
            <v>-70.856562837473717</v>
          </cell>
          <cell r="L588">
            <v>-110.95987281399303</v>
          </cell>
          <cell r="M588">
            <v>-124.81781538565866</v>
          </cell>
          <cell r="N588">
            <v>-207.71253345891731</v>
          </cell>
          <cell r="O588">
            <v>-155.27898991826063</v>
          </cell>
          <cell r="P588">
            <v>-70.51441481109228</v>
          </cell>
          <cell r="Q588">
            <v>79.072126607660934</v>
          </cell>
          <cell r="R588">
            <v>-130.05802162957229</v>
          </cell>
          <cell r="S588">
            <v>-109.45861155636538</v>
          </cell>
        </row>
        <row r="589">
          <cell r="B589" t="str">
            <v xml:space="preserve">   Paris Club</v>
          </cell>
          <cell r="F589">
            <v>226.29824858289933</v>
          </cell>
          <cell r="G589">
            <v>371.28248162418754</v>
          </cell>
          <cell r="H589">
            <v>207.20610333948437</v>
          </cell>
          <cell r="I589">
            <v>230.0203363644753</v>
          </cell>
          <cell r="J589">
            <v>190.09501474560909</v>
          </cell>
          <cell r="K589">
            <v>-71.141617217078462</v>
          </cell>
          <cell r="L589">
            <v>-111.20838680463366</v>
          </cell>
          <cell r="M589">
            <v>-125.03982498546354</v>
          </cell>
          <cell r="N589">
            <v>-207.91508984431522</v>
          </cell>
          <cell r="O589">
            <v>-155.42401811721805</v>
          </cell>
          <cell r="P589">
            <v>-70.638402208047765</v>
          </cell>
          <cell r="Q589">
            <v>-36.176420431739096</v>
          </cell>
          <cell r="R589">
            <v>-116.87381558966679</v>
          </cell>
          <cell r="S589">
            <v>-110.60943699426878</v>
          </cell>
        </row>
        <row r="590">
          <cell r="B590" t="str">
            <v xml:space="preserve">      Pre-cutoff date</v>
          </cell>
        </row>
        <row r="591">
          <cell r="B591" t="str">
            <v xml:space="preserve">      Post-cutoff date</v>
          </cell>
        </row>
        <row r="592">
          <cell r="B592" t="str">
            <v xml:space="preserve">    Other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0.32430679422733899</v>
          </cell>
          <cell r="K592">
            <v>0.28505437960472468</v>
          </cell>
          <cell r="L592">
            <v>0.24851399064064017</v>
          </cell>
          <cell r="M592">
            <v>0.22200959980487822</v>
          </cell>
          <cell r="N592">
            <v>0.20255638539791088</v>
          </cell>
          <cell r="O592">
            <v>0.14502819895744334</v>
          </cell>
          <cell r="P592">
            <v>0.1239873969554901</v>
          </cell>
          <cell r="Q592">
            <v>115.24854703940004</v>
          </cell>
          <cell r="R592">
            <v>-13.184206039905504</v>
          </cell>
          <cell r="S592">
            <v>1.1508254379034011</v>
          </cell>
        </row>
        <row r="593">
          <cell r="B593" t="str">
            <v xml:space="preserve"> Commercial banks (London Club)</v>
          </cell>
          <cell r="F593">
            <v>-10.937063153677649</v>
          </cell>
          <cell r="G593">
            <v>6.4422936846322401</v>
          </cell>
          <cell r="H593">
            <v>97.404138920833262</v>
          </cell>
          <cell r="I593">
            <v>148.93596166793984</v>
          </cell>
          <cell r="J593">
            <v>194.16376425438881</v>
          </cell>
          <cell r="K593">
            <v>98.357434343273411</v>
          </cell>
          <cell r="L593">
            <v>218.14515402273406</v>
          </cell>
          <cell r="M593">
            <v>174.04526753288084</v>
          </cell>
          <cell r="N593">
            <v>157.38131410414874</v>
          </cell>
          <cell r="O593">
            <v>224.34370350271524</v>
          </cell>
          <cell r="P593">
            <v>217.8707907619218</v>
          </cell>
          <cell r="Q593">
            <v>4.0616105805436877</v>
          </cell>
          <cell r="R593">
            <v>4.1770393628893885</v>
          </cell>
          <cell r="S593">
            <v>4.1806102382704999</v>
          </cell>
        </row>
        <row r="594">
          <cell r="B594" t="str">
            <v xml:space="preserve"> Suppliers (Kinshasa Club)</v>
          </cell>
          <cell r="F594">
            <v>-14.370000000000001</v>
          </cell>
          <cell r="G594">
            <v>-5.1400000000000006</v>
          </cell>
          <cell r="H594">
            <v>-4.4000000000000012</v>
          </cell>
          <cell r="I594">
            <v>-18.116</v>
          </cell>
          <cell r="J594">
            <v>-12.703388121526601</v>
          </cell>
          <cell r="K594">
            <v>-14.252112033680271</v>
          </cell>
          <cell r="L594">
            <v>-1.3894629585742964</v>
          </cell>
          <cell r="M594">
            <v>3.3516287970542908</v>
          </cell>
          <cell r="N594">
            <v>2.9196058309078197</v>
          </cell>
          <cell r="O594">
            <v>2.5050325274467484</v>
          </cell>
          <cell r="P594">
            <v>10.628475194573401</v>
          </cell>
          <cell r="Q594">
            <v>5.8279477929380317</v>
          </cell>
          <cell r="R594">
            <v>-4.4849325019120343</v>
          </cell>
          <cell r="S594">
            <v>-0.39699019432069704</v>
          </cell>
        </row>
        <row r="595">
          <cell r="B595" t="str">
            <v xml:space="preserve"> World Bank Gecamines Trust</v>
          </cell>
          <cell r="F595">
            <v>0</v>
          </cell>
          <cell r="G595">
            <v>5.9</v>
          </cell>
          <cell r="H595">
            <v>7.4074349663670498</v>
          </cell>
          <cell r="I595">
            <v>13.0433765017944</v>
          </cell>
          <cell r="J595">
            <v>16.402363249079823</v>
          </cell>
          <cell r="K595">
            <v>35.595319378428819</v>
          </cell>
          <cell r="L595">
            <v>-2.7222244661790187</v>
          </cell>
          <cell r="M595">
            <v>7.8942511365448986</v>
          </cell>
          <cell r="N595">
            <v>7.1618222470653983</v>
          </cell>
          <cell r="O595">
            <v>6.3792621576299613</v>
          </cell>
          <cell r="P595">
            <v>5.9390721073225272</v>
          </cell>
          <cell r="Q595">
            <v>85.54257758879649</v>
          </cell>
          <cell r="R595">
            <v>-63.609784693075852</v>
          </cell>
          <cell r="S595">
            <v>2.0987700395310149</v>
          </cell>
        </row>
        <row r="596">
          <cell r="B596" t="str">
            <v xml:space="preserve"> Short term</v>
          </cell>
          <cell r="F596">
            <v>-1</v>
          </cell>
          <cell r="G596">
            <v>-1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 xml:space="preserve">   of which: central bank</v>
          </cell>
        </row>
        <row r="598">
          <cell r="B598" t="str">
            <v xml:space="preserve"> Financing gap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600">
          <cell r="B600" t="str">
            <v xml:space="preserve">   ii. Valuation change of debt</v>
          </cell>
        </row>
        <row r="601">
          <cell r="B601" t="str">
            <v>Total</v>
          </cell>
          <cell r="F601">
            <v>-412.18015098560318</v>
          </cell>
          <cell r="G601">
            <v>-2834.287841649088</v>
          </cell>
          <cell r="H601">
            <v>-191.45100372263789</v>
          </cell>
          <cell r="I601">
            <v>3249.8312736750268</v>
          </cell>
          <cell r="J601">
            <v>5.0611896896330109</v>
          </cell>
          <cell r="K601">
            <v>492.90256945685195</v>
          </cell>
          <cell r="L601">
            <v>686.37224548575534</v>
          </cell>
          <cell r="M601">
            <v>261.50257878486218</v>
          </cell>
          <cell r="N601">
            <v>223.41962239981012</v>
          </cell>
          <cell r="O601">
            <v>448.553821616101</v>
          </cell>
          <cell r="P601">
            <v>-1114.6679439395368</v>
          </cell>
          <cell r="Q601">
            <v>30.062603775780985</v>
          </cell>
          <cell r="R601">
            <v>455.287102959116</v>
          </cell>
          <cell r="S601">
            <v>102.78938178499411</v>
          </cell>
        </row>
        <row r="602">
          <cell r="B602" t="str">
            <v xml:space="preserve"> Multilaterals (incl. Fd.)</v>
          </cell>
          <cell r="G602">
            <v>-85.637610976635045</v>
          </cell>
          <cell r="H602">
            <v>-77.423986383081115</v>
          </cell>
          <cell r="I602">
            <v>214.72613604517156</v>
          </cell>
          <cell r="J602">
            <v>0.33291886792442682</v>
          </cell>
          <cell r="K602">
            <v>11.004999999999896</v>
          </cell>
          <cell r="L602">
            <v>-11.407772999999786</v>
          </cell>
          <cell r="M602">
            <v>0.91216599999984282</v>
          </cell>
          <cell r="N602">
            <v>8.9792159999999512</v>
          </cell>
          <cell r="O602">
            <v>0.30187999999998283</v>
          </cell>
          <cell r="P602">
            <v>21.404625591874236</v>
          </cell>
          <cell r="Q602">
            <v>31.567158567905295</v>
          </cell>
          <cell r="R602">
            <v>22.313358909471503</v>
          </cell>
          <cell r="S602">
            <v>26.477698185379097</v>
          </cell>
        </row>
        <row r="603">
          <cell r="B603" t="str">
            <v xml:space="preserve">   Fund</v>
          </cell>
          <cell r="F603">
            <v>4.4869999999974652E-3</v>
          </cell>
          <cell r="G603">
            <v>-5.4000000000939963E-3</v>
          </cell>
          <cell r="H603">
            <v>0</v>
          </cell>
          <cell r="I603">
            <v>2.6300000001526769E-3</v>
          </cell>
          <cell r="J603">
            <v>2.3999999998807198E-3</v>
          </cell>
          <cell r="K603">
            <v>11.00499999999991</v>
          </cell>
          <cell r="L603">
            <v>8.5922270000000935</v>
          </cell>
          <cell r="M603">
            <v>10.912165999999957</v>
          </cell>
          <cell r="N603">
            <v>8.9792160000000081</v>
          </cell>
          <cell r="O603">
            <v>0.30187999999999349</v>
          </cell>
          <cell r="P603">
            <v>12.158999999999992</v>
          </cell>
          <cell r="Q603">
            <v>20.389999999999986</v>
          </cell>
          <cell r="R603">
            <v>10.237633000000031</v>
          </cell>
          <cell r="S603">
            <v>12.069907000000001</v>
          </cell>
        </row>
        <row r="604">
          <cell r="B604" t="str">
            <v xml:space="preserve">   Multilaterals (excl. Fd.)</v>
          </cell>
          <cell r="G604">
            <v>-85.632210976635065</v>
          </cell>
          <cell r="H604">
            <v>-77.423986383080887</v>
          </cell>
          <cell r="I604">
            <v>214.72350604517121</v>
          </cell>
          <cell r="J604">
            <v>0.330518867924674</v>
          </cell>
          <cell r="K604">
            <v>0</v>
          </cell>
          <cell r="L604">
            <v>-20.000000000000107</v>
          </cell>
          <cell r="M604">
            <v>-10</v>
          </cell>
          <cell r="N604">
            <v>0</v>
          </cell>
          <cell r="O604">
            <v>0</v>
          </cell>
          <cell r="P604">
            <v>9.2456255918741235</v>
          </cell>
          <cell r="Q604">
            <v>11.177158567905423</v>
          </cell>
          <cell r="R604">
            <v>12.075725909471515</v>
          </cell>
          <cell r="S604">
            <v>14.40779118537904</v>
          </cell>
        </row>
        <row r="605">
          <cell r="B605" t="str">
            <v xml:space="preserve">       World Bank</v>
          </cell>
          <cell r="G605">
            <v>8.8822944742318128</v>
          </cell>
          <cell r="H605">
            <v>-23.672899545473612</v>
          </cell>
          <cell r="I605">
            <v>0.4819527484390278</v>
          </cell>
          <cell r="J605">
            <v>0.33051886792445373</v>
          </cell>
          <cell r="K605">
            <v>10.624927991628617</v>
          </cell>
          <cell r="L605">
            <v>-7.0292160093783806</v>
          </cell>
          <cell r="M605">
            <v>5.6262399911880259</v>
          </cell>
          <cell r="N605">
            <v>12.034643173813858</v>
          </cell>
          <cell r="O605">
            <v>12.663598645329461</v>
          </cell>
          <cell r="P605">
            <v>-868.20768819876366</v>
          </cell>
          <cell r="Q605">
            <v>11.177158567905423</v>
          </cell>
          <cell r="R605">
            <v>12.075725909471515</v>
          </cell>
          <cell r="S605">
            <v>14.407791185379036</v>
          </cell>
        </row>
        <row r="606">
          <cell r="B606" t="str">
            <v xml:space="preserve">       Other</v>
          </cell>
          <cell r="G606">
            <v>-94.514351152190784</v>
          </cell>
          <cell r="H606">
            <v>-53.751086837607261</v>
          </cell>
          <cell r="I606">
            <v>215.0585532967321</v>
          </cell>
          <cell r="J606">
            <v>11.510000000000215</v>
          </cell>
          <cell r="K606">
            <v>5.1750720083714263</v>
          </cell>
          <cell r="L606">
            <v>8.6292160093782755</v>
          </cell>
          <cell r="M606">
            <v>13.773760008811973</v>
          </cell>
          <cell r="N606">
            <v>17.112522214651054</v>
          </cell>
          <cell r="O606">
            <v>28.629884912371679</v>
          </cell>
          <cell r="P606">
            <v>1054.3309571695956</v>
          </cell>
          <cell r="Q606">
            <v>130.1668872328018</v>
          </cell>
          <cell r="R606">
            <v>145.87385676622446</v>
          </cell>
          <cell r="S606">
            <v>131.77372665584102</v>
          </cell>
        </row>
        <row r="607">
          <cell r="B607" t="str">
            <v xml:space="preserve"> Bilateral official</v>
          </cell>
          <cell r="G607">
            <v>-2655.3028811561398</v>
          </cell>
          <cell r="H607">
            <v>-112.42186342706034</v>
          </cell>
          <cell r="I607">
            <v>2940.4472714805356</v>
          </cell>
          <cell r="J607">
            <v>-41.912067702967846</v>
          </cell>
          <cell r="K607">
            <v>503.1272008055231</v>
          </cell>
          <cell r="L607">
            <v>627.53277259998629</v>
          </cell>
          <cell r="M607">
            <v>243.76339597354746</v>
          </cell>
          <cell r="N607">
            <v>213.18489675426466</v>
          </cell>
          <cell r="O607">
            <v>435.74267656106701</v>
          </cell>
          <cell r="P607">
            <v>550.27446658270412</v>
          </cell>
          <cell r="Q607">
            <v>23.878565953333933</v>
          </cell>
          <cell r="R607">
            <v>421.16641091239876</v>
          </cell>
          <cell r="S607">
            <v>59.894606004430159</v>
          </cell>
        </row>
        <row r="608">
          <cell r="B608" t="str">
            <v xml:space="preserve">   Paris Club</v>
          </cell>
          <cell r="G608">
            <v>-2655.3028811561398</v>
          </cell>
          <cell r="H608">
            <v>-112.42186342706034</v>
          </cell>
          <cell r="I608">
            <v>2940.4472714805356</v>
          </cell>
          <cell r="J608">
            <v>-67.240019267044204</v>
          </cell>
          <cell r="K608">
            <v>503.12720080552305</v>
          </cell>
          <cell r="L608">
            <v>627.53277259998572</v>
          </cell>
          <cell r="M608">
            <v>243.7633959735478</v>
          </cell>
          <cell r="N608">
            <v>213.18489675426491</v>
          </cell>
          <cell r="O608">
            <v>435.74267656106707</v>
          </cell>
          <cell r="P608">
            <v>570.45011967679181</v>
          </cell>
          <cell r="Q608">
            <v>138.64169391980013</v>
          </cell>
          <cell r="R608">
            <v>305.1590891541278</v>
          </cell>
          <cell r="S608">
            <v>58.228281483722981</v>
          </cell>
        </row>
        <row r="609">
          <cell r="B609" t="str">
            <v xml:space="preserve">      Pre-cutoff date</v>
          </cell>
        </row>
        <row r="610">
          <cell r="B610" t="str">
            <v xml:space="preserve">      Post-cutoff date</v>
          </cell>
        </row>
        <row r="611">
          <cell r="B611" t="str">
            <v xml:space="preserve">    Other</v>
          </cell>
          <cell r="G611">
            <v>0</v>
          </cell>
          <cell r="H611">
            <v>0</v>
          </cell>
          <cell r="I611">
            <v>0</v>
          </cell>
          <cell r="J611">
            <v>25.327951564076692</v>
          </cell>
          <cell r="K611">
            <v>-1.3322676295501878E-15</v>
          </cell>
          <cell r="L611">
            <v>-1.3322676295501878E-15</v>
          </cell>
          <cell r="M611">
            <v>-5.5511151231257827E-16</v>
          </cell>
          <cell r="N611">
            <v>1.3322676295501878E-15</v>
          </cell>
          <cell r="O611">
            <v>8.8817841970012523E-16</v>
          </cell>
          <cell r="P611">
            <v>-20.175653094087924</v>
          </cell>
          <cell r="Q611">
            <v>-114.76312796646596</v>
          </cell>
          <cell r="R611">
            <v>116.00732175827025</v>
          </cell>
          <cell r="S611">
            <v>1.6663245207071131</v>
          </cell>
        </row>
        <row r="612">
          <cell r="B612" t="str">
            <v xml:space="preserve"> Commercial banks (London Club)</v>
          </cell>
          <cell r="G612">
            <v>-42.38485200316709</v>
          </cell>
          <cell r="H612">
            <v>-57.586661662515226</v>
          </cell>
          <cell r="I612">
            <v>77.084243762309967</v>
          </cell>
          <cell r="J612">
            <v>-27.910346955205284</v>
          </cell>
          <cell r="K612">
            <v>-1.37266406072942</v>
          </cell>
          <cell r="L612">
            <v>10.130799191650169</v>
          </cell>
          <cell r="M612">
            <v>0.26748634736671306</v>
          </cell>
          <cell r="N612">
            <v>-15.471712266136393</v>
          </cell>
          <cell r="O612">
            <v>-4.406609735352049</v>
          </cell>
          <cell r="P612">
            <v>-1758.0095717528297</v>
          </cell>
          <cell r="Q612">
            <v>-2.3591046392704218</v>
          </cell>
          <cell r="R612">
            <v>-5.3285173172770435</v>
          </cell>
          <cell r="S612">
            <v>-3.4966912829444183</v>
          </cell>
        </row>
        <row r="613">
          <cell r="B613" t="str">
            <v xml:space="preserve"> Suppliers (Kinshasa Club)</v>
          </cell>
          <cell r="G613">
            <v>-46.062497513146226</v>
          </cell>
          <cell r="H613">
            <v>63.38894271638619</v>
          </cell>
          <cell r="I613">
            <v>30.616998888803622</v>
          </cell>
          <cell r="J613">
            <v>-5.7163587849631625</v>
          </cell>
          <cell r="K613">
            <v>2.3092638912203256E-14</v>
          </cell>
          <cell r="L613">
            <v>1.1546319456101628E-14</v>
          </cell>
          <cell r="M613">
            <v>1.2434497875801753E-14</v>
          </cell>
          <cell r="N613">
            <v>-7.1054273576010019E-15</v>
          </cell>
          <cell r="O613">
            <v>-1.865174681370263E-14</v>
          </cell>
          <cell r="P613">
            <v>75.307199017219162</v>
          </cell>
          <cell r="Q613">
            <v>8.554395527702896</v>
          </cell>
          <cell r="R613">
            <v>8.5489637255683704E-2</v>
          </cell>
          <cell r="S613">
            <v>2.582469693422329</v>
          </cell>
        </row>
        <row r="614">
          <cell r="B614" t="str">
            <v xml:space="preserve"> World Bank Gecamines Trust</v>
          </cell>
          <cell r="G614">
            <v>-5.9</v>
          </cell>
          <cell r="H614">
            <v>-7.4074349663670498</v>
          </cell>
          <cell r="I614">
            <v>-13.0433765017944</v>
          </cell>
          <cell r="J614">
            <v>80.26704426484585</v>
          </cell>
          <cell r="K614">
            <v>-19.856967287942176</v>
          </cell>
          <cell r="L614">
            <v>60.116446694119439</v>
          </cell>
          <cell r="M614">
            <v>16.559530463946327</v>
          </cell>
          <cell r="N614">
            <v>16.727221911682509</v>
          </cell>
          <cell r="O614">
            <v>16.915874790385693</v>
          </cell>
          <cell r="P614">
            <v>-3.6446633785016722</v>
          </cell>
          <cell r="Q614">
            <v>-31.5784116338925</v>
          </cell>
          <cell r="R614">
            <v>17.050360817267233</v>
          </cell>
          <cell r="S614">
            <v>17.33129918470738</v>
          </cell>
        </row>
        <row r="615">
          <cell r="B615" t="str">
            <v xml:space="preserve"> Short term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 xml:space="preserve">   of which: central bank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 xml:space="preserve"> Financing gap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22">
          <cell r="A622" t="str">
            <v>|| ~</v>
          </cell>
          <cell r="B622" t="str">
            <v>"MULTI"</v>
          </cell>
        </row>
        <row r="623">
          <cell r="C623" t="str">
            <v>Table 2.1. Zaire: Debt Flows, Multilateral Institutions</v>
          </cell>
        </row>
        <row r="626">
          <cell r="D626">
            <v>1984</v>
          </cell>
          <cell r="E626">
            <v>1985</v>
          </cell>
          <cell r="F626">
            <v>1986</v>
          </cell>
          <cell r="G626">
            <v>1987</v>
          </cell>
          <cell r="H626">
            <v>1988</v>
          </cell>
          <cell r="I626">
            <v>1989</v>
          </cell>
          <cell r="J626">
            <v>1990</v>
          </cell>
          <cell r="K626">
            <v>1991</v>
          </cell>
          <cell r="L626">
            <v>1992</v>
          </cell>
          <cell r="M626">
            <v>1993</v>
          </cell>
          <cell r="N626">
            <v>1994</v>
          </cell>
          <cell r="O626">
            <v>1995</v>
          </cell>
          <cell r="P626">
            <v>1996</v>
          </cell>
          <cell r="Q626">
            <v>1997</v>
          </cell>
          <cell r="R626">
            <v>1998</v>
          </cell>
          <cell r="S626">
            <v>1999</v>
          </cell>
        </row>
        <row r="629">
          <cell r="B629" t="str">
            <v>1.  MULTILATERAL INSTITUTIONS EXCLUDING FUND FACILITIES [1]</v>
          </cell>
        </row>
        <row r="630">
          <cell r="B630" t="str">
            <v>Transactions</v>
          </cell>
        </row>
        <row r="631">
          <cell r="B631" t="str">
            <v xml:space="preserve">   Grants ***</v>
          </cell>
          <cell r="F631">
            <v>38.42</v>
          </cell>
          <cell r="G631">
            <v>25.578551249360402</v>
          </cell>
          <cell r="H631">
            <v>33.244538365378901</v>
          </cell>
          <cell r="I631">
            <v>56.470120143548101</v>
          </cell>
          <cell r="J631">
            <v>45.7230247641509</v>
          </cell>
          <cell r="K631">
            <v>1.2288504268506606</v>
          </cell>
          <cell r="L631">
            <v>1.4129795467853543</v>
          </cell>
          <cell r="M631">
            <v>6.2878847944736478</v>
          </cell>
          <cell r="N631">
            <v>1</v>
          </cell>
          <cell r="O631">
            <v>11.034831229589887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 xml:space="preserve">   Disbursements (ex.Gécamines)</v>
          </cell>
          <cell r="F632">
            <v>148.5383304940375</v>
          </cell>
          <cell r="G632">
            <v>200.89393739700949</v>
          </cell>
          <cell r="H632">
            <v>211.4197877589917</v>
          </cell>
          <cell r="I632">
            <v>176.4136199095023</v>
          </cell>
          <cell r="J632">
            <v>77.495359669811393</v>
          </cell>
          <cell r="K632">
            <v>84.655887912428767</v>
          </cell>
          <cell r="L632">
            <v>22.26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4">
          <cell r="B634" t="str">
            <v xml:space="preserve"> Debt service due</v>
          </cell>
          <cell r="F634">
            <v>53.399226100342496</v>
          </cell>
          <cell r="G634">
            <v>57.830991481326407</v>
          </cell>
          <cell r="H634">
            <v>51.855765262144864</v>
          </cell>
          <cell r="I634">
            <v>51.849914434320596</v>
          </cell>
          <cell r="J634">
            <v>68.602457860162261</v>
          </cell>
          <cell r="K634">
            <v>67.40412669207069</v>
          </cell>
          <cell r="L634">
            <v>70.224862289530193</v>
          </cell>
          <cell r="M634">
            <v>73.541555539412229</v>
          </cell>
          <cell r="N634">
            <v>68.722492273449859</v>
          </cell>
          <cell r="O634">
            <v>76.225502933859872</v>
          </cell>
          <cell r="P634">
            <v>97.590181451439832</v>
          </cell>
          <cell r="Q634">
            <v>93.835807170867895</v>
          </cell>
          <cell r="R634">
            <v>96.075006136894245</v>
          </cell>
          <cell r="S634">
            <v>87.616923046112092</v>
          </cell>
        </row>
        <row r="635">
          <cell r="B635" t="str">
            <v xml:space="preserve">   Interest due</v>
          </cell>
          <cell r="F635">
            <v>23.568944924527955</v>
          </cell>
          <cell r="G635">
            <v>27.820837182650337</v>
          </cell>
          <cell r="H635">
            <v>24.465765262144863</v>
          </cell>
          <cell r="I635">
            <v>25.482914434320637</v>
          </cell>
          <cell r="J635">
            <v>41.992457860162261</v>
          </cell>
          <cell r="K635">
            <v>45.40412669207069</v>
          </cell>
          <cell r="L635">
            <v>45.724862289530193</v>
          </cell>
          <cell r="M635">
            <v>42.141555539412238</v>
          </cell>
          <cell r="N635">
            <v>39.575326884984946</v>
          </cell>
          <cell r="O635">
            <v>34.932019376158742</v>
          </cell>
          <cell r="P635">
            <v>41.122486656904208</v>
          </cell>
          <cell r="Q635">
            <v>33.575079703330985</v>
          </cell>
          <cell r="R635">
            <v>32.806459277868278</v>
          </cell>
          <cell r="S635">
            <v>27.206590461730972</v>
          </cell>
        </row>
        <row r="636">
          <cell r="B636" t="str">
            <v xml:space="preserve">     on pre-1996 debt***</v>
          </cell>
          <cell r="F636">
            <v>23.568944924527955</v>
          </cell>
          <cell r="G636">
            <v>27.820837182650337</v>
          </cell>
          <cell r="H636">
            <v>24.465765262144863</v>
          </cell>
          <cell r="I636">
            <v>25.482914434320637</v>
          </cell>
          <cell r="J636">
            <v>41.992457860162261</v>
          </cell>
          <cell r="K636">
            <v>45.40412669207069</v>
          </cell>
          <cell r="L636">
            <v>45.724862289530193</v>
          </cell>
          <cell r="M636">
            <v>42.141555539412238</v>
          </cell>
          <cell r="N636">
            <v>39.575326884984946</v>
          </cell>
          <cell r="O636">
            <v>34.932019376158742</v>
          </cell>
          <cell r="P636">
            <v>41.122486656904208</v>
          </cell>
          <cell r="Q636">
            <v>33.575079703330985</v>
          </cell>
          <cell r="R636">
            <v>32.806459277868278</v>
          </cell>
          <cell r="S636">
            <v>27.206590461730972</v>
          </cell>
        </row>
        <row r="637">
          <cell r="B637" t="str">
            <v xml:space="preserve">     on new disbursements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 xml:space="preserve">   Amortization due</v>
          </cell>
          <cell r="F638">
            <v>29.830281175814541</v>
          </cell>
          <cell r="G638">
            <v>30.010154298676071</v>
          </cell>
          <cell r="H638">
            <v>27.39</v>
          </cell>
          <cell r="I638">
            <v>26.366999999999955</v>
          </cell>
          <cell r="J638">
            <v>26.61</v>
          </cell>
          <cell r="K638">
            <v>22</v>
          </cell>
          <cell r="L638">
            <v>24.5</v>
          </cell>
          <cell r="M638">
            <v>31.4</v>
          </cell>
          <cell r="N638">
            <v>29.147165388464913</v>
          </cell>
          <cell r="O638">
            <v>41.293483557701137</v>
          </cell>
          <cell r="P638">
            <v>56.467694794535625</v>
          </cell>
          <cell r="Q638">
            <v>60.26072746753691</v>
          </cell>
          <cell r="R638">
            <v>63.268546859025975</v>
          </cell>
          <cell r="S638">
            <v>60.410332584381123</v>
          </cell>
        </row>
        <row r="639">
          <cell r="B639" t="str">
            <v xml:space="preserve">     on pre-1996 debt***</v>
          </cell>
          <cell r="F639">
            <v>29.830281175814541</v>
          </cell>
          <cell r="G639">
            <v>30.010154298676071</v>
          </cell>
          <cell r="H639">
            <v>27.39</v>
          </cell>
          <cell r="I639">
            <v>26.366999999999955</v>
          </cell>
          <cell r="J639">
            <v>26.61</v>
          </cell>
          <cell r="K639">
            <v>22</v>
          </cell>
          <cell r="L639">
            <v>24.5</v>
          </cell>
          <cell r="M639">
            <v>31.4</v>
          </cell>
          <cell r="N639">
            <v>29.147165388464913</v>
          </cell>
          <cell r="O639">
            <v>41.293483557701137</v>
          </cell>
          <cell r="P639">
            <v>56.467694794535625</v>
          </cell>
          <cell r="Q639">
            <v>60.26072746753691</v>
          </cell>
          <cell r="R639">
            <v>63.268546859025975</v>
          </cell>
          <cell r="S639">
            <v>60.410332584381123</v>
          </cell>
        </row>
        <row r="640">
          <cell r="B640" t="str">
            <v xml:space="preserve">     on new disbursements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2">
          <cell r="B642" t="str">
            <v xml:space="preserve">Changes in arrears </v>
          </cell>
        </row>
      </sheetData>
      <sheetData sheetId="2" refreshError="1">
        <row r="13">
          <cell r="B13" t="str">
            <v xml:space="preserve">1. Pre-rescheduling stock of debt (incl arrears), 1990-96  </v>
          </cell>
        </row>
        <row r="15">
          <cell r="B15" t="str">
            <v>Total external debt  (e.o.p., incl. late interest)</v>
          </cell>
          <cell r="K15">
            <v>7002.5960371349829</v>
          </cell>
          <cell r="L15">
            <v>7544.9057239605545</v>
          </cell>
          <cell r="M15">
            <v>7986.2752101266942</v>
          </cell>
          <cell r="N15">
            <v>8495.7271558602824</v>
          </cell>
          <cell r="O15">
            <v>9067.2166100772884</v>
          </cell>
          <cell r="P15">
            <v>9490.11</v>
          </cell>
          <cell r="Q15">
            <v>9042.66</v>
          </cell>
          <cell r="R15">
            <v>9701.67</v>
          </cell>
          <cell r="S15">
            <v>9385.0999999999985</v>
          </cell>
        </row>
        <row r="16">
          <cell r="B16" t="str">
            <v xml:space="preserve">   Pre-cutoff date (Pre-COD)  </v>
          </cell>
          <cell r="K16">
            <v>6445.2935531349831</v>
          </cell>
          <cell r="L16">
            <v>6944.7625834428827</v>
          </cell>
          <cell r="M16">
            <v>7361.8940405029934</v>
          </cell>
          <cell r="N16">
            <v>7843.6816764652713</v>
          </cell>
          <cell r="O16">
            <v>8384.2106836968305</v>
          </cell>
          <cell r="P16">
            <v>8486.0300000000007</v>
          </cell>
          <cell r="Q16">
            <v>8100.0599999999995</v>
          </cell>
          <cell r="R16">
            <v>8578.34</v>
          </cell>
          <cell r="S16">
            <v>8339.869999999999</v>
          </cell>
        </row>
        <row r="17">
          <cell r="B17" t="str">
            <v xml:space="preserve">      NPRD</v>
          </cell>
          <cell r="K17">
            <v>1066.1975381269831</v>
          </cell>
          <cell r="L17">
            <v>1174.327936442882</v>
          </cell>
          <cell r="M17">
            <v>1222.0878829509934</v>
          </cell>
          <cell r="N17">
            <v>1281.4284534652704</v>
          </cell>
          <cell r="O17">
            <v>1350.5742873688291</v>
          </cell>
          <cell r="P17">
            <v>1325.1400608257504</v>
          </cell>
          <cell r="Q17">
            <v>1316.9905624979913</v>
          </cell>
          <cell r="R17">
            <v>1454.8482213608672</v>
          </cell>
          <cell r="S17">
            <v>1480.4801946050145</v>
          </cell>
        </row>
        <row r="18">
          <cell r="B18" t="str">
            <v xml:space="preserve">         O/w: Official dev. assistance  (ODA)</v>
          </cell>
          <cell r="K18" t="str">
            <v xml:space="preserve"> ... </v>
          </cell>
          <cell r="L18" t="str">
            <v xml:space="preserve"> ... </v>
          </cell>
          <cell r="M18" t="str">
            <v xml:space="preserve"> ... </v>
          </cell>
          <cell r="N18" t="str">
            <v xml:space="preserve"> ... </v>
          </cell>
          <cell r="O18" t="str">
            <v xml:space="preserve"> ... </v>
          </cell>
          <cell r="P18" t="str">
            <v xml:space="preserve"> ... </v>
          </cell>
          <cell r="Q18" t="str">
            <v xml:space="preserve"> ... </v>
          </cell>
          <cell r="R18" t="str">
            <v xml:space="preserve"> ... </v>
          </cell>
          <cell r="S18" t="str">
            <v xml:space="preserve"> ... </v>
          </cell>
        </row>
        <row r="19">
          <cell r="B19" t="str">
            <v xml:space="preserve">      PRD o/w: 5/</v>
          </cell>
          <cell r="K19">
            <v>5379.096015008</v>
          </cell>
          <cell r="L19">
            <v>5770.434647000001</v>
          </cell>
          <cell r="M19">
            <v>6139.8061575519996</v>
          </cell>
          <cell r="N19">
            <v>6562.2532230000006</v>
          </cell>
          <cell r="O19">
            <v>7033.636396328001</v>
          </cell>
          <cell r="P19">
            <v>7160.8899391742498</v>
          </cell>
          <cell r="Q19">
            <v>6783.0694375020084</v>
          </cell>
          <cell r="R19">
            <v>7123.4917786391325</v>
          </cell>
          <cell r="S19">
            <v>6859.3898053949852</v>
          </cell>
        </row>
        <row r="20">
          <cell r="B20" t="str">
            <v xml:space="preserve">         Toronto  (1989 rescheduling)</v>
          </cell>
          <cell r="K20">
            <v>1881.4598208000002</v>
          </cell>
          <cell r="L20">
            <v>2014.1077408000001</v>
          </cell>
          <cell r="M20">
            <v>2146.5157708000002</v>
          </cell>
          <cell r="N20">
            <v>2298.3153107999997</v>
          </cell>
          <cell r="O20">
            <v>2472.3951708000004</v>
          </cell>
          <cell r="P20">
            <v>6088.5199391742499</v>
          </cell>
          <cell r="Q20">
            <v>5777.3194375020084</v>
          </cell>
          <cell r="R20">
            <v>6187.801778639132</v>
          </cell>
          <cell r="S20">
            <v>5920.6398053949852</v>
          </cell>
        </row>
        <row r="21">
          <cell r="B21" t="str">
            <v xml:space="preserve">         non-Tor.-resched. ODA</v>
          </cell>
          <cell r="K21" t="str">
            <v xml:space="preserve"> ... </v>
          </cell>
          <cell r="L21" t="str">
            <v xml:space="preserve"> ... </v>
          </cell>
          <cell r="M21" t="str">
            <v xml:space="preserve"> ... </v>
          </cell>
          <cell r="N21" t="str">
            <v xml:space="preserve"> ... </v>
          </cell>
          <cell r="O21" t="str">
            <v xml:space="preserve"> ... </v>
          </cell>
          <cell r="P21">
            <v>1072.3699999999999</v>
          </cell>
          <cell r="Q21">
            <v>1005.75</v>
          </cell>
          <cell r="R21">
            <v>935.69</v>
          </cell>
          <cell r="S21">
            <v>938.75</v>
          </cell>
        </row>
        <row r="22">
          <cell r="B22" t="str">
            <v xml:space="preserve">   Post-COD</v>
          </cell>
          <cell r="K22">
            <v>557.30248400000005</v>
          </cell>
          <cell r="L22">
            <v>600.14314051767144</v>
          </cell>
          <cell r="M22">
            <v>624.38116962370066</v>
          </cell>
          <cell r="N22">
            <v>652.04547939501037</v>
          </cell>
          <cell r="O22">
            <v>683.00592638045737</v>
          </cell>
          <cell r="P22">
            <v>1004.08</v>
          </cell>
          <cell r="Q22">
            <v>942.6</v>
          </cell>
          <cell r="R22">
            <v>1123.33</v>
          </cell>
          <cell r="S22">
            <v>1045.23</v>
          </cell>
        </row>
        <row r="23">
          <cell r="B23" t="str">
            <v xml:space="preserve"> Memo: Total NPRD 3/ 4/</v>
          </cell>
          <cell r="K23">
            <v>1623.5000221269831</v>
          </cell>
          <cell r="L23">
            <v>1774.4710769605535</v>
          </cell>
          <cell r="M23">
            <v>1846.4690525746942</v>
          </cell>
          <cell r="N23">
            <v>1933.4739328602809</v>
          </cell>
          <cell r="O23">
            <v>2033.5802137492865</v>
          </cell>
          <cell r="P23">
            <v>2329.2200608257504</v>
          </cell>
          <cell r="Q23">
            <v>2259.5905624979914</v>
          </cell>
          <cell r="R23">
            <v>2578.1782213608672</v>
          </cell>
          <cell r="S23">
            <v>2525.7101946050143</v>
          </cell>
        </row>
        <row r="24"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Total external debt (e.o.p., excl. late interest)</v>
          </cell>
          <cell r="J25">
            <v>6519.9057713203219</v>
          </cell>
          <cell r="K25">
            <v>6910.4257713203224</v>
          </cell>
          <cell r="L25">
            <v>7344.9727567673071</v>
          </cell>
          <cell r="M25">
            <v>7641.0551457650745</v>
          </cell>
          <cell r="N25">
            <v>7903.2630880000015</v>
          </cell>
          <cell r="O25">
            <v>8131.2731878592595</v>
          </cell>
          <cell r="P25">
            <v>8370.4599999999991</v>
          </cell>
          <cell r="Q25">
            <v>8112.720501672241</v>
          </cell>
          <cell r="R25">
            <v>10144.998160535117</v>
          </cell>
          <cell r="S25">
            <v>8450.6501337792652</v>
          </cell>
        </row>
        <row r="26">
          <cell r="B26" t="str">
            <v xml:space="preserve">   Pre-COD</v>
          </cell>
          <cell r="J26" t="str">
            <v xml:space="preserve"> ... </v>
          </cell>
          <cell r="K26">
            <v>6354.5957713203225</v>
          </cell>
          <cell r="L26">
            <v>6749.5257713203227</v>
          </cell>
          <cell r="M26">
            <v>7026.5790542889827</v>
          </cell>
          <cell r="N26">
            <v>7270.2630880000015</v>
          </cell>
          <cell r="O26">
            <v>7480.2731878592595</v>
          </cell>
          <cell r="P26">
            <v>7432.09</v>
          </cell>
          <cell r="Q26">
            <v>7246.970501672241</v>
          </cell>
          <cell r="R26">
            <v>9149.3781605351178</v>
          </cell>
          <cell r="S26">
            <v>7543.5501337792648</v>
          </cell>
        </row>
        <row r="27">
          <cell r="B27" t="str">
            <v xml:space="preserve">      NPRD</v>
          </cell>
          <cell r="J27">
            <v>990.70268332032163</v>
          </cell>
          <cell r="K27">
            <v>1032.2026833203217</v>
          </cell>
          <cell r="L27">
            <v>1115.4726833203217</v>
          </cell>
          <cell r="M27">
            <v>1134.2859662889819</v>
          </cell>
          <cell r="N27">
            <v>1150.73</v>
          </cell>
          <cell r="O27">
            <v>1165.6600998592587</v>
          </cell>
          <cell r="P27">
            <v>1168.6400608257504</v>
          </cell>
          <cell r="Q27">
            <v>1170.5905624979912</v>
          </cell>
          <cell r="R27">
            <v>1172.2882213608673</v>
          </cell>
          <cell r="S27">
            <v>1173.4801946050145</v>
          </cell>
        </row>
        <row r="28">
          <cell r="B28" t="str">
            <v xml:space="preserve">         O/w: Official dev. assistance  (ODA)</v>
          </cell>
          <cell r="J28">
            <v>506.78499999999997</v>
          </cell>
          <cell r="K28">
            <v>517.43499999999995</v>
          </cell>
          <cell r="L28">
            <v>527.48500000000001</v>
          </cell>
          <cell r="M28">
            <v>536.33500000000004</v>
          </cell>
          <cell r="N28">
            <v>544</v>
          </cell>
          <cell r="O28">
            <v>550.495</v>
          </cell>
          <cell r="P28">
            <v>555.88</v>
          </cell>
          <cell r="Q28">
            <v>560.26</v>
          </cell>
          <cell r="R28">
            <v>563.69499999999994</v>
          </cell>
          <cell r="S28">
            <v>566.23</v>
          </cell>
        </row>
        <row r="29">
          <cell r="B29" t="str">
            <v xml:space="preserve">      PRD o/w: 5/</v>
          </cell>
          <cell r="J29">
            <v>4984.7530880000004</v>
          </cell>
          <cell r="K29">
            <v>5322.3930880000007</v>
          </cell>
          <cell r="L29">
            <v>5634.0530880000006</v>
          </cell>
          <cell r="M29">
            <v>5892.2930880000004</v>
          </cell>
          <cell r="N29">
            <v>6119.533088000001</v>
          </cell>
          <cell r="O29">
            <v>6314.613088000001</v>
          </cell>
          <cell r="P29">
            <v>6263.4499391742502</v>
          </cell>
          <cell r="Q29">
            <v>6076.3799391742496</v>
          </cell>
          <cell r="R29">
            <v>7977.0899391742496</v>
          </cell>
          <cell r="S29">
            <v>6370.0699391742501</v>
          </cell>
        </row>
        <row r="30">
          <cell r="B30" t="str">
            <v xml:space="preserve">         Toronto  (1989 rescheduling)</v>
          </cell>
          <cell r="J30">
            <v>1748.7366008000001</v>
          </cell>
          <cell r="K30">
            <v>1860.6666008000002</v>
          </cell>
          <cell r="L30">
            <v>1974.7366008000001</v>
          </cell>
          <cell r="M30">
            <v>2084.1166008</v>
          </cell>
          <cell r="N30">
            <v>2197.7366007999999</v>
          </cell>
          <cell r="O30">
            <v>2318.7566008000003</v>
          </cell>
          <cell r="P30">
            <v>5270.8299391742494</v>
          </cell>
          <cell r="Q30">
            <v>4889.7694375020092</v>
          </cell>
          <cell r="R30">
            <v>6720.3117786391322</v>
          </cell>
          <cell r="S30">
            <v>4852.219805394986</v>
          </cell>
        </row>
        <row r="31">
          <cell r="B31" t="str">
            <v xml:space="preserve">         non-Tor.-resched. ODA</v>
          </cell>
          <cell r="J31">
            <v>804.64</v>
          </cell>
          <cell r="K31">
            <v>936.8</v>
          </cell>
          <cell r="L31">
            <v>1042.96</v>
          </cell>
          <cell r="M31">
            <v>1143.93</v>
          </cell>
          <cell r="N31">
            <v>1249.5500000000002</v>
          </cell>
          <cell r="O31">
            <v>1362.5700000000002</v>
          </cell>
          <cell r="P31">
            <v>992.62</v>
          </cell>
          <cell r="Q31">
            <v>908.81</v>
          </cell>
          <cell r="R31">
            <v>897.99</v>
          </cell>
          <cell r="S31">
            <v>885.61</v>
          </cell>
        </row>
        <row r="32">
          <cell r="B32" t="str">
            <v xml:space="preserve">   Post-COD</v>
          </cell>
          <cell r="J32">
            <v>544.45000000000005</v>
          </cell>
          <cell r="K32">
            <v>555.83000000000004</v>
          </cell>
          <cell r="L32">
            <v>595.44698544698542</v>
          </cell>
          <cell r="M32">
            <v>614.47609147609148</v>
          </cell>
          <cell r="N32">
            <v>633</v>
          </cell>
          <cell r="O32">
            <v>651</v>
          </cell>
          <cell r="P32">
            <v>938.37</v>
          </cell>
          <cell r="Q32">
            <v>865.75</v>
          </cell>
          <cell r="R32">
            <v>995.62</v>
          </cell>
          <cell r="S32">
            <v>907.1</v>
          </cell>
        </row>
        <row r="33">
          <cell r="B33" t="str">
            <v xml:space="preserve"> Memo: Total NPRD 3/ 4/</v>
          </cell>
          <cell r="J33">
            <v>1535.1526833203216</v>
          </cell>
          <cell r="K33">
            <v>1588.0326833203217</v>
          </cell>
          <cell r="L33">
            <v>1710.919668767307</v>
          </cell>
          <cell r="M33">
            <v>1748.7620577650735</v>
          </cell>
          <cell r="N33">
            <v>1783.73</v>
          </cell>
          <cell r="O33">
            <v>1816.6600998592587</v>
          </cell>
          <cell r="P33">
            <v>2107.0100608257503</v>
          </cell>
          <cell r="Q33">
            <v>2036.3405624979912</v>
          </cell>
          <cell r="R33">
            <v>2167.9082213608672</v>
          </cell>
          <cell r="S33">
            <v>2080.5801946050146</v>
          </cell>
        </row>
        <row r="35">
          <cell r="B35" t="str">
            <v xml:space="preserve"> Debt, excluding arrears  (e.o.p.)</v>
          </cell>
          <cell r="J35">
            <v>6094.6628000000001</v>
          </cell>
          <cell r="K35">
            <v>5558.6328000000003</v>
          </cell>
          <cell r="L35">
            <v>5043.7928000000002</v>
          </cell>
          <cell r="M35">
            <v>4571.5528000000004</v>
          </cell>
          <cell r="N35">
            <v>4008.4628000000007</v>
          </cell>
          <cell r="O35">
            <v>3543.1128000000008</v>
          </cell>
          <cell r="P35">
            <v>6406.49</v>
          </cell>
          <cell r="Q35">
            <v>5891.79</v>
          </cell>
          <cell r="R35">
            <v>7623.17</v>
          </cell>
          <cell r="S35">
            <v>5711.7300000000005</v>
          </cell>
        </row>
        <row r="36">
          <cell r="B36" t="str">
            <v xml:space="preserve">   Pre-COD</v>
          </cell>
          <cell r="J36">
            <v>5553.662800000001</v>
          </cell>
          <cell r="K36">
            <v>5031.6328000000003</v>
          </cell>
          <cell r="L36">
            <v>4528.7928000000002</v>
          </cell>
          <cell r="M36">
            <v>4069.5528000000004</v>
          </cell>
          <cell r="N36">
            <v>3520.4628000000007</v>
          </cell>
          <cell r="O36">
            <v>3069.1128000000008</v>
          </cell>
          <cell r="P36">
            <v>5601.15</v>
          </cell>
          <cell r="Q36">
            <v>5159.58</v>
          </cell>
          <cell r="R36">
            <v>6789.69</v>
          </cell>
          <cell r="S36">
            <v>4960.87</v>
          </cell>
        </row>
        <row r="37">
          <cell r="B37" t="str">
            <v xml:space="preserve">      NPRD</v>
          </cell>
          <cell r="J37">
            <v>761.64</v>
          </cell>
          <cell r="K37">
            <v>690.54</v>
          </cell>
          <cell r="L37">
            <v>614.41</v>
          </cell>
          <cell r="M37">
            <v>563.25</v>
          </cell>
          <cell r="N37">
            <v>513.73</v>
          </cell>
          <cell r="O37">
            <v>464</v>
          </cell>
          <cell r="P37">
            <v>439.4</v>
          </cell>
          <cell r="Q37">
            <v>430</v>
          </cell>
          <cell r="R37">
            <v>424.5</v>
          </cell>
          <cell r="S37">
            <v>429.9</v>
          </cell>
        </row>
        <row r="38">
          <cell r="B38" t="str">
            <v xml:space="preserve">         O/w: Official dev. assistance  (ODA)</v>
          </cell>
          <cell r="J38">
            <v>395</v>
          </cell>
          <cell r="K38">
            <v>355</v>
          </cell>
          <cell r="L38">
            <v>315</v>
          </cell>
          <cell r="M38">
            <v>275</v>
          </cell>
          <cell r="N38">
            <v>236</v>
          </cell>
          <cell r="O38">
            <v>197</v>
          </cell>
          <cell r="P38">
            <v>162</v>
          </cell>
          <cell r="Q38">
            <v>130</v>
          </cell>
          <cell r="R38">
            <v>99</v>
          </cell>
          <cell r="S38">
            <v>70</v>
          </cell>
        </row>
        <row r="39">
          <cell r="B39" t="str">
            <v xml:space="preserve">      PRD o/w:  5/</v>
          </cell>
          <cell r="J39">
            <v>4792.0228000000006</v>
          </cell>
          <cell r="K39">
            <v>4341.0928000000004</v>
          </cell>
          <cell r="L39">
            <v>3914.3828000000003</v>
          </cell>
          <cell r="M39">
            <v>3506.3028000000004</v>
          </cell>
          <cell r="N39">
            <v>3006.7328000000007</v>
          </cell>
          <cell r="O39">
            <v>2605.1128000000008</v>
          </cell>
          <cell r="P39">
            <v>5161.75</v>
          </cell>
          <cell r="Q39">
            <v>4729.58</v>
          </cell>
          <cell r="R39">
            <v>6365.19</v>
          </cell>
          <cell r="S39">
            <v>4530.97</v>
          </cell>
        </row>
        <row r="40">
          <cell r="B40" t="str">
            <v xml:space="preserve">         Toronto  (1989 rescheduling)</v>
          </cell>
          <cell r="J40">
            <v>1681.2810000000002</v>
          </cell>
          <cell r="K40">
            <v>1653.1210000000001</v>
          </cell>
          <cell r="L40">
            <v>1653.1210000000001</v>
          </cell>
          <cell r="M40">
            <v>1653.1210000000001</v>
          </cell>
          <cell r="N40">
            <v>1653.1210000000001</v>
          </cell>
          <cell r="O40">
            <v>1653.1210000000001</v>
          </cell>
          <cell r="P40">
            <v>4272.01</v>
          </cell>
          <cell r="Q40">
            <v>3915.21</v>
          </cell>
          <cell r="R40">
            <v>5562.16</v>
          </cell>
          <cell r="S40">
            <v>3751.9600000000005</v>
          </cell>
        </row>
        <row r="41">
          <cell r="B41" t="str">
            <v xml:space="preserve">         non-Tor.-resched. ODA</v>
          </cell>
          <cell r="J41">
            <v>687</v>
          </cell>
          <cell r="K41">
            <v>679</v>
          </cell>
          <cell r="L41">
            <v>671</v>
          </cell>
          <cell r="M41">
            <v>663</v>
          </cell>
          <cell r="N41">
            <v>655</v>
          </cell>
          <cell r="O41">
            <v>647</v>
          </cell>
          <cell r="P41">
            <v>889.74</v>
          </cell>
          <cell r="Q41">
            <v>814.37</v>
          </cell>
          <cell r="R41">
            <v>803.03</v>
          </cell>
          <cell r="S41">
            <v>779.01</v>
          </cell>
        </row>
        <row r="42">
          <cell r="B42" t="str">
            <v xml:space="preserve">   Post-COD</v>
          </cell>
          <cell r="J42">
            <v>541</v>
          </cell>
          <cell r="K42">
            <v>527</v>
          </cell>
          <cell r="L42">
            <v>515</v>
          </cell>
          <cell r="M42">
            <v>502</v>
          </cell>
          <cell r="N42">
            <v>488</v>
          </cell>
          <cell r="O42">
            <v>474</v>
          </cell>
          <cell r="P42">
            <v>805.34</v>
          </cell>
          <cell r="Q42">
            <v>732.21</v>
          </cell>
          <cell r="R42">
            <v>833.48</v>
          </cell>
          <cell r="S42">
            <v>750.86</v>
          </cell>
        </row>
        <row r="43">
          <cell r="B43" t="str">
            <v xml:space="preserve">  Memo: Total NPRD (pre- &amp; post-COD) 3/ 4/</v>
          </cell>
          <cell r="J43">
            <v>1302.6399999999999</v>
          </cell>
          <cell r="K43">
            <v>1217.54</v>
          </cell>
          <cell r="L43">
            <v>1129.4099999999999</v>
          </cell>
          <cell r="M43">
            <v>1065.25</v>
          </cell>
          <cell r="N43">
            <v>1001.73</v>
          </cell>
          <cell r="O43">
            <v>938</v>
          </cell>
          <cell r="P43">
            <v>1244.74</v>
          </cell>
          <cell r="Q43">
            <v>1162.21</v>
          </cell>
          <cell r="R43">
            <v>1257.98</v>
          </cell>
          <cell r="S43">
            <v>1180.76</v>
          </cell>
        </row>
        <row r="44"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 xml:space="preserve"> Total arrears  (e.o.p., excl. late interest)</v>
          </cell>
          <cell r="J45">
            <v>425.24297132032166</v>
          </cell>
          <cell r="K45">
            <v>1351.7929713203216</v>
          </cell>
          <cell r="L45">
            <v>2301.1799567673074</v>
          </cell>
          <cell r="M45">
            <v>3069.5023457650741</v>
          </cell>
          <cell r="N45">
            <v>3894.8002880000004</v>
          </cell>
          <cell r="O45">
            <v>4588.1603878592587</v>
          </cell>
          <cell r="P45">
            <v>1963.97</v>
          </cell>
          <cell r="Q45">
            <v>2220.930501672241</v>
          </cell>
          <cell r="R45">
            <v>2521.8281605351167</v>
          </cell>
          <cell r="S45">
            <v>2738.9201337792642</v>
          </cell>
        </row>
        <row r="46">
          <cell r="B46" t="str">
            <v xml:space="preserve">   Pre-COD</v>
          </cell>
          <cell r="J46">
            <v>421.79297132032173</v>
          </cell>
          <cell r="K46">
            <v>1322.9629713203217</v>
          </cell>
          <cell r="L46">
            <v>2220.7329713203217</v>
          </cell>
          <cell r="M46">
            <v>2957.0262542889823</v>
          </cell>
          <cell r="N46">
            <v>3749.8002880000004</v>
          </cell>
          <cell r="O46">
            <v>4411.1603878592587</v>
          </cell>
          <cell r="P46">
            <v>1830.94</v>
          </cell>
          <cell r="Q46">
            <v>2087.390501672241</v>
          </cell>
          <cell r="R46">
            <v>2359.6881605351168</v>
          </cell>
          <cell r="S46">
            <v>2582.680133779264</v>
          </cell>
        </row>
        <row r="47">
          <cell r="B47" t="str">
            <v xml:space="preserve">      NPRD</v>
          </cell>
          <cell r="J47">
            <v>229.06268332032167</v>
          </cell>
          <cell r="K47">
            <v>341.66268332032166</v>
          </cell>
          <cell r="L47">
            <v>501.06268332032164</v>
          </cell>
          <cell r="M47">
            <v>571.03596628898197</v>
          </cell>
          <cell r="N47">
            <v>637</v>
          </cell>
          <cell r="O47">
            <v>701.66009985925871</v>
          </cell>
          <cell r="P47">
            <v>729.24006082575033</v>
          </cell>
          <cell r="Q47">
            <v>740.59056249799119</v>
          </cell>
          <cell r="R47">
            <v>747.7882213608674</v>
          </cell>
          <cell r="S47">
            <v>743.58019460501453</v>
          </cell>
        </row>
        <row r="48">
          <cell r="B48" t="str">
            <v xml:space="preserve">         O/w: Official dev. assistance  (ODA)</v>
          </cell>
          <cell r="J48">
            <v>111.785</v>
          </cell>
          <cell r="K48">
            <v>162.435</v>
          </cell>
          <cell r="L48">
            <v>212.48499999999999</v>
          </cell>
          <cell r="M48">
            <v>261.33499999999998</v>
          </cell>
          <cell r="N48">
            <v>308</v>
          </cell>
          <cell r="O48">
            <v>353.495</v>
          </cell>
          <cell r="P48">
            <v>393.88</v>
          </cell>
          <cell r="Q48">
            <v>430.26</v>
          </cell>
          <cell r="R48">
            <v>464.69499999999999</v>
          </cell>
          <cell r="S48">
            <v>496.23</v>
          </cell>
        </row>
        <row r="49">
          <cell r="B49" t="str">
            <v xml:space="preserve">      PRD o/w:  5/</v>
          </cell>
          <cell r="J49">
            <v>192.73028800000003</v>
          </cell>
          <cell r="K49">
            <v>981.30028800000002</v>
          </cell>
          <cell r="L49">
            <v>1719.6702880000003</v>
          </cell>
          <cell r="M49">
            <v>2385.9902880000004</v>
          </cell>
          <cell r="N49">
            <v>3112.8002880000004</v>
          </cell>
          <cell r="O49">
            <v>3709.5002880000002</v>
          </cell>
          <cell r="P49">
            <v>1101.6999391742497</v>
          </cell>
          <cell r="Q49">
            <v>1346.7999391742496</v>
          </cell>
          <cell r="R49">
            <v>1611.8999391742495</v>
          </cell>
          <cell r="S49">
            <v>1839.0999391742496</v>
          </cell>
        </row>
        <row r="50">
          <cell r="B50" t="str">
            <v xml:space="preserve">         Toronto  (1989 rescheduling)</v>
          </cell>
          <cell r="J50">
            <v>67.455600800000013</v>
          </cell>
          <cell r="K50">
            <v>207.54560080000002</v>
          </cell>
          <cell r="L50">
            <v>321.61560080000004</v>
          </cell>
          <cell r="M50">
            <v>430.99560080000003</v>
          </cell>
          <cell r="N50">
            <v>544.61560080000004</v>
          </cell>
          <cell r="O50">
            <v>665.63560080000002</v>
          </cell>
          <cell r="P50">
            <v>998.81993917424961</v>
          </cell>
          <cell r="Q50">
            <v>974.5594375020089</v>
          </cell>
          <cell r="R50">
            <v>1158.1517786391328</v>
          </cell>
          <cell r="S50">
            <v>1100.2598053949855</v>
          </cell>
        </row>
        <row r="51">
          <cell r="B51" t="str">
            <v xml:space="preserve">         non-Tor.-resched. ODA</v>
          </cell>
          <cell r="J51">
            <v>117.64</v>
          </cell>
          <cell r="K51">
            <v>257.8</v>
          </cell>
          <cell r="L51">
            <v>371.96000000000004</v>
          </cell>
          <cell r="M51">
            <v>480.93000000000006</v>
          </cell>
          <cell r="N51">
            <v>594.55000000000007</v>
          </cell>
          <cell r="O51">
            <v>715.57</v>
          </cell>
          <cell r="P51">
            <v>102.88</v>
          </cell>
          <cell r="Q51">
            <v>94.44</v>
          </cell>
          <cell r="R51">
            <v>94.96</v>
          </cell>
          <cell r="S51">
            <v>106.6</v>
          </cell>
        </row>
        <row r="52">
          <cell r="B52" t="str">
            <v xml:space="preserve">   Post-COD</v>
          </cell>
          <cell r="J52">
            <v>3.45</v>
          </cell>
          <cell r="K52">
            <v>28.83</v>
          </cell>
          <cell r="L52">
            <v>80.446985446985451</v>
          </cell>
          <cell r="M52">
            <v>112.47609147609148</v>
          </cell>
          <cell r="N52">
            <v>145</v>
          </cell>
          <cell r="O52">
            <v>177</v>
          </cell>
          <cell r="P52">
            <v>133.03</v>
          </cell>
          <cell r="Q52">
            <v>133.54</v>
          </cell>
          <cell r="R52">
            <v>162.13999999999999</v>
          </cell>
          <cell r="S52">
            <v>156.24</v>
          </cell>
        </row>
        <row r="53">
          <cell r="B53" t="str">
            <v xml:space="preserve">  Memo: Total NPRD (pre- &amp; post-COD) 3/ 4/</v>
          </cell>
          <cell r="J53">
            <v>232.51268332032166</v>
          </cell>
          <cell r="K53">
            <v>370.49268332032165</v>
          </cell>
          <cell r="L53">
            <v>581.50966876730706</v>
          </cell>
          <cell r="M53">
            <v>683.51205776507345</v>
          </cell>
          <cell r="N53">
            <v>782</v>
          </cell>
          <cell r="O53">
            <v>878.66009985925871</v>
          </cell>
          <cell r="P53">
            <v>862.27006082575031</v>
          </cell>
          <cell r="Q53">
            <v>874.13056249799115</v>
          </cell>
          <cell r="R53">
            <v>909.92822136086738</v>
          </cell>
          <cell r="S53">
            <v>899.82019460501454</v>
          </cell>
        </row>
        <row r="54"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Memorandum items:</v>
          </cell>
        </row>
        <row r="56">
          <cell r="B56" t="str">
            <v>In percent of total debt</v>
          </cell>
          <cell r="J56">
            <v>100.00000000000001</v>
          </cell>
          <cell r="K56">
            <v>100</v>
          </cell>
          <cell r="L56">
            <v>100</v>
          </cell>
          <cell r="M56">
            <v>100</v>
          </cell>
          <cell r="N56">
            <v>100</v>
          </cell>
          <cell r="O56">
            <v>100</v>
          </cell>
          <cell r="P56">
            <v>100</v>
          </cell>
          <cell r="Q56">
            <v>100</v>
          </cell>
          <cell r="R56">
            <v>100</v>
          </cell>
          <cell r="S56">
            <v>100</v>
          </cell>
        </row>
        <row r="57">
          <cell r="B57" t="str">
            <v xml:space="preserve">      NPRD</v>
          </cell>
          <cell r="J57">
            <v>23.54562684131313</v>
          </cell>
          <cell r="K57">
            <v>22.980243705257372</v>
          </cell>
          <cell r="L57">
            <v>23.293751051573981</v>
          </cell>
          <cell r="M57">
            <v>22.886394933745443</v>
          </cell>
          <cell r="N57">
            <v>22.569538431642801</v>
          </cell>
          <cell r="O57">
            <v>22.341643896206804</v>
          </cell>
          <cell r="P57">
            <v>25.171974548898753</v>
          </cell>
          <cell r="Q57">
            <v>25.100588169877774</v>
          </cell>
          <cell r="R57">
            <v>21.369232276396161</v>
          </cell>
          <cell r="S57">
            <v>24.620356560360239</v>
          </cell>
        </row>
        <row r="58">
          <cell r="B58" t="str">
            <v xml:space="preserve">          Pre-COD</v>
          </cell>
          <cell r="J58">
            <v>15.195046033919876</v>
          </cell>
          <cell r="K58">
            <v>14.936889816603971</v>
          </cell>
          <cell r="L58">
            <v>15.186886599308057</v>
          </cell>
          <cell r="M58">
            <v>14.844624788732753</v>
          </cell>
          <cell r="N58">
            <v>14.560188458704133</v>
          </cell>
          <cell r="O58">
            <v>14.335517611186607</v>
          </cell>
          <cell r="P58">
            <v>13.961479546234623</v>
          </cell>
          <cell r="Q58">
            <v>14.429075453255196</v>
          </cell>
          <cell r="R58">
            <v>11.555332024811651</v>
          </cell>
          <cell r="S58">
            <v>13.886271186572193</v>
          </cell>
        </row>
        <row r="59">
          <cell r="B59" t="str">
            <v xml:space="preserve">          Post-COD</v>
          </cell>
          <cell r="J59">
            <v>8.350580807393257</v>
          </cell>
          <cell r="K59">
            <v>8.0433538886534031</v>
          </cell>
          <cell r="L59">
            <v>8.1068644522659259</v>
          </cell>
          <cell r="M59">
            <v>8.0417701450126877</v>
          </cell>
          <cell r="N59">
            <v>8.0093499729386703</v>
          </cell>
          <cell r="O59">
            <v>8.0061262850201977</v>
          </cell>
          <cell r="P59">
            <v>11.210495002664132</v>
          </cell>
          <cell r="Q59">
            <v>10.671512716622576</v>
          </cell>
          <cell r="R59">
            <v>9.8139002515845117</v>
          </cell>
          <cell r="S59">
            <v>10.734085373788046</v>
          </cell>
        </row>
        <row r="60">
          <cell r="B60" t="str">
            <v xml:space="preserve">      PRD</v>
          </cell>
          <cell r="J60">
            <v>76.454373158686877</v>
          </cell>
          <cell r="K60">
            <v>77.019756294742635</v>
          </cell>
          <cell r="L60">
            <v>76.706248948426023</v>
          </cell>
          <cell r="M60">
            <v>77.11360506625455</v>
          </cell>
          <cell r="N60">
            <v>77.430461568357188</v>
          </cell>
          <cell r="O60">
            <v>77.658356103793196</v>
          </cell>
          <cell r="P60">
            <v>74.828025451101269</v>
          </cell>
          <cell r="Q60">
            <v>74.899411830122219</v>
          </cell>
          <cell r="R60">
            <v>78.630767723603839</v>
          </cell>
          <cell r="S60">
            <v>75.379643439639764</v>
          </cell>
        </row>
        <row r="61">
          <cell r="B61" t="str">
            <v xml:space="preserve">          non-Tor.-resched. ODA</v>
          </cell>
          <cell r="J61">
            <v>12.34128265379908</v>
          </cell>
          <cell r="K61">
            <v>13.556328235054796</v>
          </cell>
          <cell r="L61">
            <v>14.199644226577512</v>
          </cell>
          <cell r="M61">
            <v>14.970838165380915</v>
          </cell>
          <cell r="N61">
            <v>15.810558070593233</v>
          </cell>
          <cell r="O61">
            <v>16.757154365867855</v>
          </cell>
          <cell r="P61">
            <v>11.858607531724662</v>
          </cell>
          <cell r="Q61">
            <v>11.202284114344513</v>
          </cell>
          <cell r="R61">
            <v>8.8515540938514459</v>
          </cell>
          <cell r="S61">
            <v>10.479785412722336</v>
          </cell>
        </row>
        <row r="62">
          <cell r="B62" t="str">
            <v xml:space="preserve">          Toronto  (1989 rescheduling)</v>
          </cell>
          <cell r="J62">
            <v>26.821501140282123</v>
          </cell>
          <cell r="K62">
            <v>26.925498693903155</v>
          </cell>
          <cell r="L62">
            <v>26.885553782082745</v>
          </cell>
          <cell r="M62">
            <v>27.275246167475789</v>
          </cell>
          <cell r="N62">
            <v>27.807964587904905</v>
          </cell>
          <cell r="O62">
            <v>28.516525607110552</v>
          </cell>
          <cell r="P62">
            <v>62.969417919376589</v>
          </cell>
          <cell r="Q62">
            <v>60.272869458452334</v>
          </cell>
          <cell r="R62">
            <v>66.242612096093836</v>
          </cell>
          <cell r="S62">
            <v>57.418301888981368</v>
          </cell>
        </row>
        <row r="64">
          <cell r="B64" t="str">
            <v>1.  Debt ratios  6/</v>
          </cell>
        </row>
        <row r="65">
          <cell r="B65" t="str">
            <v xml:space="preserve">         In percent of GDP  </v>
          </cell>
          <cell r="J65" t="e">
            <v>#DIV/0!</v>
          </cell>
          <cell r="K65" t="e">
            <v>#DIV/0!</v>
          </cell>
          <cell r="L65" t="e">
            <v>#DIV/0!</v>
          </cell>
          <cell r="M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</row>
        <row r="66">
          <cell r="B66" t="str">
            <v xml:space="preserve">         In percent of exports of GNFS</v>
          </cell>
          <cell r="J66">
            <v>1112.7551968642763</v>
          </cell>
          <cell r="K66">
            <v>2023.5901948472861</v>
          </cell>
          <cell r="L66">
            <v>2396.621415492798</v>
          </cell>
          <cell r="M66">
            <v>1470.5345083856273</v>
          </cell>
          <cell r="N66">
            <v>1384.4569767325315</v>
          </cell>
          <cell r="O66">
            <v>2796.4616060366411</v>
          </cell>
          <cell r="P66">
            <v>3807.712702146312</v>
          </cell>
          <cell r="Q66">
            <v>14938.708796734314</v>
          </cell>
          <cell r="R66">
            <v>-24689.949589787513</v>
          </cell>
          <cell r="S66">
            <v>-5909.122617151721</v>
          </cell>
        </row>
        <row r="67">
          <cell r="B67" t="str">
            <v>2.  Estimated late interest</v>
          </cell>
          <cell r="J67">
            <v>20.199041137715284</v>
          </cell>
          <cell r="K67">
            <v>71.971224676946065</v>
          </cell>
          <cell r="L67">
            <v>107.76270137858505</v>
          </cell>
          <cell r="M67">
            <v>145.28709716837429</v>
          </cell>
          <cell r="N67">
            <v>247.24400349866011</v>
          </cell>
          <cell r="O67">
            <v>343.47935435774701</v>
          </cell>
          <cell r="P67">
            <v>1119.5550000000001</v>
          </cell>
          <cell r="Q67">
            <v>1207.74</v>
          </cell>
          <cell r="R67">
            <v>1494.96</v>
          </cell>
          <cell r="S67">
            <v>1602.17</v>
          </cell>
        </row>
        <row r="69">
          <cell r="B69" t="str">
            <v>US $/SDR  (eop)</v>
          </cell>
          <cell r="J69">
            <v>1.42266</v>
          </cell>
          <cell r="K69">
            <v>1.4304300000000001</v>
          </cell>
          <cell r="L69">
            <v>1.375005255473376</v>
          </cell>
          <cell r="M69">
            <v>1.3735999999999999</v>
          </cell>
          <cell r="N69">
            <v>1.4599</v>
          </cell>
          <cell r="O69">
            <v>1.4864999999999999</v>
          </cell>
          <cell r="P69">
            <v>1.4379999999999999</v>
          </cell>
          <cell r="Q69">
            <v>1.349250916826592</v>
          </cell>
          <cell r="R69">
            <v>1.4080245033561105</v>
          </cell>
          <cell r="S69">
            <v>1.3725141243931567</v>
          </cell>
        </row>
        <row r="70">
          <cell r="B70" t="str">
            <v>US $/SDR  (avg)</v>
          </cell>
          <cell r="J70">
            <v>1.3567400000000001</v>
          </cell>
          <cell r="K70">
            <v>1.36816</v>
          </cell>
          <cell r="L70">
            <v>1.4083714124011315</v>
          </cell>
          <cell r="M70">
            <v>1.396336015525705</v>
          </cell>
          <cell r="N70">
            <v>1.4317001136760554</v>
          </cell>
          <cell r="O70">
            <v>1.5169463703024828</v>
          </cell>
          <cell r="P70">
            <v>1.4517604564649238</v>
          </cell>
          <cell r="Q70">
            <v>1.3760205607320271</v>
          </cell>
          <cell r="R70">
            <v>1.3564401943863644</v>
          </cell>
          <cell r="S70">
            <v>1.3673157631539994</v>
          </cell>
        </row>
        <row r="71">
          <cell r="B71" t="str">
            <v>Nominal GDP  (millions of U.S. dollars)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Exports of goods and nf services  (US$ mio.)</v>
          </cell>
          <cell r="J72">
            <v>587.73976799999969</v>
          </cell>
          <cell r="K72">
            <v>345.04995200000008</v>
          </cell>
          <cell r="L72">
            <v>310.96840785817005</v>
          </cell>
          <cell r="M72">
            <v>529.49061708734746</v>
          </cell>
          <cell r="N72">
            <v>588.71508674359393</v>
          </cell>
          <cell r="O72">
            <v>303.05270502991357</v>
          </cell>
          <cell r="P72">
            <v>249.23138225871708</v>
          </cell>
          <cell r="Q72">
            <v>62.391339362005276</v>
          </cell>
          <cell r="R72">
            <v>-47.144519749646406</v>
          </cell>
          <cell r="S72">
            <v>-170.12373553732186</v>
          </cell>
        </row>
        <row r="74">
          <cell r="B74" t="str">
            <v>Sources:  Data provided by the authorities (OGEDEP), and Fund staff estimates.</v>
          </cell>
        </row>
        <row r="76">
          <cell r="B76" t="str">
            <v xml:space="preserve">  1/   Assumes no new borrowing and no debt service paid in 1995 or 1996.  Thus, the stock arrears at end-1995 equals stock of arrears at end-1994 plus debt service</v>
          </cell>
        </row>
        <row r="77">
          <cell r="B77" t="str">
            <v>due in 1995; ditto for 1996.  There is a slight discrepancy between debt service due in '95 above and detailed debt service due by country shown in Table 8.</v>
          </cell>
        </row>
        <row r="78">
          <cell r="B78" t="str">
            <v xml:space="preserve">  2/   Excluding estimated late interest.</v>
          </cell>
        </row>
        <row r="79">
          <cell r="B79" t="str">
            <v xml:space="preserve">  3/   The cutoff date is June 30, 1983.</v>
          </cell>
        </row>
        <row r="80">
          <cell r="B80" t="str">
            <v xml:space="preserve">  4/   OGEDEP do not provide any reliable breakdown of debt/arrears by pre- &amp; post-COD and by ODA/non-ODA. In some cases, OGEDEP data are supplemented or replaced by World Bank DRS estimates, which appear more internally consistent.</v>
          </cell>
        </row>
        <row r="81">
          <cell r="B81" t="str">
            <v xml:space="preserve">  5/  Adjusted for debt relief provided in 1990.</v>
          </cell>
        </row>
        <row r="82">
          <cell r="B82" t="str">
            <v xml:space="preserve">  6/  Estimated late interest is included in arrears and total debt ratios.</v>
          </cell>
        </row>
        <row r="84">
          <cell r="B84" t="str">
            <v>2.  Scheduled Debt Service  1/</v>
          </cell>
        </row>
        <row r="86">
          <cell r="B86" t="str">
            <v>Interest</v>
          </cell>
          <cell r="J86">
            <v>421.86486084970772</v>
          </cell>
          <cell r="K86">
            <v>381.75649918828191</v>
          </cell>
          <cell r="L86">
            <v>353.36430091357124</v>
          </cell>
          <cell r="M86">
            <v>296.08238899776632</v>
          </cell>
          <cell r="N86">
            <v>262.20794223492658</v>
          </cell>
          <cell r="O86">
            <v>228.01009985925879</v>
          </cell>
          <cell r="P86">
            <v>91.079960966491655</v>
          </cell>
          <cell r="Q86">
            <v>122.0505016722408</v>
          </cell>
          <cell r="R86">
            <v>77.097658862876258</v>
          </cell>
          <cell r="S86">
            <v>56.091973244147155</v>
          </cell>
        </row>
        <row r="87">
          <cell r="B87" t="str">
            <v xml:space="preserve">  1. Pre-COD debt</v>
          </cell>
          <cell r="J87">
            <v>401.61953860438547</v>
          </cell>
          <cell r="K87">
            <v>361.77313120491391</v>
          </cell>
          <cell r="L87">
            <v>333.86741941668976</v>
          </cell>
          <cell r="M87">
            <v>277.05328296866031</v>
          </cell>
          <cell r="N87">
            <v>243.68403371101803</v>
          </cell>
          <cell r="O87">
            <v>210.01009985925879</v>
          </cell>
          <cell r="P87">
            <v>74.079960966491655</v>
          </cell>
          <cell r="Q87">
            <v>107.0505016722408</v>
          </cell>
          <cell r="R87">
            <v>64.097658862876258</v>
          </cell>
          <cell r="S87">
            <v>44.091973244147155</v>
          </cell>
        </row>
        <row r="88">
          <cell r="B88" t="str">
            <v xml:space="preserve">      PRD  o/w:</v>
          </cell>
          <cell r="J88">
            <v>375.05000000000007</v>
          </cell>
          <cell r="K88">
            <v>337.52</v>
          </cell>
          <cell r="L88">
            <v>311.66000000000003</v>
          </cell>
          <cell r="M88">
            <v>258.24</v>
          </cell>
          <cell r="N88">
            <v>227.24000000000004</v>
          </cell>
          <cell r="O88">
            <v>195.08</v>
          </cell>
          <cell r="P88">
            <v>71.099999999999994</v>
          </cell>
          <cell r="Q88">
            <v>105.1</v>
          </cell>
          <cell r="R88">
            <v>62.400000000000006</v>
          </cell>
          <cell r="S88">
            <v>42.9</v>
          </cell>
        </row>
        <row r="89">
          <cell r="B89" t="str">
            <v xml:space="preserve">        Non-Tor.-resched. ODA 2/</v>
          </cell>
          <cell r="J89">
            <v>21</v>
          </cell>
          <cell r="K89">
            <v>20.37</v>
          </cell>
          <cell r="L89">
            <v>20.25</v>
          </cell>
          <cell r="M89">
            <v>20.010000000000002</v>
          </cell>
          <cell r="N89">
            <v>19.770000000000003</v>
          </cell>
          <cell r="O89">
            <v>19.53</v>
          </cell>
          <cell r="P89">
            <v>23.051100000000002</v>
          </cell>
          <cell r="Q89">
            <v>26.047200000000004</v>
          </cell>
          <cell r="R89">
            <v>24.667200000000001</v>
          </cell>
          <cell r="S89">
            <v>23.197200000000002</v>
          </cell>
        </row>
        <row r="90">
          <cell r="B90" t="str">
            <v xml:space="preserve">        Toronto terms</v>
          </cell>
          <cell r="J90">
            <v>120.46000000000001</v>
          </cell>
          <cell r="K90">
            <v>111.93</v>
          </cell>
          <cell r="L90">
            <v>114.07000000000001</v>
          </cell>
          <cell r="M90">
            <v>109.38</v>
          </cell>
          <cell r="N90">
            <v>113.62000000000003</v>
          </cell>
          <cell r="O90">
            <v>121.02000000000001</v>
          </cell>
          <cell r="P90">
            <v>24.7</v>
          </cell>
          <cell r="Q90">
            <v>72.3</v>
          </cell>
          <cell r="R90">
            <v>34.1</v>
          </cell>
          <cell r="S90">
            <v>22.3</v>
          </cell>
        </row>
        <row r="91">
          <cell r="B91" t="str">
            <v xml:space="preserve">      NPRD  o/w:  3/</v>
          </cell>
          <cell r="J91">
            <v>26.5695386043854</v>
          </cell>
          <cell r="K91">
            <v>24.253131204913934</v>
          </cell>
          <cell r="L91">
            <v>22.207419416689746</v>
          </cell>
          <cell r="M91">
            <v>18.813282968660296</v>
          </cell>
          <cell r="N91">
            <v>16.444033711018005</v>
          </cell>
          <cell r="O91">
            <v>14.93009985925876</v>
          </cell>
          <cell r="P91">
            <v>2.9799609664916571</v>
          </cell>
          <cell r="Q91">
            <v>1.9505016722408031</v>
          </cell>
          <cell r="R91">
            <v>1.6976588628762543</v>
          </cell>
          <cell r="S91">
            <v>1.1919732441471573</v>
          </cell>
        </row>
        <row r="92">
          <cell r="B92" t="str">
            <v xml:space="preserve">        ODA loans</v>
          </cell>
          <cell r="J92">
            <v>11</v>
          </cell>
          <cell r="K92">
            <v>10.65</v>
          </cell>
          <cell r="L92">
            <v>10.050000000000001</v>
          </cell>
          <cell r="M92">
            <v>8.8500000000000014</v>
          </cell>
          <cell r="N92">
            <v>7.6650000000000009</v>
          </cell>
          <cell r="O92">
            <v>6.4950000000000001</v>
          </cell>
          <cell r="P92">
            <v>5.3850000000000007</v>
          </cell>
          <cell r="Q92">
            <v>4.3800000000000008</v>
          </cell>
          <cell r="R92">
            <v>3.4350000000000001</v>
          </cell>
          <cell r="S92">
            <v>2.5350000000000001</v>
          </cell>
        </row>
        <row r="93">
          <cell r="B93" t="str">
            <v xml:space="preserve">  2. Post-COD debt  3/</v>
          </cell>
          <cell r="J93">
            <v>20.245322245322246</v>
          </cell>
          <cell r="K93">
            <v>19.983367983367984</v>
          </cell>
          <cell r="L93">
            <v>19.4968814968815</v>
          </cell>
          <cell r="M93">
            <v>19.029106029106032</v>
          </cell>
          <cell r="N93">
            <v>18.523908523908524</v>
          </cell>
          <cell r="O93">
            <v>18</v>
          </cell>
          <cell r="P93">
            <v>17</v>
          </cell>
          <cell r="Q93">
            <v>15</v>
          </cell>
          <cell r="R93">
            <v>13</v>
          </cell>
          <cell r="S93">
            <v>12</v>
          </cell>
        </row>
        <row r="95">
          <cell r="B95" t="str">
            <v>Principal</v>
          </cell>
          <cell r="J95">
            <v>416.32</v>
          </cell>
          <cell r="K95">
            <v>536.03</v>
          </cell>
          <cell r="L95">
            <v>514.84</v>
          </cell>
          <cell r="M95">
            <v>472.24</v>
          </cell>
          <cell r="N95">
            <v>563.08999999999992</v>
          </cell>
          <cell r="O95">
            <v>465.35</v>
          </cell>
          <cell r="P95">
            <v>195.2</v>
          </cell>
          <cell r="Q95">
            <v>173.4</v>
          </cell>
          <cell r="R95">
            <v>237.2</v>
          </cell>
          <cell r="S95">
            <v>208.9</v>
          </cell>
        </row>
        <row r="96">
          <cell r="B96" t="str">
            <v xml:space="preserve">  1. Pre-COD debt</v>
          </cell>
          <cell r="J96">
            <v>402.32</v>
          </cell>
          <cell r="K96">
            <v>522.03</v>
          </cell>
          <cell r="L96">
            <v>502.84000000000003</v>
          </cell>
          <cell r="M96">
            <v>459.24</v>
          </cell>
          <cell r="N96">
            <v>549.08999999999992</v>
          </cell>
          <cell r="O96">
            <v>451.35</v>
          </cell>
          <cell r="P96">
            <v>181.2</v>
          </cell>
          <cell r="Q96">
            <v>149.4</v>
          </cell>
          <cell r="R96">
            <v>208.2</v>
          </cell>
          <cell r="S96">
            <v>178.9</v>
          </cell>
        </row>
        <row r="97">
          <cell r="B97" t="str">
            <v xml:space="preserve">      PRD  o/w:</v>
          </cell>
          <cell r="J97">
            <v>327.71999999999997</v>
          </cell>
          <cell r="K97">
            <v>450.93</v>
          </cell>
          <cell r="L97">
            <v>426.71000000000004</v>
          </cell>
          <cell r="M97">
            <v>408.08000000000004</v>
          </cell>
          <cell r="N97">
            <v>499.56999999999994</v>
          </cell>
          <cell r="O97">
            <v>401.62</v>
          </cell>
          <cell r="P97">
            <v>156.6</v>
          </cell>
          <cell r="Q97">
            <v>140</v>
          </cell>
          <cell r="R97">
            <v>202.7</v>
          </cell>
          <cell r="S97">
            <v>184.3</v>
          </cell>
        </row>
        <row r="98">
          <cell r="B98" t="str">
            <v xml:space="preserve">        Non-Tor.-resched. ODA 2/</v>
          </cell>
          <cell r="J98">
            <v>8</v>
          </cell>
          <cell r="K98">
            <v>8</v>
          </cell>
          <cell r="L98">
            <v>8</v>
          </cell>
          <cell r="M98">
            <v>8</v>
          </cell>
          <cell r="N98">
            <v>8</v>
          </cell>
          <cell r="O98">
            <v>8</v>
          </cell>
          <cell r="P98">
            <v>8</v>
          </cell>
          <cell r="Q98">
            <v>43</v>
          </cell>
          <cell r="R98">
            <v>49</v>
          </cell>
          <cell r="S98">
            <v>49</v>
          </cell>
        </row>
        <row r="99">
          <cell r="B99" t="str">
            <v xml:space="preserve">        Toronto terms</v>
          </cell>
          <cell r="J99">
            <v>31.21</v>
          </cell>
          <cell r="K99">
            <v>28.160000000000004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5.4</v>
          </cell>
          <cell r="Q99">
            <v>69</v>
          </cell>
          <cell r="R99">
            <v>129.69999999999999</v>
          </cell>
          <cell r="S99">
            <v>117.2</v>
          </cell>
        </row>
        <row r="100">
          <cell r="B100" t="str">
            <v xml:space="preserve">      NPRD  o/w:  3/</v>
          </cell>
          <cell r="J100">
            <v>74.600000000000009</v>
          </cell>
          <cell r="K100">
            <v>71.099999999999994</v>
          </cell>
          <cell r="L100">
            <v>76.13</v>
          </cell>
          <cell r="M100">
            <v>51.16</v>
          </cell>
          <cell r="N100">
            <v>49.519999999999996</v>
          </cell>
          <cell r="O100">
            <v>49.730000000000004</v>
          </cell>
          <cell r="P100">
            <v>24.599999999999994</v>
          </cell>
          <cell r="Q100">
            <v>9.3999999999999986</v>
          </cell>
          <cell r="R100">
            <v>5.5</v>
          </cell>
          <cell r="S100">
            <v>-5.3999999999999986</v>
          </cell>
        </row>
        <row r="101">
          <cell r="B101" t="str">
            <v xml:space="preserve">        ODA loans</v>
          </cell>
          <cell r="J101" t="str">
            <v xml:space="preserve"> ... </v>
          </cell>
          <cell r="K101">
            <v>40</v>
          </cell>
          <cell r="L101">
            <v>40</v>
          </cell>
          <cell r="M101">
            <v>40</v>
          </cell>
          <cell r="N101">
            <v>39</v>
          </cell>
          <cell r="O101">
            <v>39</v>
          </cell>
          <cell r="P101">
            <v>35</v>
          </cell>
          <cell r="Q101">
            <v>32</v>
          </cell>
          <cell r="R101">
            <v>31</v>
          </cell>
          <cell r="S101">
            <v>29</v>
          </cell>
        </row>
        <row r="102">
          <cell r="B102" t="str">
            <v xml:space="preserve">  2. Post-COD debt  3/</v>
          </cell>
          <cell r="J102">
            <v>14</v>
          </cell>
          <cell r="K102">
            <v>14</v>
          </cell>
          <cell r="L102">
            <v>12</v>
          </cell>
          <cell r="M102">
            <v>13</v>
          </cell>
          <cell r="N102">
            <v>14</v>
          </cell>
          <cell r="O102">
            <v>14</v>
          </cell>
          <cell r="P102">
            <v>14</v>
          </cell>
          <cell r="Q102">
            <v>24</v>
          </cell>
          <cell r="R102">
            <v>29</v>
          </cell>
          <cell r="S102">
            <v>30</v>
          </cell>
        </row>
        <row r="104">
          <cell r="B104" t="str">
            <v>Total scheduled payments</v>
          </cell>
          <cell r="J104">
            <v>838.18486084970777</v>
          </cell>
          <cell r="K104">
            <v>917.78649918828182</v>
          </cell>
          <cell r="L104">
            <v>868.20430091357127</v>
          </cell>
          <cell r="M104">
            <v>768.32238899776632</v>
          </cell>
          <cell r="N104">
            <v>825.2979422349265</v>
          </cell>
          <cell r="O104">
            <v>693.36009985925875</v>
          </cell>
          <cell r="P104">
            <v>286.27996096649167</v>
          </cell>
          <cell r="Q104">
            <v>295.45050167224082</v>
          </cell>
          <cell r="R104">
            <v>314.29765886287623</v>
          </cell>
          <cell r="S104">
            <v>264.99197324414718</v>
          </cell>
        </row>
        <row r="105">
          <cell r="B105" t="str">
            <v xml:space="preserve">  1. Pre-COD debt</v>
          </cell>
          <cell r="J105">
            <v>803.93953860438546</v>
          </cell>
          <cell r="K105">
            <v>883.80313120491383</v>
          </cell>
          <cell r="L105">
            <v>836.70741941668985</v>
          </cell>
          <cell r="M105">
            <v>736.29328296866038</v>
          </cell>
          <cell r="N105">
            <v>792.77403371101798</v>
          </cell>
          <cell r="O105">
            <v>661.36009985925875</v>
          </cell>
          <cell r="P105">
            <v>255.27996096649164</v>
          </cell>
          <cell r="Q105">
            <v>256.45050167224082</v>
          </cell>
          <cell r="R105">
            <v>272.29765886287623</v>
          </cell>
          <cell r="S105">
            <v>222.99197324414718</v>
          </cell>
        </row>
        <row r="106">
          <cell r="B106" t="str">
            <v xml:space="preserve">      PRD  o/w:</v>
          </cell>
          <cell r="J106">
            <v>702.77</v>
          </cell>
          <cell r="K106">
            <v>788.45</v>
          </cell>
          <cell r="L106">
            <v>738.37000000000012</v>
          </cell>
          <cell r="M106">
            <v>666.32</v>
          </cell>
          <cell r="N106">
            <v>726.81</v>
          </cell>
          <cell r="O106">
            <v>596.70000000000005</v>
          </cell>
          <cell r="P106">
            <v>227.7</v>
          </cell>
          <cell r="Q106">
            <v>245.1</v>
          </cell>
          <cell r="R106">
            <v>265.10000000000002</v>
          </cell>
          <cell r="S106">
            <v>227.20000000000002</v>
          </cell>
        </row>
        <row r="107">
          <cell r="B107" t="str">
            <v xml:space="preserve">        Non-Tor.-resched. ODA 2/</v>
          </cell>
          <cell r="J107">
            <v>29</v>
          </cell>
          <cell r="K107">
            <v>28.37</v>
          </cell>
          <cell r="L107">
            <v>28.25</v>
          </cell>
          <cell r="M107">
            <v>28.01</v>
          </cell>
          <cell r="N107">
            <v>27.770000000000003</v>
          </cell>
          <cell r="O107">
            <v>27.53</v>
          </cell>
          <cell r="P107">
            <v>31.051100000000002</v>
          </cell>
          <cell r="Q107">
            <v>69.047200000000004</v>
          </cell>
          <cell r="R107">
            <v>73.667200000000008</v>
          </cell>
          <cell r="S107">
            <v>72.197200000000009</v>
          </cell>
        </row>
        <row r="108">
          <cell r="B108" t="str">
            <v xml:space="preserve">        Toronto terms</v>
          </cell>
          <cell r="J108">
            <v>151.67000000000002</v>
          </cell>
          <cell r="K108">
            <v>140.09</v>
          </cell>
          <cell r="L108">
            <v>114.07000000000001</v>
          </cell>
          <cell r="M108">
            <v>109.38</v>
          </cell>
          <cell r="N108">
            <v>113.62000000000003</v>
          </cell>
          <cell r="O108">
            <v>121.02000000000001</v>
          </cell>
          <cell r="P108">
            <v>30.1</v>
          </cell>
          <cell r="Q108">
            <v>141.30000000000001</v>
          </cell>
          <cell r="R108">
            <v>163.79999999999998</v>
          </cell>
          <cell r="S108">
            <v>139.5</v>
          </cell>
        </row>
        <row r="109">
          <cell r="B109" t="str">
            <v xml:space="preserve">      NPRD  o/w:</v>
          </cell>
          <cell r="J109">
            <v>101.16953860438541</v>
          </cell>
          <cell r="K109">
            <v>95.353131204913922</v>
          </cell>
          <cell r="L109">
            <v>98.337419416689741</v>
          </cell>
          <cell r="M109">
            <v>69.9732829686603</v>
          </cell>
          <cell r="N109">
            <v>65.964033711018004</v>
          </cell>
          <cell r="O109">
            <v>64.660099859258764</v>
          </cell>
          <cell r="P109">
            <v>27.579960966491651</v>
          </cell>
          <cell r="Q109">
            <v>11.350501672240801</v>
          </cell>
          <cell r="R109">
            <v>7.1976588628762546</v>
          </cell>
          <cell r="S109">
            <v>-4.208026755852841</v>
          </cell>
        </row>
        <row r="110">
          <cell r="B110" t="str">
            <v xml:space="preserve">        ODA loans</v>
          </cell>
          <cell r="J110">
            <v>11</v>
          </cell>
          <cell r="K110">
            <v>50.65</v>
          </cell>
          <cell r="L110">
            <v>50.05</v>
          </cell>
          <cell r="M110">
            <v>48.85</v>
          </cell>
          <cell r="N110">
            <v>46.664999999999999</v>
          </cell>
          <cell r="O110">
            <v>45.494999999999997</v>
          </cell>
          <cell r="P110">
            <v>40.384999999999998</v>
          </cell>
          <cell r="Q110">
            <v>36.380000000000003</v>
          </cell>
          <cell r="R110">
            <v>34.435000000000002</v>
          </cell>
          <cell r="S110">
            <v>31.535</v>
          </cell>
        </row>
        <row r="111">
          <cell r="B111" t="str">
            <v xml:space="preserve">  2. Post-COD debt</v>
          </cell>
          <cell r="J111">
            <v>34.245322245322242</v>
          </cell>
          <cell r="K111">
            <v>33.983367983367984</v>
          </cell>
          <cell r="L111">
            <v>31.4968814968815</v>
          </cell>
          <cell r="M111">
            <v>32.029106029106032</v>
          </cell>
          <cell r="N111">
            <v>32.523908523908524</v>
          </cell>
          <cell r="O111">
            <v>32</v>
          </cell>
          <cell r="P111">
            <v>31</v>
          </cell>
          <cell r="Q111">
            <v>39</v>
          </cell>
          <cell r="R111">
            <v>42</v>
          </cell>
          <cell r="S111">
            <v>42</v>
          </cell>
        </row>
        <row r="113">
          <cell r="B113" t="str">
            <v>Memorandum item:</v>
          </cell>
        </row>
        <row r="114">
          <cell r="B114" t="str">
            <v>Debt service ratio  4/</v>
          </cell>
          <cell r="J114">
            <v>142.61156152525453</v>
          </cell>
          <cell r="K114">
            <v>265.98656045843524</v>
          </cell>
          <cell r="L114">
            <v>279.19373125180982</v>
          </cell>
          <cell r="M114">
            <v>145.10594979457775</v>
          </cell>
          <cell r="N114">
            <v>140.18630757366213</v>
          </cell>
          <cell r="O114">
            <v>228.79191914515957</v>
          </cell>
          <cell r="P114">
            <v>114.8651339056957</v>
          </cell>
          <cell r="Q114">
            <v>473.54409232663886</v>
          </cell>
          <cell r="R114">
            <v>-666.66849197299018</v>
          </cell>
          <cell r="S114">
            <v>-155.76425735491389</v>
          </cell>
        </row>
        <row r="115">
          <cell r="B115" t="str">
            <v>Implict rate on ODA</v>
          </cell>
          <cell r="O115">
            <v>3.0000000000000004</v>
          </cell>
          <cell r="P115">
            <v>3.0000000000000004</v>
          </cell>
          <cell r="Q115">
            <v>3.0486496235177425</v>
          </cell>
          <cell r="R115">
            <v>3.0439991334488736</v>
          </cell>
          <cell r="S115">
            <v>2.939076206140351</v>
          </cell>
        </row>
        <row r="116">
          <cell r="B116" t="str">
            <v xml:space="preserve">    on Tor. resched</v>
          </cell>
          <cell r="O116">
            <v>1.830174560724835</v>
          </cell>
          <cell r="P116">
            <v>0.20843421014657731</v>
          </cell>
          <cell r="Q116">
            <v>0.44154181761330463</v>
          </cell>
          <cell r="R116">
            <v>0.17990223026008273</v>
          </cell>
          <cell r="S116">
            <v>0.11971071877965928</v>
          </cell>
        </row>
        <row r="117">
          <cell r="B117" t="str">
            <v xml:space="preserve">    on other pre-COD</v>
          </cell>
          <cell r="O117">
            <v>12.269332637263533</v>
          </cell>
          <cell r="P117">
            <v>-10.208749138738646</v>
          </cell>
          <cell r="Q117">
            <v>-4.2870447965913456</v>
          </cell>
          <cell r="R117">
            <v>-16.947894848001205</v>
          </cell>
          <cell r="S117">
            <v>-20.612847025343711</v>
          </cell>
        </row>
        <row r="118">
          <cell r="B118" t="str">
            <v xml:space="preserve">    on post-COD</v>
          </cell>
          <cell r="O118">
            <v>3.7422037422037424</v>
          </cell>
          <cell r="P118">
            <v>2.6576203354854844</v>
          </cell>
          <cell r="Q118">
            <v>1.9511560599655295</v>
          </cell>
          <cell r="R118">
            <v>1.6606096992380355</v>
          </cell>
          <cell r="S118">
            <v>1.5148263630281378</v>
          </cell>
        </row>
        <row r="121">
          <cell r="B121" t="str">
            <v xml:space="preserve">   1/  Excluding new borrowing.  The debt service due after 1998 is an estimate.</v>
          </cell>
        </row>
        <row r="122">
          <cell r="B122" t="str">
            <v xml:space="preserve">   2/  NB It was previously assumed that 80 percent of pre-COD PRD consisted of ODA debt; these ests have been revised with reference to World Bank DRS data.</v>
          </cell>
        </row>
        <row r="123">
          <cell r="B123" t="str">
            <v xml:space="preserve">   3/   OGEDEP do not provide any reliable breakdown of debt service by pre- &amp; post-COD and by ODA/non-ODA. In some cases, OGEDEP data are supplemented or replaced by World Bank DRS estimates, which appear more internally consistent.</v>
          </cell>
        </row>
        <row r="124">
          <cell r="B124" t="str">
            <v xml:space="preserve">   4/   In percent of exports of goods and non-factor services.</v>
          </cell>
        </row>
        <row r="126">
          <cell r="B126" t="str">
            <v>3. Estimated Late Interest Due, 1990-98</v>
          </cell>
        </row>
        <row r="128">
          <cell r="B128" t="str">
            <v>1.  Reschedulable</v>
          </cell>
          <cell r="J128">
            <v>14.447266137715282</v>
          </cell>
          <cell r="K128">
            <v>55.45729567694606</v>
          </cell>
          <cell r="L128">
            <v>85.961110307898977</v>
          </cell>
          <cell r="M128">
            <v>117.05014409145122</v>
          </cell>
          <cell r="N128">
            <v>199.92406225125887</v>
          </cell>
          <cell r="O128">
            <v>277.45904737230001</v>
          </cell>
          <cell r="P128">
            <v>974.09</v>
          </cell>
          <cell r="Q128">
            <v>1033.95</v>
          </cell>
          <cell r="R128">
            <v>1327.29</v>
          </cell>
          <cell r="S128">
            <v>1444.7</v>
          </cell>
        </row>
        <row r="129">
          <cell r="B129" t="str">
            <v xml:space="preserve">              On new arrears in 1990</v>
          </cell>
          <cell r="J129">
            <v>14.447266137715282</v>
          </cell>
          <cell r="K129">
            <v>24.636390676946057</v>
          </cell>
          <cell r="L129">
            <v>17.94502530789898</v>
          </cell>
          <cell r="M129">
            <v>16.424260451297371</v>
          </cell>
          <cell r="N129">
            <v>21.594860963742839</v>
          </cell>
          <cell r="O129">
            <v>24.636390676946057</v>
          </cell>
          <cell r="P129">
            <v>23.115625820344448</v>
          </cell>
          <cell r="Q129">
            <v>24.028084734305413</v>
          </cell>
          <cell r="R129">
            <v>25.019425755586703</v>
          </cell>
          <cell r="S129">
            <v>25.019425755586703</v>
          </cell>
        </row>
        <row r="130">
          <cell r="B130" t="str">
            <v xml:space="preserve">              On new arrears in 1991</v>
          </cell>
          <cell r="K130">
            <v>30.820904999999996</v>
          </cell>
          <cell r="L130">
            <v>44.899589999999996</v>
          </cell>
          <cell r="M130">
            <v>41.094539999999995</v>
          </cell>
          <cell r="N130">
            <v>54.04296999999999</v>
          </cell>
          <cell r="O130">
            <v>61.641809999999992</v>
          </cell>
          <cell r="P130">
            <v>57.836759999999998</v>
          </cell>
          <cell r="Q130">
            <v>60.119790000000002</v>
          </cell>
          <cell r="R130">
            <v>60.880799999999994</v>
          </cell>
          <cell r="S130">
            <v>60.880799999999994</v>
          </cell>
        </row>
        <row r="131">
          <cell r="B131" t="str">
            <v xml:space="preserve">              On new arrears in 1992</v>
          </cell>
          <cell r="L131">
            <v>23.116495000000008</v>
          </cell>
          <cell r="M131">
            <v>42.314940000000014</v>
          </cell>
          <cell r="N131">
            <v>55.636310000000016</v>
          </cell>
          <cell r="O131">
            <v>63.472410000000025</v>
          </cell>
          <cell r="P131">
            <v>59.554360000000017</v>
          </cell>
          <cell r="Q131">
            <v>61.905190000000019</v>
          </cell>
          <cell r="R131">
            <v>63.31301000000002</v>
          </cell>
          <cell r="S131">
            <v>63.31301000000002</v>
          </cell>
        </row>
        <row r="132">
          <cell r="B132" t="str">
            <v xml:space="preserve">              On new arrears in 1993</v>
          </cell>
          <cell r="M132">
            <v>17.216403640153832</v>
          </cell>
          <cell r="N132">
            <v>44.539953090774887</v>
          </cell>
          <cell r="O132">
            <v>50.8131859204615</v>
          </cell>
          <cell r="P132">
            <v>47.676569505618197</v>
          </cell>
          <cell r="Q132">
            <v>49.558539354524171</v>
          </cell>
          <cell r="R132">
            <v>50.743212637492839</v>
          </cell>
          <cell r="S132">
            <v>50.743212637492839</v>
          </cell>
        </row>
        <row r="133">
          <cell r="B133" t="str">
            <v xml:space="preserve">              On new arrears in 1994</v>
          </cell>
          <cell r="N133">
            <v>24.109968196741132</v>
          </cell>
          <cell r="O133">
            <v>55.011476730592449</v>
          </cell>
          <cell r="P133">
            <v>51.002516562037357</v>
          </cell>
          <cell r="Q133">
            <v>53.653168663170412</v>
          </cell>
          <cell r="R133">
            <v>54.332322696881427</v>
          </cell>
          <cell r="S133">
            <v>54.332322696881427</v>
          </cell>
        </row>
        <row r="134">
          <cell r="B134" t="str">
            <v xml:space="preserve">              On new arrears in 1995</v>
          </cell>
          <cell r="O134">
            <v>21.883774044299972</v>
          </cell>
          <cell r="P134">
            <v>40.590167589303647</v>
          </cell>
          <cell r="Q134">
            <v>42.68686788888143</v>
          </cell>
          <cell r="R134">
            <v>43.227207988740687</v>
          </cell>
          <cell r="S134">
            <v>43.227207988740687</v>
          </cell>
        </row>
        <row r="135">
          <cell r="B135" t="str">
            <v xml:space="preserve">              On new arrears in 1996</v>
          </cell>
          <cell r="P135">
            <v>-73.768599564238954</v>
          </cell>
          <cell r="Q135">
            <v>-155.43490064088144</v>
          </cell>
          <cell r="R135">
            <v>-157.40243102874072</v>
          </cell>
          <cell r="S135">
            <v>-157.40243102874072</v>
          </cell>
        </row>
        <row r="136">
          <cell r="B136" t="str">
            <v xml:space="preserve">              On new arrears in 1997</v>
          </cell>
          <cell r="Q136">
            <v>10.463174816053508</v>
          </cell>
          <cell r="R136">
            <v>21.19124013377926</v>
          </cell>
          <cell r="S136">
            <v>21.19124013377926</v>
          </cell>
        </row>
        <row r="137">
          <cell r="B137" t="str">
            <v xml:space="preserve">              On new arrears in 1998</v>
          </cell>
          <cell r="R137">
            <v>10.871106354515046</v>
          </cell>
          <cell r="S137">
            <v>21.742212709030092</v>
          </cell>
        </row>
        <row r="138">
          <cell r="B138" t="str">
            <v xml:space="preserve">              On new arrears in 1999</v>
          </cell>
          <cell r="S138">
            <v>8.4540789297658936</v>
          </cell>
        </row>
        <row r="139">
          <cell r="B139" t="str">
            <v xml:space="preserve">              On new arrears in 2000</v>
          </cell>
        </row>
        <row r="140">
          <cell r="B140" t="str">
            <v xml:space="preserve">              On new arrears in 2001</v>
          </cell>
        </row>
        <row r="141">
          <cell r="B141" t="str">
            <v xml:space="preserve">              On new arrears in 2002</v>
          </cell>
        </row>
        <row r="144">
          <cell r="B144" t="str">
            <v xml:space="preserve">    Not previously rescheduled debt</v>
          </cell>
          <cell r="J144">
            <v>10.88047745771528</v>
          </cell>
          <cell r="K144">
            <v>23.114377348946057</v>
          </cell>
          <cell r="L144">
            <v>24.860398315898976</v>
          </cell>
          <cell r="M144">
            <v>28.946663539451198</v>
          </cell>
          <cell r="N144">
            <v>42.896536803258854</v>
          </cell>
          <cell r="O144">
            <v>54.215734044299978</v>
          </cell>
          <cell r="P144">
            <v>156.5</v>
          </cell>
          <cell r="Q144">
            <v>146.4</v>
          </cell>
          <cell r="R144">
            <v>282.56</v>
          </cell>
          <cell r="S144">
            <v>307</v>
          </cell>
        </row>
        <row r="145">
          <cell r="B145" t="str">
            <v xml:space="preserve">        Pre-COD</v>
          </cell>
        </row>
        <row r="146">
          <cell r="B146" t="str">
            <v xml:space="preserve">              On new arrears in 1990</v>
          </cell>
          <cell r="J146">
            <v>10.88047745771528</v>
          </cell>
          <cell r="K146">
            <v>18.554077348946056</v>
          </cell>
          <cell r="L146">
            <v>13.514698315898977</v>
          </cell>
          <cell r="M146">
            <v>12.369384899297369</v>
          </cell>
          <cell r="N146">
            <v>16.263450515742836</v>
          </cell>
          <cell r="O146">
            <v>18.554077348946056</v>
          </cell>
          <cell r="P146">
            <v>17.408763932344446</v>
          </cell>
          <cell r="Q146">
            <v>18.095951982305412</v>
          </cell>
          <cell r="R146">
            <v>19.012202715586699</v>
          </cell>
          <cell r="S146">
            <v>19.012202715586699</v>
          </cell>
        </row>
        <row r="147">
          <cell r="B147" t="str">
            <v xml:space="preserve">              On new arrears in 1991</v>
          </cell>
          <cell r="K147">
            <v>4.5602999999999998</v>
          </cell>
          <cell r="L147">
            <v>6.6433999999999997</v>
          </cell>
          <cell r="M147">
            <v>6.0804</v>
          </cell>
          <cell r="N147">
            <v>8.0058599999999984</v>
          </cell>
          <cell r="O147">
            <v>9.1205999999999996</v>
          </cell>
          <cell r="P147">
            <v>8.557599999999999</v>
          </cell>
          <cell r="Q147">
            <v>8.8954000000000004</v>
          </cell>
          <cell r="R147">
            <v>9.0079999999999991</v>
          </cell>
          <cell r="S147">
            <v>9.0079999999999991</v>
          </cell>
        </row>
        <row r="148">
          <cell r="B148" t="str">
            <v xml:space="preserve">              On new arrears in 1992</v>
          </cell>
          <cell r="L148">
            <v>4.7022999999999993</v>
          </cell>
          <cell r="M148">
            <v>8.6075999999999979</v>
          </cell>
          <cell r="N148">
            <v>11.317399999999997</v>
          </cell>
          <cell r="O148">
            <v>12.911399999999999</v>
          </cell>
          <cell r="P148">
            <v>12.114399999999998</v>
          </cell>
          <cell r="Q148">
            <v>12.592599999999999</v>
          </cell>
          <cell r="R148">
            <v>12.751999999999999</v>
          </cell>
          <cell r="S148">
            <v>12.751999999999999</v>
          </cell>
        </row>
        <row r="149">
          <cell r="B149" t="str">
            <v xml:space="preserve">              On new arrears in 1993</v>
          </cell>
          <cell r="M149">
            <v>1.8892786401538288</v>
          </cell>
          <cell r="N149">
            <v>4.9681030907748829</v>
          </cell>
          <cell r="O149">
            <v>5.6678359204614868</v>
          </cell>
          <cell r="P149">
            <v>5.3179695056181844</v>
          </cell>
          <cell r="Q149">
            <v>5.5278893545241656</v>
          </cell>
          <cell r="R149">
            <v>5.5978626374928266</v>
          </cell>
          <cell r="S149">
            <v>5.5978626374928266</v>
          </cell>
        </row>
        <row r="150">
          <cell r="B150" t="str">
            <v xml:space="preserve">              On new arrears in 1994</v>
          </cell>
          <cell r="N150">
            <v>2.3417231967411398</v>
          </cell>
          <cell r="O150">
            <v>5.3430867305924608</v>
          </cell>
          <cell r="P150">
            <v>5.0132665620373702</v>
          </cell>
          <cell r="Q150">
            <v>5.2111586631704245</v>
          </cell>
          <cell r="R150">
            <v>5.2771226968814426</v>
          </cell>
          <cell r="S150">
            <v>5.2771226968814426</v>
          </cell>
        </row>
        <row r="151">
          <cell r="B151" t="str">
            <v xml:space="preserve">              On new arrears in 1995</v>
          </cell>
          <cell r="O151">
            <v>2.6187340442999778</v>
          </cell>
          <cell r="P151">
            <v>4.9141675893036618</v>
          </cell>
          <cell r="Q151">
            <v>5.1081478888814376</v>
          </cell>
          <cell r="R151">
            <v>5.172807988740697</v>
          </cell>
          <cell r="S151">
            <v>5.172807988740697</v>
          </cell>
        </row>
        <row r="152">
          <cell r="B152" t="str">
            <v xml:space="preserve">              On new arrears in 1996</v>
          </cell>
          <cell r="P152">
            <v>1.0480385167266817</v>
          </cell>
          <cell r="Q152">
            <v>2.1788169163528384</v>
          </cell>
          <cell r="R152">
            <v>2.2063968773193303</v>
          </cell>
          <cell r="S152">
            <v>2.2063968773193303</v>
          </cell>
        </row>
        <row r="153">
          <cell r="B153" t="str">
            <v xml:space="preserve">              On new arrears in 1997</v>
          </cell>
          <cell r="Q153">
            <v>0.44834481605351367</v>
          </cell>
          <cell r="R153">
            <v>0.90804013377926829</v>
          </cell>
          <cell r="S153">
            <v>0.90804013377926829</v>
          </cell>
        </row>
        <row r="154">
          <cell r="B154" t="str">
            <v xml:space="preserve">              On new arrears in 1998</v>
          </cell>
          <cell r="R154">
            <v>0.28790635451504842</v>
          </cell>
          <cell r="S154">
            <v>0.57581270903009685</v>
          </cell>
        </row>
        <row r="155">
          <cell r="B155" t="str">
            <v xml:space="preserve">              On new arrears in 1999</v>
          </cell>
          <cell r="S155">
            <v>-0.16832107023411483</v>
          </cell>
        </row>
        <row r="156">
          <cell r="B156" t="str">
            <v xml:space="preserve">              On new arrears in 2000</v>
          </cell>
        </row>
        <row r="157">
          <cell r="B157" t="str">
            <v xml:space="preserve">              On new arrears in 2001</v>
          </cell>
        </row>
        <row r="158">
          <cell r="B158" t="str">
            <v xml:space="preserve">              On new arrears in 2002</v>
          </cell>
        </row>
        <row r="161">
          <cell r="B161" t="str">
            <v xml:space="preserve">    Previously rescheduled debt</v>
          </cell>
          <cell r="J161">
            <v>3.5667886800000015</v>
          </cell>
          <cell r="K161">
            <v>32.342918328000003</v>
          </cell>
          <cell r="L161">
            <v>61.100711992000001</v>
          </cell>
          <cell r="M161">
            <v>88.103480552000022</v>
          </cell>
          <cell r="N161">
            <v>157.02752544800001</v>
          </cell>
          <cell r="O161">
            <v>223.24331332800003</v>
          </cell>
          <cell r="P161">
            <v>817.59</v>
          </cell>
          <cell r="Q161">
            <v>887.55</v>
          </cell>
          <cell r="R161">
            <v>1044.73</v>
          </cell>
          <cell r="S161">
            <v>1137.7</v>
          </cell>
        </row>
        <row r="162">
          <cell r="B162" t="str">
            <v xml:space="preserve">        Agreements 1-8</v>
          </cell>
        </row>
        <row r="163">
          <cell r="B163" t="str">
            <v xml:space="preserve">              On new arrears in 1990</v>
          </cell>
          <cell r="J163">
            <v>3.5667886800000015</v>
          </cell>
          <cell r="K163">
            <v>6.0823133280000024</v>
          </cell>
          <cell r="L163">
            <v>4.4303269920000012</v>
          </cell>
          <cell r="M163">
            <v>4.0548755520000013</v>
          </cell>
          <cell r="N163">
            <v>5.3314104480000015</v>
          </cell>
          <cell r="O163">
            <v>6.0823133280000024</v>
          </cell>
          <cell r="P163">
            <v>5.7068618880000024</v>
          </cell>
          <cell r="Q163">
            <v>5.932132752000002</v>
          </cell>
          <cell r="R163">
            <v>6.0072230400000022</v>
          </cell>
          <cell r="S163">
            <v>6.0072230400000022</v>
          </cell>
        </row>
        <row r="164">
          <cell r="B164" t="str">
            <v xml:space="preserve">              On new arrears in 1991</v>
          </cell>
          <cell r="K164">
            <v>26.260604999999998</v>
          </cell>
          <cell r="L164">
            <v>38.256189999999997</v>
          </cell>
          <cell r="M164">
            <v>35.014139999999998</v>
          </cell>
          <cell r="N164">
            <v>46.037109999999991</v>
          </cell>
          <cell r="O164">
            <v>52.521209999999996</v>
          </cell>
          <cell r="P164">
            <v>49.279159999999997</v>
          </cell>
          <cell r="Q164">
            <v>51.22439</v>
          </cell>
          <cell r="R164">
            <v>51.872799999999998</v>
          </cell>
          <cell r="S164">
            <v>51.872799999999998</v>
          </cell>
        </row>
        <row r="165">
          <cell r="B165" t="str">
            <v xml:space="preserve">              On new arrears in 1992</v>
          </cell>
          <cell r="L165">
            <v>18.414195000000007</v>
          </cell>
          <cell r="M165">
            <v>33.707340000000016</v>
          </cell>
          <cell r="N165">
            <v>44.318910000000017</v>
          </cell>
          <cell r="O165">
            <v>50.561010000000024</v>
          </cell>
          <cell r="P165">
            <v>47.439960000000021</v>
          </cell>
          <cell r="Q165">
            <v>49.312590000000021</v>
          </cell>
          <cell r="R165">
            <v>50.561010000000024</v>
          </cell>
          <cell r="S165">
            <v>50.561010000000024</v>
          </cell>
        </row>
        <row r="166">
          <cell r="B166" t="str">
            <v xml:space="preserve">              On new arrears in 1993</v>
          </cell>
          <cell r="M166">
            <v>15.327125000000004</v>
          </cell>
          <cell r="N166">
            <v>39.571850000000005</v>
          </cell>
          <cell r="O166">
            <v>45.145350000000015</v>
          </cell>
          <cell r="P166">
            <v>42.35860000000001</v>
          </cell>
          <cell r="Q166">
            <v>44.030650000000009</v>
          </cell>
          <cell r="R166">
            <v>45.145350000000015</v>
          </cell>
          <cell r="S166">
            <v>45.145350000000015</v>
          </cell>
        </row>
        <row r="167">
          <cell r="B167" t="str">
            <v xml:space="preserve">              On new arrears in 1994</v>
          </cell>
          <cell r="N167">
            <v>21.768244999999993</v>
          </cell>
          <cell r="O167">
            <v>49.668389999999988</v>
          </cell>
          <cell r="P167">
            <v>45.989249999999984</v>
          </cell>
          <cell r="Q167">
            <v>48.442009999999989</v>
          </cell>
          <cell r="R167">
            <v>49.055199999999985</v>
          </cell>
          <cell r="S167">
            <v>49.055199999999985</v>
          </cell>
        </row>
        <row r="168">
          <cell r="B168" t="str">
            <v xml:space="preserve">              On new arrears in 1995</v>
          </cell>
          <cell r="O168">
            <v>19.265039999999996</v>
          </cell>
          <cell r="P168">
            <v>35.675999999999988</v>
          </cell>
          <cell r="Q168">
            <v>37.57871999999999</v>
          </cell>
          <cell r="R168">
            <v>38.054399999999987</v>
          </cell>
          <cell r="S168">
            <v>38.054399999999987</v>
          </cell>
        </row>
        <row r="169">
          <cell r="B169" t="str">
            <v xml:space="preserve">              On new arrears in 1996</v>
          </cell>
          <cell r="P169">
            <v>-74.816638080965632</v>
          </cell>
          <cell r="Q169">
            <v>-157.61371755723428</v>
          </cell>
          <cell r="R169">
            <v>-159.60882790606004</v>
          </cell>
          <cell r="S169">
            <v>-159.60882790606004</v>
          </cell>
        </row>
        <row r="170">
          <cell r="B170" t="str">
            <v xml:space="preserve">              On new arrears in 1997</v>
          </cell>
          <cell r="Q170">
            <v>10.014829999999995</v>
          </cell>
          <cell r="R170">
            <v>20.28319999999999</v>
          </cell>
          <cell r="S170">
            <v>20.28319999999999</v>
          </cell>
        </row>
        <row r="171">
          <cell r="B171" t="str">
            <v xml:space="preserve">              On new arrears in 1998</v>
          </cell>
          <cell r="R171">
            <v>10.583199999999998</v>
          </cell>
          <cell r="S171">
            <v>21.166399999999996</v>
          </cell>
        </row>
        <row r="172">
          <cell r="B172" t="str">
            <v xml:space="preserve">              On new arrears in 1999</v>
          </cell>
          <cell r="S172">
            <v>8.6224000000000078</v>
          </cell>
        </row>
        <row r="173">
          <cell r="B173" t="str">
            <v xml:space="preserve">              On new arrears in 2000</v>
          </cell>
        </row>
        <row r="174">
          <cell r="B174" t="str">
            <v xml:space="preserve">              On new arrears in 2001</v>
          </cell>
        </row>
        <row r="175">
          <cell r="B175" t="str">
            <v xml:space="preserve">              On new arrears in 2002</v>
          </cell>
        </row>
        <row r="178">
          <cell r="B178" t="str">
            <v>2.  Non-reschedulable</v>
          </cell>
          <cell r="J178">
            <v>5.7517750000000003</v>
          </cell>
          <cell r="K178">
            <v>16.513929000000001</v>
          </cell>
          <cell r="L178">
            <v>21.801591070686072</v>
          </cell>
          <cell r="M178">
            <v>28.236953076923079</v>
          </cell>
          <cell r="N178">
            <v>47.319941247401246</v>
          </cell>
          <cell r="O178">
            <v>66.020306985447007</v>
          </cell>
          <cell r="P178">
            <v>145.46499999999997</v>
          </cell>
          <cell r="Q178">
            <v>173.79</v>
          </cell>
          <cell r="R178">
            <v>167.67000000000002</v>
          </cell>
          <cell r="S178">
            <v>157.47</v>
          </cell>
        </row>
        <row r="179">
          <cell r="B179" t="str">
            <v xml:space="preserve">              On new arrears in 1990</v>
          </cell>
          <cell r="J179">
            <v>5.7517750000000003</v>
          </cell>
          <cell r="K179">
            <v>9.8082900000000013</v>
          </cell>
          <cell r="L179">
            <v>7.1443099999999999</v>
          </cell>
          <cell r="M179">
            <v>6.5388599999999997</v>
          </cell>
          <cell r="N179">
            <v>8.597389999999999</v>
          </cell>
          <cell r="O179">
            <v>9.8082900000000013</v>
          </cell>
          <cell r="P179">
            <v>9.2028400000000001</v>
          </cell>
          <cell r="Q179">
            <v>9.5661100000000001</v>
          </cell>
          <cell r="R179">
            <v>10.050470000000001</v>
          </cell>
          <cell r="S179">
            <v>10.050470000000001</v>
          </cell>
        </row>
        <row r="180">
          <cell r="B180" t="str">
            <v xml:space="preserve">              On new arrears in 1991</v>
          </cell>
          <cell r="K180">
            <v>6.7056390000000015</v>
          </cell>
          <cell r="L180">
            <v>9.7668600000000012</v>
          </cell>
          <cell r="M180">
            <v>8.9391600000000011</v>
          </cell>
          <cell r="N180">
            <v>11.753340000000001</v>
          </cell>
          <cell r="O180">
            <v>13.408740000000003</v>
          </cell>
          <cell r="P180">
            <v>12.581040000000002</v>
          </cell>
          <cell r="Q180">
            <v>13.077660000000002</v>
          </cell>
          <cell r="R180">
            <v>13.739820000000002</v>
          </cell>
          <cell r="S180">
            <v>13.739820000000002</v>
          </cell>
        </row>
        <row r="181">
          <cell r="B181" t="str">
            <v xml:space="preserve">              On new arrears in 1992</v>
          </cell>
          <cell r="L181">
            <v>4.890421070686072</v>
          </cell>
          <cell r="M181">
            <v>8.9519572141372166</v>
          </cell>
          <cell r="N181">
            <v>11.770165966735968</v>
          </cell>
          <cell r="O181">
            <v>13.427935821205825</v>
          </cell>
          <cell r="P181">
            <v>12.599050893970896</v>
          </cell>
          <cell r="Q181">
            <v>13.096381850311852</v>
          </cell>
          <cell r="R181">
            <v>13.604638835758839</v>
          </cell>
          <cell r="S181">
            <v>13.604638835758839</v>
          </cell>
        </row>
        <row r="182">
          <cell r="B182" t="str">
            <v xml:space="preserve">              On new arrears in 1993</v>
          </cell>
          <cell r="M182">
            <v>3.8069758627858636</v>
          </cell>
          <cell r="N182">
            <v>10.01093652806653</v>
          </cell>
          <cell r="O182">
            <v>11.388898482328484</v>
          </cell>
          <cell r="P182">
            <v>10.71593205821206</v>
          </cell>
          <cell r="Q182">
            <v>11.138929376299378</v>
          </cell>
          <cell r="R182">
            <v>11.606838482328484</v>
          </cell>
          <cell r="S182">
            <v>11.606838482328484</v>
          </cell>
        </row>
        <row r="183">
          <cell r="B183" t="str">
            <v xml:space="preserve">              On new arrears in 1994</v>
          </cell>
          <cell r="N183">
            <v>5.1881087525987519</v>
          </cell>
          <cell r="O183">
            <v>11.805132681912681</v>
          </cell>
          <cell r="P183">
            <v>11.106937047817048</v>
          </cell>
          <cell r="Q183">
            <v>11.545368773388773</v>
          </cell>
          <cell r="R183">
            <v>12.032372681912682</v>
          </cell>
          <cell r="S183">
            <v>12.032372681912682</v>
          </cell>
        </row>
        <row r="184">
          <cell r="B184" t="str">
            <v xml:space="preserve">              On new arrears in 1995</v>
          </cell>
          <cell r="O184">
            <v>6.1813099999999999</v>
          </cell>
          <cell r="P184">
            <v>11.629519999999999</v>
          </cell>
          <cell r="Q184">
            <v>12.088579999999999</v>
          </cell>
          <cell r="R184">
            <v>12.604659999999999</v>
          </cell>
          <cell r="S184">
            <v>12.604659999999999</v>
          </cell>
        </row>
        <row r="185">
          <cell r="B185" t="str">
            <v xml:space="preserve">              On new arrears in 1996</v>
          </cell>
          <cell r="P185">
            <v>-24.953080000000003</v>
          </cell>
          <cell r="Q185">
            <v>-51.876140000000007</v>
          </cell>
          <cell r="R185">
            <v>-54.370870000000011</v>
          </cell>
          <cell r="S185">
            <v>-54.370870000000011</v>
          </cell>
        </row>
        <row r="186">
          <cell r="B186" t="str">
            <v xml:space="preserve">              On new arrears in 1997</v>
          </cell>
          <cell r="Q186">
            <v>-0.31323500000000026</v>
          </cell>
          <cell r="R186">
            <v>-0.65972000000000053</v>
          </cell>
          <cell r="S186">
            <v>-0.65972000000000053</v>
          </cell>
        </row>
        <row r="187">
          <cell r="B187" t="str">
            <v xml:space="preserve">              On new arrears in 1998</v>
          </cell>
          <cell r="R187">
            <v>1.1655799999999998</v>
          </cell>
          <cell r="S187">
            <v>2.3311599999999997</v>
          </cell>
        </row>
        <row r="188">
          <cell r="B188" t="str">
            <v xml:space="preserve">              On new arrears in 1999</v>
          </cell>
          <cell r="S188">
            <v>0.24706000000000095</v>
          </cell>
        </row>
        <row r="189">
          <cell r="B189" t="str">
            <v xml:space="preserve">              On new arrears in 2000</v>
          </cell>
        </row>
        <row r="190">
          <cell r="B190" t="str">
            <v xml:space="preserve">              On new arrears in 2001</v>
          </cell>
        </row>
        <row r="191">
          <cell r="B191" t="str">
            <v xml:space="preserve">              On new arrears in 2002</v>
          </cell>
        </row>
        <row r="194">
          <cell r="B194" t="str">
            <v xml:space="preserve">    Overdue interest on Toronto PRD</v>
          </cell>
          <cell r="J194">
            <v>5.5879000000000003</v>
          </cell>
          <cell r="K194">
            <v>15.205320000000002</v>
          </cell>
          <cell r="L194">
            <v>18.577920000000002</v>
          </cell>
          <cell r="M194">
            <v>23.028030000000001</v>
          </cell>
          <cell r="N194">
            <v>38.179540000000003</v>
          </cell>
          <cell r="O194">
            <v>53.059860000000015</v>
          </cell>
          <cell r="P194">
            <v>79.754999999999995</v>
          </cell>
          <cell r="Q194">
            <v>96.94</v>
          </cell>
          <cell r="R194">
            <v>37.700000000000003</v>
          </cell>
          <cell r="S194">
            <v>33.770000000000003</v>
          </cell>
        </row>
        <row r="195">
          <cell r="B195" t="str">
            <v xml:space="preserve">              On new arrears in 1990</v>
          </cell>
          <cell r="J195">
            <v>5.5879000000000003</v>
          </cell>
          <cell r="K195">
            <v>9.5288400000000006</v>
          </cell>
          <cell r="L195">
            <v>6.94076</v>
          </cell>
          <cell r="M195">
            <v>6.3525599999999995</v>
          </cell>
          <cell r="N195">
            <v>8.3524399999999996</v>
          </cell>
          <cell r="O195">
            <v>9.5288400000000006</v>
          </cell>
          <cell r="P195">
            <v>8.9406400000000001</v>
          </cell>
          <cell r="Q195">
            <v>9.2935599999999994</v>
          </cell>
          <cell r="R195">
            <v>9.7641200000000001</v>
          </cell>
          <cell r="S195">
            <v>9.7641200000000001</v>
          </cell>
        </row>
        <row r="196">
          <cell r="B196" t="str">
            <v xml:space="preserve">              On new arrears in 1991</v>
          </cell>
          <cell r="K196">
            <v>5.6764800000000015</v>
          </cell>
          <cell r="L196">
            <v>8.2694400000000012</v>
          </cell>
          <cell r="M196">
            <v>7.5686400000000011</v>
          </cell>
          <cell r="N196">
            <v>9.9513600000000011</v>
          </cell>
          <cell r="O196">
            <v>11.352960000000003</v>
          </cell>
          <cell r="P196">
            <v>10.652160000000002</v>
          </cell>
          <cell r="Q196">
            <v>11.072640000000002</v>
          </cell>
          <cell r="R196">
            <v>11.633280000000003</v>
          </cell>
          <cell r="S196">
            <v>11.633280000000003</v>
          </cell>
        </row>
        <row r="197">
          <cell r="B197" t="str">
            <v xml:space="preserve">              On new arrears in 1992</v>
          </cell>
          <cell r="L197">
            <v>3.3677200000000007</v>
          </cell>
          <cell r="M197">
            <v>6.1646400000000012</v>
          </cell>
          <cell r="N197">
            <v>8.105360000000001</v>
          </cell>
          <cell r="O197">
            <v>9.2469600000000032</v>
          </cell>
          <cell r="P197">
            <v>8.6761600000000012</v>
          </cell>
          <cell r="Q197">
            <v>9.0186400000000013</v>
          </cell>
          <cell r="R197">
            <v>9.4752800000000033</v>
          </cell>
          <cell r="S197">
            <v>9.4752800000000033</v>
          </cell>
        </row>
        <row r="198">
          <cell r="B198" t="str">
            <v xml:space="preserve">              On new arrears in 1993</v>
          </cell>
          <cell r="M198">
            <v>2.9421900000000005</v>
          </cell>
          <cell r="N198">
            <v>7.7368700000000015</v>
          </cell>
          <cell r="O198">
            <v>8.826570000000002</v>
          </cell>
          <cell r="P198">
            <v>8.2817200000000017</v>
          </cell>
          <cell r="Q198">
            <v>8.6086300000000016</v>
          </cell>
          <cell r="R198">
            <v>9.0445100000000025</v>
          </cell>
          <cell r="S198">
            <v>9.0445100000000025</v>
          </cell>
        </row>
        <row r="199">
          <cell r="B199" t="str">
            <v xml:space="preserve">              On new arrears in 1994</v>
          </cell>
          <cell r="N199">
            <v>4.0335099999999997</v>
          </cell>
          <cell r="O199">
            <v>9.20322</v>
          </cell>
          <cell r="P199">
            <v>8.6351200000000006</v>
          </cell>
          <cell r="Q199">
            <v>8.9759799999999998</v>
          </cell>
          <cell r="R199">
            <v>9.4304600000000001</v>
          </cell>
          <cell r="S199">
            <v>9.4304600000000001</v>
          </cell>
        </row>
        <row r="200">
          <cell r="B200" t="str">
            <v xml:space="preserve">              On new arrears in 1995</v>
          </cell>
          <cell r="O200">
            <v>4.9013099999999996</v>
          </cell>
          <cell r="P200">
            <v>9.197519999999999</v>
          </cell>
          <cell r="Q200">
            <v>9.5605799999999981</v>
          </cell>
          <cell r="R200">
            <v>10.044659999999999</v>
          </cell>
          <cell r="S200">
            <v>10.044659999999999</v>
          </cell>
        </row>
        <row r="201">
          <cell r="B201" t="str">
            <v xml:space="preserve">              On new arrears in 1996</v>
          </cell>
          <cell r="P201">
            <v>-23.282220000000002</v>
          </cell>
          <cell r="Q201">
            <v>-48.402510000000007</v>
          </cell>
          <cell r="R201">
            <v>-50.853270000000009</v>
          </cell>
          <cell r="S201">
            <v>-50.853270000000009</v>
          </cell>
        </row>
        <row r="202">
          <cell r="B202" t="str">
            <v xml:space="preserve">              On new arrears in 1997</v>
          </cell>
          <cell r="Q202">
            <v>-0.3333799999999999</v>
          </cell>
          <cell r="R202">
            <v>-0.70051999999999981</v>
          </cell>
          <cell r="S202">
            <v>-0.70051999999999981</v>
          </cell>
        </row>
        <row r="203">
          <cell r="B203" t="str">
            <v xml:space="preserve">              On new arrears in 1998</v>
          </cell>
          <cell r="R203">
            <v>2.1579999999999835E-2</v>
          </cell>
          <cell r="S203">
            <v>4.3159999999999671E-2</v>
          </cell>
        </row>
        <row r="204">
          <cell r="B204" t="str">
            <v xml:space="preserve">              On new arrears in 1999</v>
          </cell>
          <cell r="S204">
            <v>0.48306000000000004</v>
          </cell>
        </row>
        <row r="205">
          <cell r="B205" t="str">
            <v xml:space="preserve">              On new arrears in 2000</v>
          </cell>
        </row>
        <row r="206">
          <cell r="B206" t="str">
            <v xml:space="preserve">              On new arrears in 2001</v>
          </cell>
        </row>
        <row r="207">
          <cell r="B207" t="str">
            <v xml:space="preserve">              On new arrears in 2002</v>
          </cell>
        </row>
        <row r="210">
          <cell r="B210" t="str">
            <v xml:space="preserve">    Post-COD arrears</v>
          </cell>
          <cell r="J210">
            <v>0.16387500000000002</v>
          </cell>
          <cell r="K210">
            <v>1.3086089999999999</v>
          </cell>
          <cell r="L210">
            <v>3.2236710706860707</v>
          </cell>
          <cell r="M210">
            <v>5.2089230769230772</v>
          </cell>
          <cell r="N210">
            <v>9.1404012474012468</v>
          </cell>
          <cell r="O210">
            <v>12.960446985446985</v>
          </cell>
          <cell r="P210">
            <v>65.709999999999994</v>
          </cell>
          <cell r="Q210">
            <v>76.849999999999994</v>
          </cell>
          <cell r="R210">
            <v>129.97</v>
          </cell>
          <cell r="S210">
            <v>123.7</v>
          </cell>
        </row>
        <row r="211">
          <cell r="B211" t="str">
            <v xml:space="preserve">              On new arrears in 1990</v>
          </cell>
          <cell r="J211">
            <v>0.16387500000000002</v>
          </cell>
          <cell r="K211">
            <v>0.27945000000000003</v>
          </cell>
          <cell r="L211">
            <v>0.20355000000000001</v>
          </cell>
          <cell r="M211">
            <v>0.18630000000000002</v>
          </cell>
          <cell r="N211">
            <v>0.24495</v>
          </cell>
          <cell r="O211">
            <v>0.27945000000000003</v>
          </cell>
          <cell r="P211">
            <v>0.26219999999999999</v>
          </cell>
          <cell r="Q211">
            <v>0.27255000000000001</v>
          </cell>
          <cell r="R211">
            <v>0.28635000000000005</v>
          </cell>
          <cell r="S211">
            <v>0.28635000000000005</v>
          </cell>
        </row>
        <row r="212">
          <cell r="B212" t="str">
            <v xml:space="preserve">              On new arrears in 1991</v>
          </cell>
          <cell r="K212">
            <v>1.0291589999999999</v>
          </cell>
          <cell r="L212">
            <v>1.49742</v>
          </cell>
          <cell r="M212">
            <v>1.37052</v>
          </cell>
          <cell r="N212">
            <v>1.8019799999999997</v>
          </cell>
          <cell r="O212">
            <v>2.0557799999999999</v>
          </cell>
          <cell r="P212">
            <v>1.9288799999999999</v>
          </cell>
          <cell r="Q212">
            <v>2.00502</v>
          </cell>
          <cell r="R212">
            <v>2.1065399999999999</v>
          </cell>
          <cell r="S212">
            <v>2.1065399999999999</v>
          </cell>
        </row>
        <row r="213">
          <cell r="B213" t="str">
            <v xml:space="preserve">              On new arrears in 1992</v>
          </cell>
          <cell r="L213">
            <v>1.5227010706860709</v>
          </cell>
          <cell r="M213">
            <v>2.7873172141372144</v>
          </cell>
          <cell r="N213">
            <v>3.6648059667359667</v>
          </cell>
          <cell r="O213">
            <v>4.1809758212058217</v>
          </cell>
          <cell r="P213">
            <v>3.9228908939708944</v>
          </cell>
          <cell r="Q213">
            <v>4.0777418503118508</v>
          </cell>
          <cell r="R213">
            <v>4.1293588357588362</v>
          </cell>
          <cell r="S213">
            <v>4.1293588357588362</v>
          </cell>
        </row>
        <row r="214">
          <cell r="B214" t="str">
            <v xml:space="preserve">              On new arrears in 1993</v>
          </cell>
          <cell r="M214">
            <v>0.86478586278586289</v>
          </cell>
          <cell r="N214">
            <v>2.2740665280665282</v>
          </cell>
          <cell r="O214">
            <v>2.5623284823284824</v>
          </cell>
          <cell r="P214">
            <v>2.4342120582120583</v>
          </cell>
          <cell r="Q214">
            <v>2.5302993762993764</v>
          </cell>
          <cell r="R214">
            <v>2.5623284823284824</v>
          </cell>
          <cell r="S214">
            <v>2.5623284823284824</v>
          </cell>
        </row>
        <row r="215">
          <cell r="B215" t="str">
            <v xml:space="preserve">              On new arrears in 1994</v>
          </cell>
          <cell r="N215">
            <v>1.1545987525987522</v>
          </cell>
          <cell r="O215">
            <v>2.6019126819126814</v>
          </cell>
          <cell r="P215">
            <v>2.4718170478170474</v>
          </cell>
          <cell r="Q215">
            <v>2.569388773388773</v>
          </cell>
          <cell r="R215">
            <v>2.6019126819126814</v>
          </cell>
          <cell r="S215">
            <v>2.6019126819126814</v>
          </cell>
        </row>
        <row r="216">
          <cell r="B216" t="str">
            <v xml:space="preserve">              On new arrears in 1995</v>
          </cell>
          <cell r="O216">
            <v>1.28</v>
          </cell>
          <cell r="P216">
            <v>2.4319999999999999</v>
          </cell>
          <cell r="Q216">
            <v>2.528</v>
          </cell>
          <cell r="R216">
            <v>2.56</v>
          </cell>
          <cell r="S216">
            <v>2.56</v>
          </cell>
        </row>
        <row r="217">
          <cell r="B217" t="str">
            <v xml:space="preserve">              On new arrears in 1996</v>
          </cell>
          <cell r="P217">
            <v>-1.67086</v>
          </cell>
          <cell r="Q217">
            <v>-3.47363</v>
          </cell>
          <cell r="R217">
            <v>-3.5175999999999998</v>
          </cell>
          <cell r="S217">
            <v>-3.5175999999999998</v>
          </cell>
        </row>
        <row r="218">
          <cell r="B218" t="str">
            <v xml:space="preserve">              On new arrears in 1997</v>
          </cell>
          <cell r="Q218">
            <v>2.0144999999999642E-2</v>
          </cell>
          <cell r="R218">
            <v>4.0799999999999274E-2</v>
          </cell>
          <cell r="S218">
            <v>4.0799999999999274E-2</v>
          </cell>
        </row>
        <row r="219">
          <cell r="B219" t="str">
            <v xml:space="preserve">              On new arrears in 1998</v>
          </cell>
          <cell r="R219">
            <v>1.1439999999999999</v>
          </cell>
          <cell r="S219">
            <v>2.2879999999999998</v>
          </cell>
        </row>
        <row r="220">
          <cell r="B220" t="str">
            <v xml:space="preserve">              On new arrears in 1999</v>
          </cell>
          <cell r="S220">
            <v>-0.2359999999999991</v>
          </cell>
        </row>
        <row r="221">
          <cell r="B221" t="str">
            <v xml:space="preserve">              On new arrears in 2000</v>
          </cell>
        </row>
        <row r="222">
          <cell r="B222" t="str">
            <v xml:space="preserve">              On new arrears in 2001</v>
          </cell>
        </row>
        <row r="223">
          <cell r="B223" t="str">
            <v xml:space="preserve">              On new arrears in 2002</v>
          </cell>
        </row>
        <row r="226">
          <cell r="B226" t="str">
            <v>Total</v>
          </cell>
          <cell r="J226">
            <v>20.199041137715284</v>
          </cell>
          <cell r="K226">
            <v>71.971224676946065</v>
          </cell>
          <cell r="L226">
            <v>107.76270137858505</v>
          </cell>
          <cell r="M226">
            <v>145.28709716837429</v>
          </cell>
          <cell r="N226">
            <v>247.24400349866011</v>
          </cell>
          <cell r="O226">
            <v>343.47935435774701</v>
          </cell>
          <cell r="P226">
            <v>1119.5550000000001</v>
          </cell>
          <cell r="Q226">
            <v>1207.74</v>
          </cell>
          <cell r="R226">
            <v>1494.96</v>
          </cell>
          <cell r="S226">
            <v>1602.17</v>
          </cell>
        </row>
        <row r="227">
          <cell r="B227" t="str">
            <v>Cumulative total</v>
          </cell>
          <cell r="J227">
            <v>20.199041137715284</v>
          </cell>
          <cell r="K227">
            <v>92.170265814661349</v>
          </cell>
          <cell r="L227">
            <v>199.93296719324638</v>
          </cell>
          <cell r="M227">
            <v>345.22006436162064</v>
          </cell>
          <cell r="N227">
            <v>592.46406786028069</v>
          </cell>
          <cell r="O227">
            <v>935.94342221802776</v>
          </cell>
          <cell r="P227">
            <v>2055.4984222180278</v>
          </cell>
          <cell r="Q227">
            <v>3263.2384222180281</v>
          </cell>
          <cell r="R227">
            <v>4758.1984222180281</v>
          </cell>
          <cell r="S227">
            <v>6360.3684222180282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B229" t="str">
            <v>Memorandum items:</v>
          </cell>
        </row>
        <row r="230">
          <cell r="B230" t="str">
            <v xml:space="preserve">    Late interest on ODA arrears (excl. Tor.-resched)</v>
          </cell>
          <cell r="J230">
            <v>10.8976875</v>
          </cell>
          <cell r="K230">
            <v>26.272615000000005</v>
          </cell>
          <cell r="L230">
            <v>29.638060000000003</v>
          </cell>
          <cell r="M230">
            <v>35.821170000000009</v>
          </cell>
          <cell r="N230">
            <v>63.178500000000014</v>
          </cell>
          <cell r="O230">
            <v>85.91491000000002</v>
          </cell>
          <cell r="P230">
            <v>59.620987500000012</v>
          </cell>
          <cell r="Q230">
            <v>43.853465000000014</v>
          </cell>
          <cell r="R230">
            <v>46.081850000000031</v>
          </cell>
          <cell r="S230">
            <v>49.207050000000031</v>
          </cell>
        </row>
        <row r="231">
          <cell r="B231" t="str">
            <v xml:space="preserve">              On new arrears in 1990</v>
          </cell>
          <cell r="J231">
            <v>10.8976875</v>
          </cell>
          <cell r="K231">
            <v>18.354000000000003</v>
          </cell>
          <cell r="L231">
            <v>13.536075</v>
          </cell>
          <cell r="M231">
            <v>12.388950000000001</v>
          </cell>
          <cell r="N231">
            <v>16.059750000000001</v>
          </cell>
          <cell r="O231">
            <v>18.583425000000002</v>
          </cell>
          <cell r="P231">
            <v>17.436299999999999</v>
          </cell>
          <cell r="Q231">
            <v>18.124575</v>
          </cell>
          <cell r="R231">
            <v>19.042275000000004</v>
          </cell>
          <cell r="S231">
            <v>19.042275000000004</v>
          </cell>
        </row>
        <row r="232">
          <cell r="B232" t="str">
            <v xml:space="preserve">              On new arrears in 1991</v>
          </cell>
          <cell r="K232">
            <v>7.9186150000000026</v>
          </cell>
          <cell r="L232">
            <v>11.257790000000004</v>
          </cell>
          <cell r="M232">
            <v>10.303740000000003</v>
          </cell>
          <cell r="N232">
            <v>13.356700000000005</v>
          </cell>
          <cell r="O232">
            <v>15.264800000000005</v>
          </cell>
          <cell r="P232">
            <v>14.501560000000005</v>
          </cell>
          <cell r="Q232">
            <v>15.073990000000006</v>
          </cell>
          <cell r="R232">
            <v>15.837230000000005</v>
          </cell>
          <cell r="S232">
            <v>15.837230000000005</v>
          </cell>
        </row>
        <row r="233">
          <cell r="B233" t="str">
            <v xml:space="preserve">              On new arrears in 1992</v>
          </cell>
          <cell r="L233">
            <v>4.8441950000000009</v>
          </cell>
          <cell r="M233">
            <v>8.8673400000000022</v>
          </cell>
          <cell r="N233">
            <v>11.494700000000003</v>
          </cell>
          <cell r="O233">
            <v>13.136800000000003</v>
          </cell>
          <cell r="P233">
            <v>12.479960000000002</v>
          </cell>
          <cell r="Q233">
            <v>12.972590000000004</v>
          </cell>
          <cell r="R233">
            <v>13.629430000000005</v>
          </cell>
          <cell r="S233">
            <v>13.629430000000005</v>
          </cell>
        </row>
        <row r="234">
          <cell r="B234" t="str">
            <v xml:space="preserve">              On new arrears in 1993</v>
          </cell>
          <cell r="M234">
            <v>4.261140000000001</v>
          </cell>
          <cell r="N234">
            <v>11.047400000000005</v>
          </cell>
          <cell r="O234">
            <v>12.625600000000004</v>
          </cell>
          <cell r="P234">
            <v>11.994320000000004</v>
          </cell>
          <cell r="Q234">
            <v>12.467780000000005</v>
          </cell>
          <cell r="R234">
            <v>13.099060000000005</v>
          </cell>
          <cell r="S234">
            <v>13.099060000000005</v>
          </cell>
        </row>
        <row r="235">
          <cell r="B235" t="str">
            <v xml:space="preserve">              On new arrears in 1994</v>
          </cell>
          <cell r="N235">
            <v>11.219950000000006</v>
          </cell>
          <cell r="O235">
            <v>12.983085000000006</v>
          </cell>
          <cell r="P235">
            <v>12.181660000000006</v>
          </cell>
          <cell r="Q235">
            <v>12.502230000000006</v>
          </cell>
          <cell r="R235">
            <v>13.303655000000008</v>
          </cell>
          <cell r="S235">
            <v>13.303655000000008</v>
          </cell>
        </row>
        <row r="236">
          <cell r="B236" t="str">
            <v xml:space="preserve">              On new arrears in 1995</v>
          </cell>
          <cell r="O236">
            <v>13.321199999999999</v>
          </cell>
          <cell r="P236">
            <v>12.488624999999999</v>
          </cell>
          <cell r="Q236">
            <v>11.65605</v>
          </cell>
          <cell r="R236">
            <v>13.321199999999999</v>
          </cell>
          <cell r="S236">
            <v>13.321199999999999</v>
          </cell>
        </row>
        <row r="237">
          <cell r="B237" t="str">
            <v xml:space="preserve">              On new arrears in 1996</v>
          </cell>
          <cell r="P237">
            <v>-21.461437500000002</v>
          </cell>
          <cell r="Q237">
            <v>-40.061350000000012</v>
          </cell>
          <cell r="R237">
            <v>-45.784400000000005</v>
          </cell>
          <cell r="S237">
            <v>-45.784400000000005</v>
          </cell>
        </row>
        <row r="238">
          <cell r="B238" t="str">
            <v xml:space="preserve">              On new arrears in 1997</v>
          </cell>
          <cell r="Q238">
            <v>1.1176000000000021</v>
          </cell>
          <cell r="R238">
            <v>2.2352000000000043</v>
          </cell>
          <cell r="S238">
            <v>2.2352000000000043</v>
          </cell>
        </row>
        <row r="239">
          <cell r="B239" t="str">
            <v xml:space="preserve">              On new arrears in 1998</v>
          </cell>
          <cell r="R239">
            <v>1.3981999999999994</v>
          </cell>
          <cell r="S239">
            <v>2.7963999999999989</v>
          </cell>
        </row>
        <row r="240">
          <cell r="B240" t="str">
            <v xml:space="preserve">              On new arrears in 1999</v>
          </cell>
          <cell r="S240">
            <v>1.7270000000000021</v>
          </cell>
        </row>
        <row r="241">
          <cell r="B241" t="str">
            <v xml:space="preserve">              On new arrears in 2000</v>
          </cell>
        </row>
        <row r="242">
          <cell r="B242" t="str">
            <v xml:space="preserve">              On new arrears in 2001</v>
          </cell>
        </row>
        <row r="243">
          <cell r="B243" t="str">
            <v xml:space="preserve">              On new arrears in 2002</v>
          </cell>
        </row>
        <row r="246">
          <cell r="B246" t="str">
            <v xml:space="preserve">    Late interest on non-ODA arrears (excl. Tor. resched.)</v>
          </cell>
          <cell r="J246">
            <v>3.7134536377152836</v>
          </cell>
          <cell r="K246">
            <v>30.493289676946063</v>
          </cell>
          <cell r="L246">
            <v>59.546721378585033</v>
          </cell>
          <cell r="M246">
            <v>86.437897168374278</v>
          </cell>
          <cell r="N246">
            <v>145.88596349866009</v>
          </cell>
          <cell r="O246">
            <v>204.50458435774698</v>
          </cell>
          <cell r="P246">
            <v>980.17901250000011</v>
          </cell>
          <cell r="Q246">
            <v>1066.946535</v>
          </cell>
          <cell r="R246">
            <v>1411.17815</v>
          </cell>
          <cell r="S246">
            <v>1519.1929500000001</v>
          </cell>
        </row>
        <row r="247">
          <cell r="B247" t="str">
            <v xml:space="preserve">              On new arrears in 1990</v>
          </cell>
        </row>
        <row r="248">
          <cell r="B248" t="str">
            <v xml:space="preserve">              On new arrears in 1991</v>
          </cell>
        </row>
        <row r="249">
          <cell r="B249" t="str">
            <v xml:space="preserve">              On new arrears in 1992</v>
          </cell>
        </row>
        <row r="250">
          <cell r="B250" t="str">
            <v xml:space="preserve">              On new arrears in 1993</v>
          </cell>
        </row>
        <row r="251">
          <cell r="B251" t="str">
            <v xml:space="preserve">              On new arrears in 1994</v>
          </cell>
        </row>
        <row r="252">
          <cell r="B252" t="str">
            <v xml:space="preserve">              On new arrears in 1995</v>
          </cell>
        </row>
        <row r="253">
          <cell r="B253" t="str">
            <v xml:space="preserve">              On new arrears in 1996</v>
          </cell>
        </row>
        <row r="254">
          <cell r="B254" t="str">
            <v xml:space="preserve">              On new arrears in 1997</v>
          </cell>
        </row>
        <row r="255">
          <cell r="B255" t="str">
            <v xml:space="preserve">              On new arrears in 1998</v>
          </cell>
        </row>
        <row r="256">
          <cell r="B256" t="str">
            <v xml:space="preserve">              On new arrears in 1999</v>
          </cell>
        </row>
        <row r="263">
          <cell r="B263" t="str">
            <v>4.  Estimated Stock of Debt and Scheduled</v>
          </cell>
          <cell r="P263" t="str">
            <v>Arrears</v>
          </cell>
          <cell r="Q263" t="str">
            <v>Arrears</v>
          </cell>
          <cell r="S263" t="str">
            <v>Arrears</v>
          </cell>
        </row>
        <row r="264">
          <cell r="B264" t="str">
            <v>Debt Service Due to PC Creditors; 1996-2015</v>
          </cell>
          <cell r="P264" t="str">
            <v>end-1996</v>
          </cell>
          <cell r="Q264" t="str">
            <v>end-1997</v>
          </cell>
          <cell r="S264" t="str">
            <v>end-1999</v>
          </cell>
        </row>
        <row r="266">
          <cell r="B266" t="str">
            <v xml:space="preserve">1.  Total </v>
          </cell>
          <cell r="P266">
            <v>1963.97</v>
          </cell>
          <cell r="Q266">
            <v>2220.930501672241</v>
          </cell>
          <cell r="R266">
            <v>2521.8281605351167</v>
          </cell>
          <cell r="S266">
            <v>2738.9201337792638</v>
          </cell>
        </row>
        <row r="268">
          <cell r="B268" t="str">
            <v xml:space="preserve">2.  Pre-COD debt  </v>
          </cell>
          <cell r="P268">
            <v>1830.94</v>
          </cell>
          <cell r="Q268">
            <v>2087.390501672241</v>
          </cell>
          <cell r="R268">
            <v>2359.6881605351168</v>
          </cell>
          <cell r="S268">
            <v>2582.680133779264</v>
          </cell>
        </row>
        <row r="269">
          <cell r="B269" t="str">
            <v xml:space="preserve">      PRD  o/w:</v>
          </cell>
          <cell r="P269">
            <v>1101.6999391742497</v>
          </cell>
          <cell r="Q269">
            <v>1346.7999391742496</v>
          </cell>
          <cell r="R269">
            <v>1611.8999391742495</v>
          </cell>
          <cell r="S269">
            <v>1839.0999391742496</v>
          </cell>
        </row>
        <row r="270">
          <cell r="B270" t="str">
            <v xml:space="preserve">          non-Tor.-resched. ODA 1/</v>
          </cell>
          <cell r="P270">
            <v>998.81993917424961</v>
          </cell>
          <cell r="Q270">
            <v>974.5594375020089</v>
          </cell>
          <cell r="R270">
            <v>1158.1517786391328</v>
          </cell>
          <cell r="S270">
            <v>1100.2598053949855</v>
          </cell>
        </row>
        <row r="271">
          <cell r="B271" t="str">
            <v xml:space="preserve">          Toronto terms</v>
          </cell>
          <cell r="P271">
            <v>102.88</v>
          </cell>
          <cell r="Q271">
            <v>94.44</v>
          </cell>
          <cell r="R271">
            <v>94.96</v>
          </cell>
          <cell r="S271">
            <v>106.6</v>
          </cell>
        </row>
        <row r="272">
          <cell r="B272" t="str">
            <v xml:space="preserve">      NPRD  </v>
          </cell>
          <cell r="P272">
            <v>729.24006082575033</v>
          </cell>
          <cell r="Q272">
            <v>740.59056249799119</v>
          </cell>
          <cell r="R272">
            <v>747.7882213608674</v>
          </cell>
          <cell r="S272">
            <v>743.58019460501453</v>
          </cell>
        </row>
        <row r="273">
          <cell r="B273" t="str">
            <v xml:space="preserve">        o/w ODA  1/</v>
          </cell>
          <cell r="P273">
            <v>393.88</v>
          </cell>
          <cell r="Q273">
            <v>430.26</v>
          </cell>
          <cell r="R273">
            <v>464.69499999999999</v>
          </cell>
          <cell r="S273">
            <v>496.23</v>
          </cell>
        </row>
        <row r="275">
          <cell r="B275" t="str">
            <v>3.  Post-COD debt  2/</v>
          </cell>
          <cell r="P275">
            <v>133.03</v>
          </cell>
          <cell r="Q275">
            <v>133.54</v>
          </cell>
          <cell r="R275">
            <v>162.13999999999999</v>
          </cell>
          <cell r="S275">
            <v>156.24</v>
          </cell>
        </row>
        <row r="277">
          <cell r="B277" t="str">
            <v>4.  Reschedulable arrears/ds</v>
          </cell>
          <cell r="P277">
            <v>1830.94</v>
          </cell>
          <cell r="Q277">
            <v>2087.390501672241</v>
          </cell>
          <cell r="R277">
            <v>2359.6881605351168</v>
          </cell>
          <cell r="S277">
            <v>2582.680133779264</v>
          </cell>
        </row>
        <row r="278">
          <cell r="B278" t="str">
            <v xml:space="preserve">            Interest</v>
          </cell>
          <cell r="P278" t="str">
            <v xml:space="preserve"> . . . </v>
          </cell>
          <cell r="Q278">
            <v>819.47504086999822</v>
          </cell>
          <cell r="R278">
            <v>907.56498369661631</v>
          </cell>
          <cell r="S278">
            <v>973.83874098776323</v>
          </cell>
        </row>
        <row r="279">
          <cell r="B279" t="str">
            <v xml:space="preserve">            Principal</v>
          </cell>
          <cell r="P279" t="str">
            <v xml:space="preserve"> . . . </v>
          </cell>
          <cell r="Q279">
            <v>1267.9154608022427</v>
          </cell>
          <cell r="R279">
            <v>1452.1231768385005</v>
          </cell>
          <cell r="S279">
            <v>1608.8413927915008</v>
          </cell>
        </row>
        <row r="280">
          <cell r="B280" t="str">
            <v xml:space="preserve">      Non-ODA, non-Tor.-resched debt</v>
          </cell>
          <cell r="P280">
            <v>335.36006082575034</v>
          </cell>
          <cell r="Q280">
            <v>588.13106417023209</v>
          </cell>
          <cell r="R280">
            <v>641.88138189598408</v>
          </cell>
          <cell r="S280">
            <v>879.59032838427845</v>
          </cell>
        </row>
        <row r="281">
          <cell r="B281" t="str">
            <v xml:space="preserve">            Interest</v>
          </cell>
          <cell r="P281" t="str">
            <v xml:space="preserve"> . . . </v>
          </cell>
          <cell r="Q281">
            <v>789.44614025628732</v>
          </cell>
          <cell r="R281">
            <v>875.15258646314237</v>
          </cell>
          <cell r="S281">
            <v>940.50269702029016</v>
          </cell>
        </row>
        <row r="282">
          <cell r="B282" t="str">
            <v xml:space="preserve">            Principal</v>
          </cell>
          <cell r="P282" t="str">
            <v xml:space="preserve"> . . . </v>
          </cell>
          <cell r="Q282">
            <v>-201.3150760860552</v>
          </cell>
          <cell r="R282">
            <v>-233.27120456715824</v>
          </cell>
          <cell r="S282">
            <v>-60.912368636011806</v>
          </cell>
        </row>
        <row r="283">
          <cell r="B283" t="str">
            <v xml:space="preserve">      ODA debt (excl. Tor. resched)</v>
          </cell>
          <cell r="P283">
            <v>1392.6999391742497</v>
          </cell>
          <cell r="Q283">
            <v>1404.8194375020089</v>
          </cell>
          <cell r="R283">
            <v>1622.8467786391327</v>
          </cell>
          <cell r="S283">
            <v>1596.4898053949855</v>
          </cell>
        </row>
        <row r="284">
          <cell r="B284" t="str">
            <v xml:space="preserve">            Interest</v>
          </cell>
          <cell r="P284" t="str">
            <v xml:space="preserve"> . . . </v>
          </cell>
          <cell r="Q284">
            <v>16.48964207275198</v>
          </cell>
          <cell r="R284">
            <v>18.977790385971744</v>
          </cell>
          <cell r="S284">
            <v>18.521321002794672</v>
          </cell>
        </row>
        <row r="285">
          <cell r="B285" t="str">
            <v xml:space="preserve">            Principal</v>
          </cell>
          <cell r="P285" t="str">
            <v xml:space="preserve"> . . . </v>
          </cell>
          <cell r="Q285">
            <v>1388.3297954292568</v>
          </cell>
          <cell r="R285">
            <v>1603.868988253161</v>
          </cell>
          <cell r="S285">
            <v>1577.9684843921909</v>
          </cell>
        </row>
        <row r="286">
          <cell r="B286" t="str">
            <v xml:space="preserve">      PRD on Toronto terms</v>
          </cell>
          <cell r="P286">
            <v>102.88</v>
          </cell>
          <cell r="Q286">
            <v>94.44</v>
          </cell>
          <cell r="R286">
            <v>94.96</v>
          </cell>
          <cell r="S286">
            <v>106.6</v>
          </cell>
        </row>
        <row r="287">
          <cell r="B287" t="str">
            <v xml:space="preserve">            Interest</v>
          </cell>
          <cell r="P287" t="str">
            <v xml:space="preserve"> . . . </v>
          </cell>
          <cell r="Q287">
            <v>13.539258540958919</v>
          </cell>
          <cell r="R287">
            <v>13.434606847502206</v>
          </cell>
          <cell r="S287">
            <v>14.814722964678349</v>
          </cell>
        </row>
        <row r="288">
          <cell r="B288" t="str">
            <v xml:space="preserve">            Principal</v>
          </cell>
          <cell r="P288" t="str">
            <v xml:space="preserve"> . . . </v>
          </cell>
          <cell r="Q288">
            <v>80.900741459041086</v>
          </cell>
          <cell r="R288">
            <v>81.525393152497784</v>
          </cell>
          <cell r="S288">
            <v>91.785277035321641</v>
          </cell>
        </row>
        <row r="290">
          <cell r="B290" t="str">
            <v>5.  Est. stock of LI on reschedulable arrears 3/</v>
          </cell>
          <cell r="P290">
            <v>2055.4984222180278</v>
          </cell>
          <cell r="Q290">
            <v>3263.2384222180281</v>
          </cell>
          <cell r="R290">
            <v>4758.1984222180272</v>
          </cell>
          <cell r="S290">
            <v>6360.3684222180291</v>
          </cell>
        </row>
        <row r="292">
          <cell r="B292" t="str">
            <v xml:space="preserve">           Non-ODA loans  </v>
          </cell>
          <cell r="P292">
            <v>1510.7609222180276</v>
          </cell>
          <cell r="Q292">
            <v>2577.7074572180277</v>
          </cell>
          <cell r="R292">
            <v>3988.8856072180279</v>
          </cell>
          <cell r="S292">
            <v>5508.0785572180284</v>
          </cell>
        </row>
        <row r="293">
          <cell r="B293" t="str">
            <v xml:space="preserve">           ODA (excl. Tor.-resched.) </v>
          </cell>
          <cell r="P293">
            <v>311.34393000000006</v>
          </cell>
          <cell r="Q293">
            <v>355.19739500000009</v>
          </cell>
          <cell r="R293">
            <v>401.27924500000012</v>
          </cell>
          <cell r="S293">
            <v>450.48629500000015</v>
          </cell>
        </row>
        <row r="294">
          <cell r="B294" t="str">
            <v xml:space="preserve">           PRD on Toronto terms</v>
          </cell>
          <cell r="P294">
            <v>233.39357000000001</v>
          </cell>
          <cell r="Q294">
            <v>330.33357000000001</v>
          </cell>
          <cell r="R294">
            <v>368.03357</v>
          </cell>
          <cell r="S294">
            <v>401.80356999999998</v>
          </cell>
        </row>
        <row r="296">
          <cell r="B296" t="str">
            <v>6.  Est.d stock of LI on post-COD arrears 3/</v>
          </cell>
          <cell r="P296">
            <v>97.715926380457375</v>
          </cell>
          <cell r="Q296">
            <v>174.56592638045737</v>
          </cell>
          <cell r="R296">
            <v>304.53592638045734</v>
          </cell>
          <cell r="S296">
            <v>428.23592638045733</v>
          </cell>
        </row>
        <row r="298">
          <cell r="B298" t="str">
            <v>7.  Consolidated amounts  4/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 xml:space="preserve">      Debt service</v>
          </cell>
        </row>
        <row r="300">
          <cell r="B300" t="str">
            <v xml:space="preserve">        Non-ODA &amp; non-Tor.-resched. debt (PIAL)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 t="str">
            <v xml:space="preserve">        ODA debt  (PIAL)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       PRD on Toronto terms  (PIAL)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4">
          <cell r="B304" t="str">
            <v>8.  Stock of debt (e.o.p., excl. new lending)  5/</v>
          </cell>
          <cell r="S304">
            <v>0</v>
          </cell>
        </row>
        <row r="306">
          <cell r="B306" t="str">
            <v>Sources:  Data provided by the authorities; and staff calculations.</v>
          </cell>
        </row>
        <row r="308">
          <cell r="B308" t="str">
            <v xml:space="preserve">   1/   OGEDEP do not provide any reliable breakdown of debt/arrears by pre- &amp; post-COD and by ODA/non-ODA. In some cases, OGEDEP data are supplemented or replaced by World Bank DRS estimates, which appear more internally consistent.</v>
          </cell>
        </row>
        <row r="309">
          <cell r="B309" t="str">
            <v xml:space="preserve">   2/  Including government debt, guaranteed private debt and 'Mécanisme SNEL' debt.</v>
          </cell>
        </row>
        <row r="310">
          <cell r="B310" t="str">
            <v xml:space="preserve">   3/  Estimated by applying a penalty rate of 2 percent on top of a market rate of 7.5 percent to the</v>
          </cell>
        </row>
        <row r="311">
          <cell r="B311" t="str">
            <v xml:space="preserve">      outstanding end-year stocks of external arrears over the period 1990-96.  See Table 5.</v>
          </cell>
        </row>
        <row r="312">
          <cell r="B312" t="str">
            <v xml:space="preserve">   4/  The consolidation period covers 1997-99.  In 1997, estimated reschedulable arrears, including</v>
          </cell>
        </row>
        <row r="313">
          <cell r="B313" t="str">
            <v xml:space="preserve">      late interest at end-1996, are added to reschedulable debt service due in 1997.  </v>
          </cell>
        </row>
        <row r="314">
          <cell r="B314" t="str">
            <v xml:space="preserve">   5/  Including estimated late interest and post-COD debt.</v>
          </cell>
        </row>
        <row r="316">
          <cell r="B316" t="str">
            <v>5.  Estimated post-resched debt service</v>
          </cell>
        </row>
        <row r="318">
          <cell r="B318" t="str">
            <v>1.  Debt service from flow resched. on Naples terms:  (PIAL)  1/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         Interest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        Principal</v>
          </cell>
          <cell r="Q320">
            <v>0</v>
          </cell>
          <cell r="R320">
            <v>0</v>
          </cell>
          <cell r="S320">
            <v>0</v>
          </cell>
        </row>
        <row r="321">
          <cell r="Q321">
            <v>0</v>
          </cell>
        </row>
        <row r="322">
          <cell r="B322" t="str">
            <v xml:space="preserve">    Rescheduled principal, interest  and arrears  (PIAL)  1/</v>
          </cell>
        </row>
        <row r="323">
          <cell r="B323" t="str">
            <v xml:space="preserve">               Non-ODA debt (Under DR option)  2/</v>
          </cell>
        </row>
        <row r="324">
          <cell r="B324" t="str">
            <v xml:space="preserve">                    1999</v>
          </cell>
          <cell r="S324">
            <v>0</v>
          </cell>
        </row>
        <row r="325">
          <cell r="B325" t="str">
            <v xml:space="preserve">                            Interest</v>
          </cell>
          <cell r="S325">
            <v>0</v>
          </cell>
        </row>
        <row r="326">
          <cell r="B326" t="str">
            <v xml:space="preserve">                            Principal</v>
          </cell>
          <cell r="S326">
            <v>0</v>
          </cell>
        </row>
        <row r="328">
          <cell r="B328" t="str">
            <v xml:space="preserve">                    2000</v>
          </cell>
        </row>
        <row r="329">
          <cell r="B329" t="str">
            <v xml:space="preserve">                            Interest</v>
          </cell>
        </row>
        <row r="330">
          <cell r="B330" t="str">
            <v xml:space="preserve">                            Principal</v>
          </cell>
        </row>
        <row r="332">
          <cell r="B332" t="str">
            <v xml:space="preserve">                    2001</v>
          </cell>
        </row>
        <row r="333">
          <cell r="B333" t="str">
            <v xml:space="preserve">                            Interest</v>
          </cell>
        </row>
        <row r="334">
          <cell r="B334" t="str">
            <v xml:space="preserve">                            Principal</v>
          </cell>
        </row>
        <row r="336">
          <cell r="B336" t="str">
            <v xml:space="preserve">               ODA debt  3/</v>
          </cell>
        </row>
        <row r="337">
          <cell r="B337" t="str">
            <v xml:space="preserve">                    1999</v>
          </cell>
          <cell r="S337">
            <v>0</v>
          </cell>
        </row>
        <row r="338">
          <cell r="B338" t="str">
            <v xml:space="preserve">                            Interest</v>
          </cell>
          <cell r="S338">
            <v>0</v>
          </cell>
        </row>
        <row r="339">
          <cell r="B339" t="str">
            <v xml:space="preserve">                            Principal</v>
          </cell>
          <cell r="S339">
            <v>0</v>
          </cell>
        </row>
        <row r="341">
          <cell r="B341" t="str">
            <v xml:space="preserve">                    2000</v>
          </cell>
        </row>
        <row r="342">
          <cell r="B342" t="str">
            <v xml:space="preserve">                            Interest</v>
          </cell>
        </row>
        <row r="343">
          <cell r="B343" t="str">
            <v xml:space="preserve">                            Principal</v>
          </cell>
        </row>
        <row r="345">
          <cell r="B345" t="str">
            <v xml:space="preserve">                    2001</v>
          </cell>
        </row>
        <row r="346">
          <cell r="B346" t="str">
            <v xml:space="preserve">                            Interest</v>
          </cell>
        </row>
        <row r="347">
          <cell r="B347" t="str">
            <v xml:space="preserve">                            Principal</v>
          </cell>
        </row>
        <row r="349">
          <cell r="B349" t="str">
            <v xml:space="preserve">       PRD on Toronto terms  4/</v>
          </cell>
        </row>
        <row r="350">
          <cell r="B350" t="str">
            <v xml:space="preserve">                    1999</v>
          </cell>
          <cell r="S350">
            <v>0</v>
          </cell>
        </row>
        <row r="351">
          <cell r="B351" t="str">
            <v xml:space="preserve">                            Interest</v>
          </cell>
          <cell r="S351">
            <v>0</v>
          </cell>
        </row>
        <row r="352">
          <cell r="B352" t="str">
            <v xml:space="preserve">                            Principal</v>
          </cell>
          <cell r="S352">
            <v>0</v>
          </cell>
        </row>
        <row r="354">
          <cell r="B354" t="str">
            <v xml:space="preserve">                    2000</v>
          </cell>
        </row>
        <row r="355">
          <cell r="B355" t="str">
            <v xml:space="preserve">                            Interest</v>
          </cell>
        </row>
        <row r="356">
          <cell r="B356" t="str">
            <v xml:space="preserve">                            Principal</v>
          </cell>
        </row>
        <row r="358">
          <cell r="B358" t="str">
            <v xml:space="preserve">                    2001</v>
          </cell>
        </row>
        <row r="359">
          <cell r="B359" t="str">
            <v xml:space="preserve">                            Interest</v>
          </cell>
        </row>
        <row r="360">
          <cell r="B360" t="str">
            <v xml:space="preserve">                            Principal</v>
          </cell>
        </row>
        <row r="362">
          <cell r="B362" t="str">
            <v>2.  Total debt service due after flow rescheduling</v>
          </cell>
          <cell r="Q362">
            <v>39</v>
          </cell>
          <cell r="R362">
            <v>42</v>
          </cell>
          <cell r="S362">
            <v>42</v>
          </cell>
        </row>
        <row r="363">
          <cell r="B363" t="str">
            <v xml:space="preserve">                    Interest</v>
          </cell>
          <cell r="Q363">
            <v>15</v>
          </cell>
          <cell r="R363">
            <v>13</v>
          </cell>
          <cell r="S363">
            <v>12</v>
          </cell>
        </row>
        <row r="364">
          <cell r="B364" t="str">
            <v xml:space="preserve">                    Principal</v>
          </cell>
          <cell r="Q364">
            <v>24</v>
          </cell>
          <cell r="R364">
            <v>29</v>
          </cell>
          <cell r="S364">
            <v>30</v>
          </cell>
        </row>
        <row r="365">
          <cell r="B365" t="str">
            <v xml:space="preserve">          Debt service due on flow rescheduling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 xml:space="preserve">                    Interest</v>
          </cell>
          <cell r="Q366">
            <v>0</v>
          </cell>
          <cell r="R366">
            <v>0</v>
          </cell>
          <cell r="S366">
            <v>0</v>
          </cell>
        </row>
        <row r="367">
          <cell r="B367" t="str">
            <v xml:space="preserve">                    Principal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         Non-rescheduled debt service  6/</v>
          </cell>
          <cell r="Q368">
            <v>39</v>
          </cell>
          <cell r="R368">
            <v>42</v>
          </cell>
          <cell r="S368">
            <v>42</v>
          </cell>
        </row>
        <row r="369">
          <cell r="B369" t="str">
            <v xml:space="preserve">                    Interest</v>
          </cell>
          <cell r="Q369">
            <v>15</v>
          </cell>
          <cell r="R369">
            <v>13</v>
          </cell>
          <cell r="S369">
            <v>12</v>
          </cell>
        </row>
        <row r="370">
          <cell r="B370" t="str">
            <v xml:space="preserve">                    Principal</v>
          </cell>
          <cell r="Q370">
            <v>24</v>
          </cell>
          <cell r="R370">
            <v>29</v>
          </cell>
          <cell r="S370">
            <v>30</v>
          </cell>
        </row>
        <row r="372">
          <cell r="B372" t="str">
            <v>3.  Cash flow relief from flow rescheduling  7/</v>
          </cell>
          <cell r="Q372">
            <v>256.45050167224082</v>
          </cell>
          <cell r="R372">
            <v>272.29765886287623</v>
          </cell>
          <cell r="S372">
            <v>222.99197324414718</v>
          </cell>
        </row>
        <row r="373">
          <cell r="B373" t="str">
            <v xml:space="preserve">                    Interest</v>
          </cell>
          <cell r="Q373">
            <v>107.0505016722408</v>
          </cell>
          <cell r="R373">
            <v>64.097658862876258</v>
          </cell>
          <cell r="S373">
            <v>44.091973244147155</v>
          </cell>
        </row>
        <row r="374">
          <cell r="B374" t="str">
            <v xml:space="preserve">                    Principal</v>
          </cell>
          <cell r="Q374">
            <v>149.4</v>
          </cell>
          <cell r="R374">
            <v>208.2</v>
          </cell>
          <cell r="S374">
            <v>178.9</v>
          </cell>
        </row>
        <row r="376">
          <cell r="B376" t="str">
            <v xml:space="preserve">     In percent of original scheduled payments</v>
          </cell>
          <cell r="Q376">
            <v>11.546984540000121</v>
          </cell>
          <cell r="R376">
            <v>10.79762939934402</v>
          </cell>
          <cell r="S376">
            <v>8.1416018851361898</v>
          </cell>
        </row>
        <row r="378">
          <cell r="B378" t="str">
            <v>Memorandum items:</v>
          </cell>
        </row>
        <row r="379">
          <cell r="B379" t="str">
            <v xml:space="preserve">  Interest on LI resched in flow resched</v>
          </cell>
        </row>
        <row r="380">
          <cell r="B380" t="str">
            <v xml:space="preserve">      Non-ODA non-Toronto PRD</v>
          </cell>
        </row>
        <row r="381">
          <cell r="B381" t="str">
            <v xml:space="preserve">      ODA (non-Tor. PRD)</v>
          </cell>
        </row>
        <row r="382">
          <cell r="B382" t="str">
            <v xml:space="preserve">      Tor. PRD</v>
          </cell>
        </row>
        <row r="384">
          <cell r="B384" t="str">
            <v xml:space="preserve">  Princ. on LI resched in flow resched</v>
          </cell>
        </row>
        <row r="385">
          <cell r="B385" t="str">
            <v xml:space="preserve">      Non-ODA non-Toronto PRD</v>
          </cell>
        </row>
        <row r="386">
          <cell r="B386" t="str">
            <v xml:space="preserve">      ODA (non-Tor. PRD)</v>
          </cell>
        </row>
        <row r="387">
          <cell r="B387" t="str">
            <v xml:space="preserve">      Tor. PRD</v>
          </cell>
        </row>
        <row r="389">
          <cell r="B389" t="str">
            <v xml:space="preserve">  1/  Principal, interest, and arrears, including estimated late interest.  </v>
          </cell>
        </row>
        <row r="390">
          <cell r="B390" t="str">
            <v xml:space="preserve">  2/  Rescheduled on Naples terms under Debt Reduction (DR) option.  A market interest rate of 7.5 percent is applied to a third of the consolidated </v>
          </cell>
        </row>
        <row r="391">
          <cell r="B391" t="str">
            <v xml:space="preserve">       amount in each year over 23 years, including a grace period of 6 years.</v>
          </cell>
        </row>
        <row r="392">
          <cell r="B392" t="str">
            <v xml:space="preserve">  3/  Rescheduled on concessional terms over 40 years, with a grace period of 16 years, at a (ODA) interest rate of 2 percent per annum.</v>
          </cell>
        </row>
        <row r="393">
          <cell r="B393" t="str">
            <v xml:space="preserve">  4/  Rescheduled on nonconcessional terms over 23 years, with a grace period of 6 years, at a market interest rate of 7.5 percent per annum.</v>
          </cell>
        </row>
        <row r="394">
          <cell r="B394" t="str">
            <v xml:space="preserve">  5/  Amounts  of late interest are derived in Table 5.</v>
          </cell>
        </row>
        <row r="395">
          <cell r="B395" t="str">
            <v xml:space="preserve">  6/  Post-COD debt service between 1996-98 and total scheduled debt service thereafter.  After 1999, figures for debt service are estimates.</v>
          </cell>
        </row>
        <row r="396">
          <cell r="B396" t="str">
            <v xml:space="preserve">  7/  Scheduled debt service before rescheduling minus new debt service after "flow"  rescheduling.</v>
          </cell>
        </row>
        <row r="399">
          <cell r="B399" t="str">
            <v>Stock of consolidated debt service  1/</v>
          </cell>
          <cell r="R399">
            <v>0</v>
          </cell>
          <cell r="S399">
            <v>0</v>
          </cell>
        </row>
        <row r="400">
          <cell r="B400" t="str">
            <v xml:space="preserve">      Non-ODA debt  (PIAL)</v>
          </cell>
          <cell r="R400">
            <v>0</v>
          </cell>
          <cell r="S400">
            <v>0</v>
          </cell>
        </row>
        <row r="401">
          <cell r="B401" t="str">
            <v xml:space="preserve">      ODA debt  (PIAL)                            </v>
          </cell>
          <cell r="R401">
            <v>0</v>
          </cell>
          <cell r="S401">
            <v>0</v>
          </cell>
        </row>
        <row r="402">
          <cell r="B402" t="str">
            <v xml:space="preserve">      PRD on Toronto terms  (PIAL)      </v>
          </cell>
          <cell r="R402">
            <v>0</v>
          </cell>
          <cell r="S402">
            <v>0</v>
          </cell>
        </row>
        <row r="404">
          <cell r="B404" t="str">
            <v>NPV of consol. debt</v>
          </cell>
          <cell r="R404">
            <v>0</v>
          </cell>
          <cell r="S404">
            <v>0</v>
          </cell>
        </row>
        <row r="405">
          <cell r="B405" t="str">
            <v xml:space="preserve">   Non-ODA non-Tor. resched.</v>
          </cell>
          <cell r="R405">
            <v>0</v>
          </cell>
          <cell r="S405">
            <v>0</v>
          </cell>
        </row>
        <row r="406">
          <cell r="B406" t="str">
            <v xml:space="preserve">   ODA</v>
          </cell>
          <cell r="R406">
            <v>0</v>
          </cell>
          <cell r="S406">
            <v>0</v>
          </cell>
        </row>
        <row r="407">
          <cell r="B407" t="str">
            <v xml:space="preserve">   Tor. resched.</v>
          </cell>
          <cell r="R407">
            <v>0</v>
          </cell>
          <cell r="S407">
            <v>0</v>
          </cell>
        </row>
        <row r="409">
          <cell r="B409" t="str">
            <v>_x001E_1/  In 1996, equal to outstanding stock of reschedulable arrears at end-1995, including late interest,  plus reschedulable debt service due in 1996.  From 1997 onward, stocks at</v>
          </cell>
        </row>
        <row r="410">
          <cell r="B410" t="str">
            <v>period t equal stocks at period t-1 plus consolidated debt service minus principal repayments.</v>
          </cell>
        </row>
        <row r="414">
          <cell r="B414" t="str">
            <v>6. Debt service assuming 1998 Naples Terms flow</v>
          </cell>
        </row>
        <row r="415">
          <cell r="B415" t="str">
            <v>rescheduling &amp; stock of debt op in 2001</v>
          </cell>
        </row>
        <row r="417">
          <cell r="B417" t="str">
            <v>1. Stock of debt before flow resched.  1/</v>
          </cell>
          <cell r="P417">
            <v>6406.49</v>
          </cell>
          <cell r="Q417">
            <v>6233.09</v>
          </cell>
          <cell r="R417">
            <v>5995.89</v>
          </cell>
          <cell r="S417">
            <v>5786.9900000000007</v>
          </cell>
        </row>
        <row r="418">
          <cell r="B418" t="str">
            <v xml:space="preserve">    Pre-COD debt</v>
          </cell>
          <cell r="P418">
            <v>5601.15</v>
          </cell>
          <cell r="Q418">
            <v>5451.75</v>
          </cell>
          <cell r="R418">
            <v>5243.55</v>
          </cell>
          <cell r="S418">
            <v>5064.6500000000005</v>
          </cell>
        </row>
        <row r="419">
          <cell r="B419" t="str">
            <v xml:space="preserve">      PRD  o/w:</v>
          </cell>
          <cell r="P419">
            <v>5161.75</v>
          </cell>
          <cell r="Q419">
            <v>5021.75</v>
          </cell>
          <cell r="R419">
            <v>4819.05</v>
          </cell>
          <cell r="S419">
            <v>4634.75</v>
          </cell>
        </row>
        <row r="420">
          <cell r="B420" t="str">
            <v xml:space="preserve">        ODA loans (non-Tor. resch.) </v>
          </cell>
          <cell r="P420">
            <v>889.74</v>
          </cell>
          <cell r="Q420">
            <v>846.74</v>
          </cell>
          <cell r="R420">
            <v>797.74</v>
          </cell>
          <cell r="S420">
            <v>748.74</v>
          </cell>
        </row>
        <row r="421">
          <cell r="B421" t="str">
            <v xml:space="preserve">        Toronto terms</v>
          </cell>
          <cell r="P421">
            <v>4272.01</v>
          </cell>
          <cell r="Q421">
            <v>4203.01</v>
          </cell>
          <cell r="R421">
            <v>4073.3100000000004</v>
          </cell>
          <cell r="S421">
            <v>3956.1100000000006</v>
          </cell>
        </row>
        <row r="422">
          <cell r="B422" t="str">
            <v xml:space="preserve">      NPRD  o/w:</v>
          </cell>
          <cell r="P422">
            <v>439.4</v>
          </cell>
          <cell r="Q422">
            <v>430</v>
          </cell>
          <cell r="R422">
            <v>424.5</v>
          </cell>
          <cell r="S422">
            <v>429.9</v>
          </cell>
        </row>
        <row r="423">
          <cell r="B423" t="str">
            <v xml:space="preserve">        ODA loans</v>
          </cell>
          <cell r="P423">
            <v>162</v>
          </cell>
          <cell r="Q423">
            <v>130</v>
          </cell>
          <cell r="R423">
            <v>99</v>
          </cell>
          <cell r="S423">
            <v>70</v>
          </cell>
        </row>
        <row r="424">
          <cell r="B424" t="str">
            <v xml:space="preserve">    Post-COD debt</v>
          </cell>
          <cell r="P424">
            <v>805.34</v>
          </cell>
          <cell r="Q424">
            <v>781.34</v>
          </cell>
          <cell r="R424">
            <v>752.34</v>
          </cell>
          <cell r="S424">
            <v>722.34</v>
          </cell>
        </row>
        <row r="426">
          <cell r="B426" t="str">
            <v>2. Stock of debt eligible for stock op.  1/</v>
          </cell>
        </row>
        <row r="427">
          <cell r="B427" t="str">
            <v xml:space="preserve">      PRD  o/w:</v>
          </cell>
        </row>
        <row r="428">
          <cell r="B428" t="str">
            <v xml:space="preserve">        ODA loans  </v>
          </cell>
        </row>
        <row r="429">
          <cell r="B429" t="str">
            <v xml:space="preserve">        Toronto terms</v>
          </cell>
        </row>
        <row r="430">
          <cell r="B430" t="str">
            <v xml:space="preserve">      NPRD  o/w:</v>
          </cell>
        </row>
        <row r="431">
          <cell r="B431" t="str">
            <v xml:space="preserve">        ODA loans</v>
          </cell>
        </row>
        <row r="433">
          <cell r="B433" t="str">
            <v>3. Stock of pre-COD debt with flow resched.</v>
          </cell>
        </row>
        <row r="434">
          <cell r="B434" t="str">
            <v xml:space="preserve">      and stock operation </v>
          </cell>
          <cell r="P434">
            <v>5601.15</v>
          </cell>
          <cell r="Q434">
            <v>5451.75</v>
          </cell>
          <cell r="R434">
            <v>5243.55</v>
          </cell>
          <cell r="S434">
            <v>5064.6499999999996</v>
          </cell>
        </row>
        <row r="435">
          <cell r="B435" t="str">
            <v xml:space="preserve">    Non-ODA debt</v>
          </cell>
          <cell r="P435">
            <v>277.39999999999964</v>
          </cell>
          <cell r="Q435">
            <v>271.99999999999966</v>
          </cell>
          <cell r="R435">
            <v>273.49999999999966</v>
          </cell>
          <cell r="S435">
            <v>289.79999999999961</v>
          </cell>
        </row>
        <row r="436">
          <cell r="B436" t="str">
            <v xml:space="preserve">    ODA debt</v>
          </cell>
          <cell r="P436">
            <v>1051.74</v>
          </cell>
          <cell r="Q436">
            <v>976.74</v>
          </cell>
          <cell r="R436">
            <v>896.74</v>
          </cell>
          <cell r="S436">
            <v>818.74</v>
          </cell>
        </row>
        <row r="437">
          <cell r="B437" t="str">
            <v xml:space="preserve">    PRD on Toronto terms</v>
          </cell>
          <cell r="P437">
            <v>4272.01</v>
          </cell>
          <cell r="Q437">
            <v>4203.01</v>
          </cell>
          <cell r="R437">
            <v>4073.3100000000004</v>
          </cell>
          <cell r="S437">
            <v>3956.1100000000006</v>
          </cell>
        </row>
        <row r="439">
          <cell r="B439" t="str">
            <v xml:space="preserve">    Adj. for stock of debt operation</v>
          </cell>
        </row>
        <row r="440">
          <cell r="B440" t="str">
            <v xml:space="preserve">        Flow (?)</v>
          </cell>
        </row>
        <row r="442">
          <cell r="B442" t="str">
            <v xml:space="preserve">4. Debt service due following stock operation </v>
          </cell>
        </row>
        <row r="443">
          <cell r="B443" t="str">
            <v xml:space="preserve">    Debt service payments</v>
          </cell>
        </row>
        <row r="444">
          <cell r="B444" t="str">
            <v xml:space="preserve">        Interest</v>
          </cell>
        </row>
        <row r="445">
          <cell r="B445" t="str">
            <v xml:space="preserve">        Principal</v>
          </cell>
        </row>
        <row r="446">
          <cell r="B446" t="str">
            <v xml:space="preserve">    Non-ODA debt (Under DR option)  2/</v>
          </cell>
        </row>
        <row r="447">
          <cell r="B447" t="str">
            <v xml:space="preserve">        Interest</v>
          </cell>
        </row>
        <row r="448">
          <cell r="B448" t="str">
            <v xml:space="preserve">        Principal</v>
          </cell>
        </row>
        <row r="449">
          <cell r="B449" t="str">
            <v xml:space="preserve">    ODA loans  2/</v>
          </cell>
        </row>
        <row r="450">
          <cell r="B450" t="str">
            <v xml:space="preserve">        Interest</v>
          </cell>
        </row>
        <row r="451">
          <cell r="B451" t="str">
            <v xml:space="preserve">        Principal</v>
          </cell>
        </row>
        <row r="452">
          <cell r="B452" t="str">
            <v xml:space="preserve">    PRD on Toronto terms  </v>
          </cell>
        </row>
        <row r="453">
          <cell r="B453" t="str">
            <v xml:space="preserve">        Interest</v>
          </cell>
        </row>
        <row r="454">
          <cell r="B454" t="str">
            <v xml:space="preserve">        Principal</v>
          </cell>
        </row>
        <row r="455">
          <cell r="B455" t="str">
            <v xml:space="preserve">    Non-rescheduled debt service</v>
          </cell>
        </row>
        <row r="456">
          <cell r="B456" t="str">
            <v xml:space="preserve">      Post-COD</v>
          </cell>
        </row>
        <row r="457">
          <cell r="B457" t="str">
            <v xml:space="preserve">         Interest</v>
          </cell>
        </row>
        <row r="458">
          <cell r="B458" t="str">
            <v xml:space="preserve">         Principal</v>
          </cell>
        </row>
        <row r="459">
          <cell r="B459" t="str">
            <v xml:space="preserve">      Flow rescheduling</v>
          </cell>
        </row>
        <row r="460">
          <cell r="B460" t="str">
            <v xml:space="preserve">         Interest</v>
          </cell>
        </row>
        <row r="461">
          <cell r="B461" t="str">
            <v xml:space="preserve">         Principal</v>
          </cell>
        </row>
        <row r="463">
          <cell r="B463" t="str">
            <v>5.  Additional cash flow relief from stock operation  3/</v>
          </cell>
        </row>
        <row r="464">
          <cell r="B464" t="str">
            <v xml:space="preserve">                    Interest</v>
          </cell>
        </row>
        <row r="465">
          <cell r="B465" t="str">
            <v xml:space="preserve">                    Principal</v>
          </cell>
        </row>
        <row r="467">
          <cell r="B467" t="str">
            <v xml:space="preserve">     In percent of original scheduled payments </v>
          </cell>
        </row>
        <row r="469">
          <cell r="B469" t="str">
            <v xml:space="preserve">   1/  Excluding new borrowing and accumulated late interest.</v>
          </cell>
        </row>
        <row r="470">
          <cell r="B470" t="str">
            <v xml:space="preserve">   2/  Service payments are computed by applying the same terms as under the flow rescheduling to adjusted outstanding debt stocks at end-1999.</v>
          </cell>
        </row>
        <row r="471">
          <cell r="B471" t="str">
            <v xml:space="preserve">   3/  Debt service after 1997-99 flow rescheduling minus new debt service following 2000 stock operation.</v>
          </cell>
        </row>
        <row r="473">
          <cell r="B473">
            <v>0</v>
          </cell>
        </row>
        <row r="474">
          <cell r="B474" t="str">
            <v xml:space="preserve"> 7. Debt and debt service assuming 2000 flow</v>
          </cell>
        </row>
        <row r="475">
          <cell r="B475" t="str">
            <v>rescheduling &amp; stock of debt op in 2003</v>
          </cell>
        </row>
        <row r="477">
          <cell r="B477" t="str">
            <v>1. Total stock of debt (excl. new borrowing)</v>
          </cell>
          <cell r="P477">
            <v>9490.11</v>
          </cell>
          <cell r="Q477">
            <v>9042.66</v>
          </cell>
          <cell r="R477">
            <v>9330.68</v>
          </cell>
          <cell r="S477">
            <v>9062.2099999999991</v>
          </cell>
        </row>
        <row r="478">
          <cell r="B478" t="str">
            <v xml:space="preserve">      Pre-COD o/w:</v>
          </cell>
          <cell r="P478">
            <v>8486.0300000000007</v>
          </cell>
          <cell r="Q478">
            <v>8100.0599999999995</v>
          </cell>
          <cell r="R478">
            <v>8578.34</v>
          </cell>
          <cell r="S478">
            <v>8339.869999999999</v>
          </cell>
        </row>
        <row r="479">
          <cell r="B479" t="str">
            <v xml:space="preserve">         Consolidated debt service and arrears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      Other</v>
          </cell>
          <cell r="P480">
            <v>8486.0300000000007</v>
          </cell>
          <cell r="Q480">
            <v>8100.0599999999995</v>
          </cell>
          <cell r="R480">
            <v>8578.34</v>
          </cell>
          <cell r="S480">
            <v>8339.869999999999</v>
          </cell>
        </row>
        <row r="481">
          <cell r="B481" t="str">
            <v xml:space="preserve">      Post-COD</v>
          </cell>
          <cell r="P481">
            <v>1004.08</v>
          </cell>
          <cell r="Q481">
            <v>942.6</v>
          </cell>
          <cell r="R481">
            <v>752.34</v>
          </cell>
          <cell r="S481">
            <v>722.34</v>
          </cell>
        </row>
        <row r="483">
          <cell r="B483" t="str">
            <v>2. Debt service arising from flow rescheduling</v>
          </cell>
        </row>
        <row r="484">
          <cell r="B484" t="str">
            <v xml:space="preserve">            and stock operation</v>
          </cell>
        </row>
        <row r="485">
          <cell r="B485" t="str">
            <v xml:space="preserve">    Debt service payments  1/</v>
          </cell>
        </row>
        <row r="486">
          <cell r="B486" t="str">
            <v xml:space="preserve">        Interest</v>
          </cell>
        </row>
        <row r="487">
          <cell r="B487" t="str">
            <v xml:space="preserve">        Principal</v>
          </cell>
        </row>
        <row r="488">
          <cell r="B488" t="str">
            <v xml:space="preserve">    Non-ODA debt (Under DR option)  </v>
          </cell>
        </row>
        <row r="489">
          <cell r="B489" t="str">
            <v xml:space="preserve">        Interest</v>
          </cell>
        </row>
        <row r="490">
          <cell r="B490" t="str">
            <v xml:space="preserve">        Principal</v>
          </cell>
        </row>
        <row r="491">
          <cell r="B491" t="str">
            <v xml:space="preserve">    ODA loans  </v>
          </cell>
        </row>
        <row r="492">
          <cell r="B492" t="str">
            <v xml:space="preserve">        Interest</v>
          </cell>
        </row>
        <row r="493">
          <cell r="B493" t="str">
            <v xml:space="preserve">        Principal</v>
          </cell>
        </row>
        <row r="494">
          <cell r="B494" t="str">
            <v xml:space="preserve">    PRD on Toronto terms  </v>
          </cell>
        </row>
        <row r="495">
          <cell r="B495" t="str">
            <v xml:space="preserve">        Interest</v>
          </cell>
        </row>
        <row r="496">
          <cell r="B496" t="str">
            <v xml:space="preserve">        Principal</v>
          </cell>
        </row>
        <row r="498">
          <cell r="B498" t="str">
            <v>3. Total new debt service, with flow rescheduling</v>
          </cell>
        </row>
        <row r="499">
          <cell r="B499" t="str">
            <v xml:space="preserve">          and stock operation</v>
          </cell>
          <cell r="P499">
            <v>31</v>
          </cell>
          <cell r="Q499">
            <v>39</v>
          </cell>
          <cell r="R499">
            <v>42</v>
          </cell>
          <cell r="S499">
            <v>42</v>
          </cell>
        </row>
        <row r="500">
          <cell r="B500" t="str">
            <v xml:space="preserve">        Interest</v>
          </cell>
          <cell r="P500">
            <v>17</v>
          </cell>
          <cell r="Q500">
            <v>15</v>
          </cell>
          <cell r="R500">
            <v>13</v>
          </cell>
          <cell r="S500">
            <v>12</v>
          </cell>
        </row>
        <row r="501">
          <cell r="B501" t="str">
            <v xml:space="preserve">        Principal</v>
          </cell>
          <cell r="P501">
            <v>14</v>
          </cell>
          <cell r="Q501">
            <v>24</v>
          </cell>
          <cell r="R501">
            <v>29</v>
          </cell>
          <cell r="S501">
            <v>30</v>
          </cell>
        </row>
        <row r="502">
          <cell r="B502" t="str">
            <v xml:space="preserve">    From flow rescheduling and stock operation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B503" t="str">
            <v xml:space="preserve">        Interest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B504" t="str">
            <v xml:space="preserve">        Principal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</row>
        <row r="505">
          <cell r="B505" t="str">
            <v xml:space="preserve">    On scheduled post-COD debt service</v>
          </cell>
          <cell r="P505">
            <v>31</v>
          </cell>
          <cell r="Q505">
            <v>39</v>
          </cell>
          <cell r="R505">
            <v>42</v>
          </cell>
          <cell r="S505">
            <v>42</v>
          </cell>
        </row>
        <row r="506">
          <cell r="B506" t="str">
            <v xml:space="preserve">        Interest</v>
          </cell>
          <cell r="P506">
            <v>17</v>
          </cell>
          <cell r="Q506">
            <v>15</v>
          </cell>
          <cell r="R506">
            <v>13</v>
          </cell>
          <cell r="S506">
            <v>12</v>
          </cell>
        </row>
        <row r="507">
          <cell r="B507" t="str">
            <v xml:space="preserve">        Principal</v>
          </cell>
          <cell r="P507">
            <v>14</v>
          </cell>
          <cell r="Q507">
            <v>24</v>
          </cell>
          <cell r="R507">
            <v>29</v>
          </cell>
          <cell r="S507">
            <v>30</v>
          </cell>
        </row>
        <row r="509">
          <cell r="B509" t="str">
            <v xml:space="preserve">    Cash payments for post-COD arrears   2/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</row>
        <row r="511">
          <cell r="B511" t="str">
            <v>4.  Cash flow relief from flow rescheduling</v>
          </cell>
        </row>
        <row r="512">
          <cell r="B512" t="str">
            <v xml:space="preserve">          and stock operation  3/</v>
          </cell>
        </row>
        <row r="513">
          <cell r="B513" t="str">
            <v xml:space="preserve">        Interest</v>
          </cell>
        </row>
        <row r="514">
          <cell r="B514" t="str">
            <v xml:space="preserve">        Principal</v>
          </cell>
        </row>
        <row r="515">
          <cell r="B515" t="str">
            <v xml:space="preserve">    In percent of scheduled payments</v>
          </cell>
        </row>
        <row r="517">
          <cell r="B517" t="str">
            <v>Memorandum items:</v>
          </cell>
        </row>
        <row r="518">
          <cell r="B518" t="str">
            <v xml:space="preserve">    Debt service without flow rescheduling</v>
          </cell>
        </row>
        <row r="519">
          <cell r="B519" t="str">
            <v xml:space="preserve">        and stock operation  4/  5/</v>
          </cell>
          <cell r="P519">
            <v>114.8651339056957</v>
          </cell>
          <cell r="Q519">
            <v>473.54409232663886</v>
          </cell>
          <cell r="R519">
            <v>-666.66849197299018</v>
          </cell>
          <cell r="S519">
            <v>-155.76425735491389</v>
          </cell>
        </row>
        <row r="520">
          <cell r="B520" t="str">
            <v xml:space="preserve">    Debt service with flow rescheduling</v>
          </cell>
        </row>
        <row r="521">
          <cell r="B521" t="str">
            <v xml:space="preserve">        and stock operation  4/  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4">
          <cell r="B524" t="str">
            <v xml:space="preserve">   1/  Including reschedulable late interest.</v>
          </cell>
        </row>
        <row r="525">
          <cell r="B525" t="str">
            <v xml:space="preserve">   2/  Post-COD arrears, including estimated late interest (see Table 7). </v>
          </cell>
        </row>
        <row r="526">
          <cell r="B526" t="str">
            <v xml:space="preserve">   3/  Originally scheduled debt service minus debt service assuming 1997 flow rescheduling and 2000 stock operation.</v>
          </cell>
        </row>
        <row r="527">
          <cell r="B527" t="str">
            <v xml:space="preserve">   4/  In percent of exports of goods and non-factor services (baseline medium-term scenario; excluding new borrowing).</v>
          </cell>
        </row>
        <row r="528">
          <cell r="B528" t="str">
            <v xml:space="preserve">   5/  Excluding external arrears.</v>
          </cell>
        </row>
        <row r="530">
          <cell r="B530" t="str">
            <v>8. Scheduled Debt Service Due To Paris Club Members:  By Country, 1990-95</v>
          </cell>
        </row>
        <row r="531">
          <cell r="B531" t="str">
            <v>NB Not always used in aggregate ests., as figs appear incomplete/inconsistent in some cases.</v>
          </cell>
        </row>
        <row r="533">
          <cell r="J533">
            <v>1990</v>
          </cell>
          <cell r="K533">
            <v>1991</v>
          </cell>
          <cell r="L533">
            <v>1992</v>
          </cell>
          <cell r="M533">
            <v>1993</v>
          </cell>
          <cell r="N533">
            <v>1994</v>
          </cell>
          <cell r="O533">
            <v>1995</v>
          </cell>
          <cell r="P533">
            <v>1996</v>
          </cell>
          <cell r="Q533">
            <v>1997</v>
          </cell>
          <cell r="R533">
            <v>1998</v>
          </cell>
          <cell r="S533">
            <v>1999</v>
          </cell>
        </row>
        <row r="536">
          <cell r="B536" t="str">
            <v>1.  AUSTRIA</v>
          </cell>
        </row>
        <row r="537">
          <cell r="B537" t="str">
            <v xml:space="preserve">        Principal due</v>
          </cell>
          <cell r="J537">
            <v>6.1400000000000006</v>
          </cell>
          <cell r="K537">
            <v>4.79</v>
          </cell>
          <cell r="L537">
            <v>4.34</v>
          </cell>
          <cell r="M537">
            <v>3.72</v>
          </cell>
          <cell r="N537">
            <v>5.18</v>
          </cell>
          <cell r="O537">
            <v>4.6399999999999997</v>
          </cell>
          <cell r="P537">
            <v>2.14</v>
          </cell>
          <cell r="Q537">
            <v>3.37</v>
          </cell>
          <cell r="R537">
            <v>6.49</v>
          </cell>
          <cell r="S537">
            <v>6.49</v>
          </cell>
        </row>
        <row r="538">
          <cell r="B538" t="str">
            <v xml:space="preserve">            Paris Club 1-8</v>
          </cell>
          <cell r="J538">
            <v>5.69</v>
          </cell>
          <cell r="K538">
            <v>4.41</v>
          </cell>
          <cell r="L538">
            <v>4.34</v>
          </cell>
          <cell r="M538">
            <v>3.72</v>
          </cell>
          <cell r="N538">
            <v>5.18</v>
          </cell>
          <cell r="O538">
            <v>4.6399999999999997</v>
          </cell>
          <cell r="P538">
            <v>2.14</v>
          </cell>
          <cell r="Q538">
            <v>1.31</v>
          </cell>
          <cell r="R538">
            <v>1.31</v>
          </cell>
          <cell r="S538">
            <v>1.31</v>
          </cell>
        </row>
        <row r="539">
          <cell r="B539" t="str">
            <v xml:space="preserve">            Paris Club 9  (Toronto)</v>
          </cell>
          <cell r="J539">
            <v>0.45</v>
          </cell>
          <cell r="K539">
            <v>0.38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2.06</v>
          </cell>
          <cell r="R539">
            <v>5.18</v>
          </cell>
          <cell r="S539">
            <v>5.18</v>
          </cell>
        </row>
        <row r="540">
          <cell r="B540" t="str">
            <v xml:space="preserve">            Not previously rescheduled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</row>
        <row r="541">
          <cell r="B541" t="str">
            <v xml:space="preserve">            Post-cutoff date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3">
          <cell r="B543" t="str">
            <v xml:space="preserve">        Interest due</v>
          </cell>
          <cell r="J543">
            <v>4.3</v>
          </cell>
          <cell r="K543">
            <v>3.17</v>
          </cell>
          <cell r="L543">
            <v>3.09</v>
          </cell>
          <cell r="M543">
            <v>2.2600000000000002</v>
          </cell>
          <cell r="N543">
            <v>2.04</v>
          </cell>
          <cell r="O543">
            <v>2.0700000000000003</v>
          </cell>
          <cell r="P543">
            <v>1.6400000000000001</v>
          </cell>
          <cell r="Q543">
            <v>1.48</v>
          </cell>
          <cell r="R543">
            <v>1.42</v>
          </cell>
          <cell r="S543">
            <v>1.1000000000000001</v>
          </cell>
        </row>
        <row r="544">
          <cell r="B544" t="str">
            <v xml:space="preserve">            Paris Club 1-8</v>
          </cell>
          <cell r="J544">
            <v>3.21</v>
          </cell>
          <cell r="K544">
            <v>2.27</v>
          </cell>
          <cell r="L544">
            <v>2.1</v>
          </cell>
          <cell r="M544">
            <v>1.6</v>
          </cell>
          <cell r="N544">
            <v>1.32</v>
          </cell>
          <cell r="O544">
            <v>0.97</v>
          </cell>
          <cell r="P544">
            <v>0.64</v>
          </cell>
          <cell r="Q544">
            <v>0.52</v>
          </cell>
          <cell r="R544">
            <v>0.49</v>
          </cell>
          <cell r="S544">
            <v>0.35</v>
          </cell>
        </row>
        <row r="545">
          <cell r="B545" t="str">
            <v xml:space="preserve">            Paris Club 9  (Toronto)</v>
          </cell>
          <cell r="J545">
            <v>1.0900000000000001</v>
          </cell>
          <cell r="K545">
            <v>0.9</v>
          </cell>
          <cell r="L545">
            <v>0.99</v>
          </cell>
          <cell r="M545">
            <v>0.66</v>
          </cell>
          <cell r="N545">
            <v>0.72</v>
          </cell>
          <cell r="O545">
            <v>1.1000000000000001</v>
          </cell>
          <cell r="P545">
            <v>1</v>
          </cell>
          <cell r="Q545">
            <v>0.96</v>
          </cell>
          <cell r="R545">
            <v>0.93</v>
          </cell>
          <cell r="S545">
            <v>0.75</v>
          </cell>
        </row>
        <row r="546">
          <cell r="B546" t="str">
            <v xml:space="preserve">            Not previously rescheduled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B547" t="str">
            <v xml:space="preserve">            Post-cutoff date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9">
          <cell r="B549" t="str">
            <v xml:space="preserve">        Total debt service due</v>
          </cell>
          <cell r="J549">
            <v>10.440000000000001</v>
          </cell>
          <cell r="K549">
            <v>7.96</v>
          </cell>
          <cell r="L549">
            <v>7.43</v>
          </cell>
          <cell r="M549">
            <v>5.98</v>
          </cell>
          <cell r="N549">
            <v>7.22</v>
          </cell>
          <cell r="O549">
            <v>6.7099999999999991</v>
          </cell>
          <cell r="P549">
            <v>3.7800000000000002</v>
          </cell>
          <cell r="Q549">
            <v>4.8499999999999996</v>
          </cell>
          <cell r="R549">
            <v>7.9099999999999993</v>
          </cell>
          <cell r="S549">
            <v>7.59</v>
          </cell>
        </row>
        <row r="550">
          <cell r="B550" t="str">
            <v xml:space="preserve">            Paris Club 1-8</v>
          </cell>
          <cell r="J550">
            <v>8.9</v>
          </cell>
          <cell r="K550">
            <v>6.68</v>
          </cell>
          <cell r="L550">
            <v>6.4399999999999995</v>
          </cell>
          <cell r="M550">
            <v>5.32</v>
          </cell>
          <cell r="N550">
            <v>6.5</v>
          </cell>
          <cell r="O550">
            <v>5.6099999999999994</v>
          </cell>
          <cell r="P550">
            <v>2.7800000000000002</v>
          </cell>
          <cell r="Q550">
            <v>1.83</v>
          </cell>
          <cell r="R550">
            <v>1.8</v>
          </cell>
          <cell r="S550">
            <v>1.6600000000000001</v>
          </cell>
        </row>
        <row r="551">
          <cell r="B551" t="str">
            <v xml:space="preserve">            Paris Club 9  (Toronto)</v>
          </cell>
          <cell r="J551">
            <v>1.54</v>
          </cell>
          <cell r="K551">
            <v>1.28</v>
          </cell>
          <cell r="L551">
            <v>0.99</v>
          </cell>
          <cell r="M551">
            <v>0.66</v>
          </cell>
          <cell r="N551">
            <v>0.72</v>
          </cell>
          <cell r="O551">
            <v>1.1000000000000001</v>
          </cell>
          <cell r="P551">
            <v>1</v>
          </cell>
          <cell r="Q551">
            <v>3.02</v>
          </cell>
          <cell r="R551">
            <v>6.1099999999999994</v>
          </cell>
          <cell r="S551">
            <v>5.93</v>
          </cell>
        </row>
        <row r="552">
          <cell r="B552" t="str">
            <v xml:space="preserve">            Not previously rescheduled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</row>
        <row r="553">
          <cell r="B553" t="str">
            <v xml:space="preserve">            Post-cutoff date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5">
          <cell r="B555" t="str">
            <v>2.  BELGIUM</v>
          </cell>
        </row>
        <row r="556">
          <cell r="B556" t="str">
            <v xml:space="preserve">        Principal due</v>
          </cell>
          <cell r="J556">
            <v>24.86</v>
          </cell>
          <cell r="K556">
            <v>54.03</v>
          </cell>
          <cell r="L556">
            <v>54.12</v>
          </cell>
          <cell r="M556">
            <v>49.39</v>
          </cell>
          <cell r="N556">
            <v>62.42</v>
          </cell>
          <cell r="O556">
            <v>50.77</v>
          </cell>
          <cell r="P556">
            <v>17.86</v>
          </cell>
          <cell r="Q556">
            <v>8.84</v>
          </cell>
          <cell r="R556">
            <v>10.379999999999999</v>
          </cell>
          <cell r="S556">
            <v>10.379999999999999</v>
          </cell>
        </row>
        <row r="557">
          <cell r="B557" t="str">
            <v xml:space="preserve">            Paris Club 1-8</v>
          </cell>
          <cell r="J557">
            <v>19.79</v>
          </cell>
          <cell r="K557">
            <v>49.68</v>
          </cell>
          <cell r="L557">
            <v>52.62</v>
          </cell>
          <cell r="M557">
            <v>48.47</v>
          </cell>
          <cell r="N557">
            <v>61.58</v>
          </cell>
          <cell r="O557">
            <v>50</v>
          </cell>
          <cell r="P557">
            <v>17.86</v>
          </cell>
          <cell r="Q557">
            <v>8.84</v>
          </cell>
          <cell r="R557">
            <v>9.61</v>
          </cell>
          <cell r="S557">
            <v>9.61</v>
          </cell>
        </row>
        <row r="558">
          <cell r="B558" t="str">
            <v xml:space="preserve">            Paris Club 9  (Toronto)</v>
          </cell>
          <cell r="J558">
            <v>3.49</v>
          </cell>
          <cell r="K558">
            <v>2.99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</row>
        <row r="559">
          <cell r="B559" t="str">
            <v xml:space="preserve">            Not previously rescheduled</v>
          </cell>
          <cell r="J559">
            <v>1.58</v>
          </cell>
          <cell r="K559">
            <v>1.36</v>
          </cell>
          <cell r="L559">
            <v>1.5</v>
          </cell>
          <cell r="M559">
            <v>0.92</v>
          </cell>
          <cell r="N559">
            <v>0.84000000000000008</v>
          </cell>
          <cell r="O559">
            <v>0.77</v>
          </cell>
          <cell r="P559">
            <v>0</v>
          </cell>
          <cell r="Q559">
            <v>0</v>
          </cell>
          <cell r="R559">
            <v>0.77</v>
          </cell>
          <cell r="S559">
            <v>0.77</v>
          </cell>
        </row>
        <row r="560">
          <cell r="B560" t="str">
            <v xml:space="preserve">            Post-cutoff date</v>
          </cell>
        </row>
        <row r="562">
          <cell r="B562" t="str">
            <v xml:space="preserve">        Interest due</v>
          </cell>
          <cell r="J562">
            <v>39.14</v>
          </cell>
          <cell r="K562">
            <v>44.269999999999996</v>
          </cell>
          <cell r="L562">
            <v>42.65</v>
          </cell>
          <cell r="M562">
            <v>34.020000000000003</v>
          </cell>
          <cell r="N562">
            <v>31.220000000000002</v>
          </cell>
          <cell r="O562">
            <v>27.31</v>
          </cell>
          <cell r="P562">
            <v>21.7</v>
          </cell>
          <cell r="Q562">
            <v>20.329999999999998</v>
          </cell>
          <cell r="R562">
            <v>21.28</v>
          </cell>
          <cell r="S562">
            <v>20.419999999999998</v>
          </cell>
        </row>
        <row r="563">
          <cell r="B563" t="str">
            <v xml:space="preserve">            Paris Club 1-8</v>
          </cell>
          <cell r="J563">
            <v>22.27</v>
          </cell>
          <cell r="K563">
            <v>30.05</v>
          </cell>
          <cell r="L563">
            <v>27.05</v>
          </cell>
          <cell r="M563">
            <v>19.68</v>
          </cell>
          <cell r="N563">
            <v>15.61</v>
          </cell>
          <cell r="O563">
            <v>10.11</v>
          </cell>
          <cell r="P563">
            <v>5.91</v>
          </cell>
          <cell r="Q563">
            <v>4.54</v>
          </cell>
          <cell r="R563">
            <v>4.08</v>
          </cell>
          <cell r="S563">
            <v>3.22</v>
          </cell>
        </row>
        <row r="564">
          <cell r="B564" t="str">
            <v xml:space="preserve">            Paris Club 9  (Toronto)</v>
          </cell>
          <cell r="J564">
            <v>16.71</v>
          </cell>
          <cell r="K564">
            <v>14.11</v>
          </cell>
          <cell r="L564">
            <v>15.53</v>
          </cell>
          <cell r="M564">
            <v>14.31</v>
          </cell>
          <cell r="N564">
            <v>15.6</v>
          </cell>
          <cell r="O564">
            <v>17.2</v>
          </cell>
          <cell r="P564">
            <v>15.79</v>
          </cell>
          <cell r="Q564">
            <v>15.79</v>
          </cell>
          <cell r="R564">
            <v>17.2</v>
          </cell>
          <cell r="S564">
            <v>17.2</v>
          </cell>
        </row>
        <row r="565">
          <cell r="B565" t="str">
            <v xml:space="preserve">            Not previously rescheduled</v>
          </cell>
          <cell r="J565">
            <v>0.16</v>
          </cell>
          <cell r="K565">
            <v>0.11000000000000001</v>
          </cell>
          <cell r="L565">
            <v>7.0000000000000007E-2</v>
          </cell>
          <cell r="M565">
            <v>0.03</v>
          </cell>
          <cell r="N565">
            <v>0.01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B566" t="str">
            <v xml:space="preserve">            Post-cutoff date</v>
          </cell>
        </row>
        <row r="568">
          <cell r="B568" t="str">
            <v xml:space="preserve">        Total debt service due</v>
          </cell>
          <cell r="J568">
            <v>64</v>
          </cell>
          <cell r="K568">
            <v>98.300000000000011</v>
          </cell>
          <cell r="L568">
            <v>96.77</v>
          </cell>
          <cell r="M568">
            <v>83.410000000000011</v>
          </cell>
          <cell r="N568">
            <v>93.639999999999986</v>
          </cell>
          <cell r="O568">
            <v>78.08</v>
          </cell>
          <cell r="P568">
            <v>39.56</v>
          </cell>
          <cell r="Q568">
            <v>29.169999999999998</v>
          </cell>
          <cell r="R568">
            <v>31.66</v>
          </cell>
          <cell r="S568">
            <v>30.8</v>
          </cell>
        </row>
        <row r="569">
          <cell r="B569" t="str">
            <v xml:space="preserve">            Paris Club 1-8</v>
          </cell>
          <cell r="J569">
            <v>42.06</v>
          </cell>
          <cell r="K569">
            <v>79.73</v>
          </cell>
          <cell r="L569">
            <v>79.67</v>
          </cell>
          <cell r="M569">
            <v>68.150000000000006</v>
          </cell>
          <cell r="N569">
            <v>77.19</v>
          </cell>
          <cell r="O569">
            <v>60.11</v>
          </cell>
          <cell r="P569">
            <v>23.77</v>
          </cell>
          <cell r="Q569">
            <v>13.379999999999999</v>
          </cell>
          <cell r="R569">
            <v>13.69</v>
          </cell>
          <cell r="S569">
            <v>12.83</v>
          </cell>
        </row>
        <row r="570">
          <cell r="B570" t="str">
            <v xml:space="preserve">            Paris Club 9  (Toronto)</v>
          </cell>
          <cell r="J570">
            <v>20.200000000000003</v>
          </cell>
          <cell r="K570">
            <v>17.100000000000001</v>
          </cell>
          <cell r="L570">
            <v>15.53</v>
          </cell>
          <cell r="M570">
            <v>14.31</v>
          </cell>
          <cell r="N570">
            <v>15.6</v>
          </cell>
          <cell r="O570">
            <v>17.2</v>
          </cell>
          <cell r="P570">
            <v>15.79</v>
          </cell>
          <cell r="Q570">
            <v>15.79</v>
          </cell>
          <cell r="R570">
            <v>17.2</v>
          </cell>
          <cell r="S570">
            <v>17.2</v>
          </cell>
        </row>
        <row r="571">
          <cell r="B571" t="str">
            <v xml:space="preserve">            Not previously rescheduled</v>
          </cell>
          <cell r="J571">
            <v>1.74</v>
          </cell>
          <cell r="K571">
            <v>1.4700000000000002</v>
          </cell>
          <cell r="L571">
            <v>1.57</v>
          </cell>
          <cell r="M571">
            <v>0.95000000000000007</v>
          </cell>
          <cell r="N571">
            <v>0.85000000000000009</v>
          </cell>
          <cell r="O571">
            <v>0.77</v>
          </cell>
          <cell r="P571">
            <v>0</v>
          </cell>
          <cell r="Q571">
            <v>0</v>
          </cell>
          <cell r="R571">
            <v>0.77</v>
          </cell>
          <cell r="S571">
            <v>0.77</v>
          </cell>
        </row>
        <row r="572">
          <cell r="B572" t="str">
            <v xml:space="preserve">            Post-cutoff date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</row>
        <row r="574">
          <cell r="B574" t="str">
            <v>3.  CANADA</v>
          </cell>
        </row>
        <row r="575">
          <cell r="B575" t="str">
            <v xml:space="preserve">        Principal due</v>
          </cell>
          <cell r="J575">
            <v>2.64</v>
          </cell>
          <cell r="K575">
            <v>3.5</v>
          </cell>
          <cell r="L575">
            <v>2.83</v>
          </cell>
          <cell r="M575">
            <v>2.71</v>
          </cell>
          <cell r="N575">
            <v>2.9</v>
          </cell>
          <cell r="O575">
            <v>2.14</v>
          </cell>
          <cell r="P575">
            <v>0.74</v>
          </cell>
          <cell r="Q575">
            <v>0.75</v>
          </cell>
          <cell r="R575">
            <v>1.7399999999999998</v>
          </cell>
          <cell r="S575">
            <v>1.7399999999999998</v>
          </cell>
        </row>
        <row r="576">
          <cell r="B576" t="str">
            <v xml:space="preserve">            Paris Club 1-8</v>
          </cell>
          <cell r="J576">
            <v>2.4500000000000002</v>
          </cell>
          <cell r="K576">
            <v>3.31</v>
          </cell>
          <cell r="L576">
            <v>2.83</v>
          </cell>
          <cell r="M576">
            <v>2.71</v>
          </cell>
          <cell r="N576">
            <v>2.9</v>
          </cell>
          <cell r="O576">
            <v>2.14</v>
          </cell>
          <cell r="P576">
            <v>0.74</v>
          </cell>
          <cell r="Q576">
            <v>0.35</v>
          </cell>
          <cell r="R576">
            <v>0.35</v>
          </cell>
          <cell r="S576">
            <v>0.35</v>
          </cell>
        </row>
        <row r="577">
          <cell r="B577" t="str">
            <v xml:space="preserve">            Paris Club 9  (Toronto)</v>
          </cell>
          <cell r="J577">
            <v>0.19</v>
          </cell>
          <cell r="K577">
            <v>0.19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0.4</v>
          </cell>
          <cell r="R577">
            <v>1.39</v>
          </cell>
          <cell r="S577">
            <v>1.39</v>
          </cell>
        </row>
        <row r="578">
          <cell r="B578" t="str">
            <v xml:space="preserve">            Not previously rescheduled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B579" t="str">
            <v xml:space="preserve">            Post-cutoff date</v>
          </cell>
        </row>
        <row r="581">
          <cell r="B581" t="str">
            <v xml:space="preserve">        Interest due</v>
          </cell>
          <cell r="J581">
            <v>2.77</v>
          </cell>
          <cell r="K581">
            <v>2.29</v>
          </cell>
          <cell r="L581">
            <v>1.73</v>
          </cell>
          <cell r="M581">
            <v>1.92</v>
          </cell>
          <cell r="N581">
            <v>0.99</v>
          </cell>
          <cell r="O581">
            <v>0.71</v>
          </cell>
          <cell r="P581">
            <v>0.54</v>
          </cell>
          <cell r="Q581">
            <v>0.47000000000000003</v>
          </cell>
          <cell r="R581">
            <v>0.44</v>
          </cell>
          <cell r="S581">
            <v>0.35</v>
          </cell>
        </row>
        <row r="582">
          <cell r="B582" t="str">
            <v xml:space="preserve">            Paris Club 1-8</v>
          </cell>
          <cell r="J582">
            <v>2.15</v>
          </cell>
          <cell r="K582">
            <v>1.87</v>
          </cell>
          <cell r="L582">
            <v>1.36</v>
          </cell>
          <cell r="M582">
            <v>1.56</v>
          </cell>
          <cell r="N582">
            <v>0.65</v>
          </cell>
          <cell r="O582">
            <v>0.36</v>
          </cell>
          <cell r="P582">
            <v>0.2</v>
          </cell>
          <cell r="Q582">
            <v>0.14000000000000001</v>
          </cell>
          <cell r="R582">
            <v>0.12</v>
          </cell>
          <cell r="S582">
            <v>0.09</v>
          </cell>
        </row>
        <row r="583">
          <cell r="B583" t="str">
            <v xml:space="preserve">            Paris Club 9  (Toronto)</v>
          </cell>
          <cell r="J583">
            <v>0.62</v>
          </cell>
          <cell r="K583">
            <v>0.42</v>
          </cell>
          <cell r="L583">
            <v>0.37</v>
          </cell>
          <cell r="M583">
            <v>0.36</v>
          </cell>
          <cell r="N583">
            <v>0.34</v>
          </cell>
          <cell r="O583">
            <v>0.35</v>
          </cell>
          <cell r="P583">
            <v>0.34</v>
          </cell>
          <cell r="Q583">
            <v>0.33</v>
          </cell>
          <cell r="R583">
            <v>0.32</v>
          </cell>
          <cell r="S583">
            <v>0.26</v>
          </cell>
        </row>
        <row r="584">
          <cell r="B584" t="str">
            <v xml:space="preserve">            Not previously rescheduled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B585" t="str">
            <v xml:space="preserve">            Post-cutoff date</v>
          </cell>
        </row>
        <row r="587">
          <cell r="B587" t="str">
            <v xml:space="preserve">        Total debt service due</v>
          </cell>
          <cell r="J587">
            <v>5.41</v>
          </cell>
          <cell r="K587">
            <v>5.79</v>
          </cell>
          <cell r="L587">
            <v>4.5600000000000005</v>
          </cell>
          <cell r="M587">
            <v>4.63</v>
          </cell>
          <cell r="N587">
            <v>3.8899999999999997</v>
          </cell>
          <cell r="O587">
            <v>2.85</v>
          </cell>
          <cell r="P587">
            <v>1.28</v>
          </cell>
          <cell r="Q587">
            <v>1.22</v>
          </cell>
          <cell r="R587">
            <v>2.1799999999999997</v>
          </cell>
          <cell r="S587">
            <v>2.09</v>
          </cell>
        </row>
        <row r="588">
          <cell r="B588" t="str">
            <v xml:space="preserve">            Paris Club 1-8</v>
          </cell>
          <cell r="J588">
            <v>4.5999999999999996</v>
          </cell>
          <cell r="K588">
            <v>5.18</v>
          </cell>
          <cell r="L588">
            <v>4.1900000000000004</v>
          </cell>
          <cell r="M588">
            <v>4.2699999999999996</v>
          </cell>
          <cell r="N588">
            <v>3.55</v>
          </cell>
          <cell r="O588">
            <v>2.5</v>
          </cell>
          <cell r="P588">
            <v>0.94</v>
          </cell>
          <cell r="Q588">
            <v>0.49</v>
          </cell>
          <cell r="R588">
            <v>0.47</v>
          </cell>
          <cell r="S588">
            <v>0.43999999999999995</v>
          </cell>
        </row>
        <row r="589">
          <cell r="B589" t="str">
            <v xml:space="preserve">            Paris Club 9  (Toronto)</v>
          </cell>
          <cell r="J589">
            <v>0.81</v>
          </cell>
          <cell r="K589">
            <v>0.61</v>
          </cell>
          <cell r="L589">
            <v>0.37</v>
          </cell>
          <cell r="M589">
            <v>0.36</v>
          </cell>
          <cell r="N589">
            <v>0.34</v>
          </cell>
          <cell r="O589">
            <v>0.35</v>
          </cell>
          <cell r="P589">
            <v>0.34</v>
          </cell>
          <cell r="Q589">
            <v>0.73</v>
          </cell>
          <cell r="R589">
            <v>1.71</v>
          </cell>
          <cell r="S589">
            <v>1.65</v>
          </cell>
        </row>
        <row r="590">
          <cell r="B590" t="str">
            <v xml:space="preserve">            Not previously rescheduled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 xml:space="preserve">            Post-cutoff date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</row>
        <row r="593">
          <cell r="B593" t="str">
            <v>4.  FRANCE</v>
          </cell>
        </row>
        <row r="594">
          <cell r="B594" t="str">
            <v xml:space="preserve">        Principal due</v>
          </cell>
          <cell r="J594">
            <v>93.55</v>
          </cell>
          <cell r="K594">
            <v>118.6</v>
          </cell>
          <cell r="L594">
            <v>116.92</v>
          </cell>
          <cell r="M594">
            <v>107.07000000000001</v>
          </cell>
          <cell r="N594">
            <v>134.28</v>
          </cell>
          <cell r="O594">
            <v>115.48000000000002</v>
          </cell>
          <cell r="P594">
            <v>51.59</v>
          </cell>
          <cell r="Q594">
            <v>50.42</v>
          </cell>
          <cell r="R594">
            <v>87.110000000000014</v>
          </cell>
          <cell r="S594">
            <v>87.030000000000015</v>
          </cell>
        </row>
        <row r="595">
          <cell r="B595" t="str">
            <v xml:space="preserve">            Paris Club 1-8</v>
          </cell>
          <cell r="J595">
            <v>69.97</v>
          </cell>
          <cell r="K595">
            <v>95.72</v>
          </cell>
          <cell r="L595">
            <v>101.15</v>
          </cell>
          <cell r="M595">
            <v>94.320000000000007</v>
          </cell>
          <cell r="N595">
            <v>119.22</v>
          </cell>
          <cell r="O595">
            <v>99.690000000000012</v>
          </cell>
          <cell r="P595">
            <v>37.6</v>
          </cell>
          <cell r="Q595">
            <v>20.880000000000003</v>
          </cell>
          <cell r="R595">
            <v>20.880000000000003</v>
          </cell>
          <cell r="S595">
            <v>20.880000000000003</v>
          </cell>
        </row>
        <row r="596">
          <cell r="B596" t="str">
            <v xml:space="preserve">            Paris Club 9  (Toronto)</v>
          </cell>
          <cell r="J596">
            <v>10.83</v>
          </cell>
          <cell r="K596">
            <v>9.2199999999999989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15.36</v>
          </cell>
          <cell r="R596">
            <v>45.89</v>
          </cell>
          <cell r="S596">
            <v>45.89</v>
          </cell>
        </row>
        <row r="597">
          <cell r="B597" t="str">
            <v xml:space="preserve">            Not previously rescheduled</v>
          </cell>
          <cell r="J597">
            <v>12.75</v>
          </cell>
          <cell r="K597">
            <v>13.66</v>
          </cell>
          <cell r="L597">
            <v>15.77</v>
          </cell>
          <cell r="M597">
            <v>12.75</v>
          </cell>
          <cell r="N597">
            <v>15.06</v>
          </cell>
          <cell r="O597">
            <v>15.79</v>
          </cell>
          <cell r="P597">
            <v>13.99</v>
          </cell>
          <cell r="Q597">
            <v>14.18</v>
          </cell>
          <cell r="R597">
            <v>20.34</v>
          </cell>
          <cell r="S597">
            <v>20.260000000000002</v>
          </cell>
        </row>
        <row r="598">
          <cell r="B598" t="str">
            <v xml:space="preserve">            Post-cutoff date  </v>
          </cell>
        </row>
        <row r="600">
          <cell r="B600" t="str">
            <v xml:space="preserve">        Interest due</v>
          </cell>
          <cell r="J600">
            <v>102.61</v>
          </cell>
          <cell r="K600">
            <v>91.259999999999991</v>
          </cell>
          <cell r="L600">
            <v>90.679999999999993</v>
          </cell>
          <cell r="M600">
            <v>74.77</v>
          </cell>
          <cell r="N600">
            <v>68.8</v>
          </cell>
          <cell r="O600">
            <v>61.370000000000005</v>
          </cell>
          <cell r="P600">
            <v>50.680000000000007</v>
          </cell>
          <cell r="Q600">
            <v>46.239999999999995</v>
          </cell>
          <cell r="R600">
            <v>44.800000000000004</v>
          </cell>
          <cell r="S600">
            <v>36.44</v>
          </cell>
        </row>
        <row r="601">
          <cell r="B601" t="str">
            <v xml:space="preserve">            Paris Club 1-8</v>
          </cell>
          <cell r="J601">
            <v>60.75</v>
          </cell>
          <cell r="K601">
            <v>53.089999999999996</v>
          </cell>
          <cell r="L601">
            <v>49.44</v>
          </cell>
          <cell r="M601">
            <v>37.28</v>
          </cell>
          <cell r="N601">
            <v>29.760000000000005</v>
          </cell>
          <cell r="O601">
            <v>20.56</v>
          </cell>
          <cell r="P601">
            <v>13.31</v>
          </cell>
          <cell r="Q601">
            <v>10.27</v>
          </cell>
          <cell r="R601">
            <v>9.3600000000000012</v>
          </cell>
          <cell r="S601">
            <v>7.26</v>
          </cell>
        </row>
        <row r="602">
          <cell r="B602" t="str">
            <v xml:space="preserve">            Paris Club 9  (Toronto)</v>
          </cell>
          <cell r="J602">
            <v>27.2</v>
          </cell>
          <cell r="K602">
            <v>25.21</v>
          </cell>
          <cell r="L602">
            <v>27.8</v>
          </cell>
          <cell r="M602">
            <v>25.919999999999998</v>
          </cell>
          <cell r="N602">
            <v>27.55</v>
          </cell>
          <cell r="O602">
            <v>30.340000000000003</v>
          </cell>
          <cell r="P602">
            <v>27.89</v>
          </cell>
          <cell r="Q602">
            <v>27.47</v>
          </cell>
          <cell r="R602">
            <v>27.23</v>
          </cell>
          <cell r="S602">
            <v>22.18</v>
          </cell>
        </row>
        <row r="603">
          <cell r="B603" t="str">
            <v xml:space="preserve">            Not previously rescheduled</v>
          </cell>
          <cell r="J603">
            <v>14.66</v>
          </cell>
          <cell r="K603">
            <v>12.959999999999999</v>
          </cell>
          <cell r="L603">
            <v>13.44</v>
          </cell>
          <cell r="M603">
            <v>11.569999999999999</v>
          </cell>
          <cell r="N603">
            <v>11.49</v>
          </cell>
          <cell r="O603">
            <v>10.469999999999999</v>
          </cell>
          <cell r="P603">
            <v>9.48</v>
          </cell>
          <cell r="Q603">
            <v>8.5</v>
          </cell>
          <cell r="R603">
            <v>8.2100000000000009</v>
          </cell>
          <cell r="S603">
            <v>7</v>
          </cell>
        </row>
        <row r="604">
          <cell r="B604" t="str">
            <v xml:space="preserve">            Post-cutoff date</v>
          </cell>
        </row>
        <row r="606">
          <cell r="B606" t="str">
            <v xml:space="preserve">        Total debt service due</v>
          </cell>
          <cell r="J606">
            <v>196.16</v>
          </cell>
          <cell r="K606">
            <v>209.86</v>
          </cell>
          <cell r="L606">
            <v>207.60000000000002</v>
          </cell>
          <cell r="M606">
            <v>181.84</v>
          </cell>
          <cell r="N606">
            <v>203.08000000000004</v>
          </cell>
          <cell r="O606">
            <v>176.85000000000002</v>
          </cell>
          <cell r="P606">
            <v>102.27000000000001</v>
          </cell>
          <cell r="Q606">
            <v>96.66</v>
          </cell>
          <cell r="R606">
            <v>131.91000000000003</v>
          </cell>
          <cell r="S606">
            <v>123.47</v>
          </cell>
        </row>
        <row r="607">
          <cell r="B607" t="str">
            <v xml:space="preserve">            Paris Club 1-8</v>
          </cell>
          <cell r="J607">
            <v>130.72</v>
          </cell>
          <cell r="K607">
            <v>148.81</v>
          </cell>
          <cell r="L607">
            <v>150.59</v>
          </cell>
          <cell r="M607">
            <v>131.60000000000002</v>
          </cell>
          <cell r="N607">
            <v>148.98000000000002</v>
          </cell>
          <cell r="O607">
            <v>120.25000000000001</v>
          </cell>
          <cell r="P607">
            <v>50.910000000000004</v>
          </cell>
          <cell r="Q607">
            <v>31.150000000000002</v>
          </cell>
          <cell r="R607">
            <v>30.240000000000002</v>
          </cell>
          <cell r="S607">
            <v>28.14</v>
          </cell>
        </row>
        <row r="608">
          <cell r="B608" t="str">
            <v xml:space="preserve">            Paris Club 9  (Toronto)</v>
          </cell>
          <cell r="J608">
            <v>38.03</v>
          </cell>
          <cell r="K608">
            <v>34.43</v>
          </cell>
          <cell r="L608">
            <v>27.8</v>
          </cell>
          <cell r="M608">
            <v>25.919999999999998</v>
          </cell>
          <cell r="N608">
            <v>27.55</v>
          </cell>
          <cell r="O608">
            <v>30.340000000000003</v>
          </cell>
          <cell r="P608">
            <v>27.89</v>
          </cell>
          <cell r="Q608">
            <v>42.83</v>
          </cell>
          <cell r="R608">
            <v>73.12</v>
          </cell>
          <cell r="S608">
            <v>68.069999999999993</v>
          </cell>
        </row>
        <row r="609">
          <cell r="B609" t="str">
            <v xml:space="preserve">            Not previously rescheduled</v>
          </cell>
          <cell r="J609">
            <v>27.41</v>
          </cell>
          <cell r="K609">
            <v>26.619999999999997</v>
          </cell>
          <cell r="L609">
            <v>29.21</v>
          </cell>
          <cell r="M609">
            <v>24.32</v>
          </cell>
          <cell r="N609">
            <v>26.55</v>
          </cell>
          <cell r="O609">
            <v>26.259999999999998</v>
          </cell>
          <cell r="P609">
            <v>23.47</v>
          </cell>
          <cell r="Q609">
            <v>22.68</v>
          </cell>
          <cell r="R609">
            <v>28.55</v>
          </cell>
          <cell r="S609">
            <v>27.26</v>
          </cell>
        </row>
        <row r="610">
          <cell r="B610" t="str">
            <v xml:space="preserve">            Post-cutoff date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2">
          <cell r="B612" t="str">
            <v>5.  GERMANY</v>
          </cell>
        </row>
        <row r="613">
          <cell r="B613" t="str">
            <v xml:space="preserve">        Principal due</v>
          </cell>
          <cell r="J613">
            <v>56.53</v>
          </cell>
          <cell r="K613">
            <v>49.69</v>
          </cell>
          <cell r="L613">
            <v>46.88</v>
          </cell>
          <cell r="M613">
            <v>37.29</v>
          </cell>
          <cell r="N613">
            <v>47.980000000000004</v>
          </cell>
          <cell r="O613">
            <v>40</v>
          </cell>
          <cell r="P613">
            <v>15.200000000000001</v>
          </cell>
          <cell r="Q613">
            <v>20.92</v>
          </cell>
          <cell r="R613">
            <v>45.25</v>
          </cell>
          <cell r="S613">
            <v>45.43</v>
          </cell>
        </row>
        <row r="614">
          <cell r="B614" t="str">
            <v xml:space="preserve">            Paris Club 1-8</v>
          </cell>
          <cell r="J614">
            <v>42.62</v>
          </cell>
          <cell r="K614">
            <v>37.39</v>
          </cell>
          <cell r="L614">
            <v>39.17</v>
          </cell>
          <cell r="M614">
            <v>36.479999999999997</v>
          </cell>
          <cell r="N614">
            <v>47.1</v>
          </cell>
          <cell r="O614">
            <v>39.03</v>
          </cell>
          <cell r="P614">
            <v>14.32</v>
          </cell>
          <cell r="Q614">
            <v>7.56</v>
          </cell>
          <cell r="R614">
            <v>8.2900000000000009</v>
          </cell>
          <cell r="S614">
            <v>8.2900000000000009</v>
          </cell>
        </row>
        <row r="615">
          <cell r="B615" t="str">
            <v xml:space="preserve">            Paris Club 9  (Toronto)</v>
          </cell>
          <cell r="J615">
            <v>3.13</v>
          </cell>
          <cell r="K615">
            <v>2.66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12.22</v>
          </cell>
          <cell r="R615">
            <v>35.700000000000003</v>
          </cell>
          <cell r="S615">
            <v>35.700000000000003</v>
          </cell>
        </row>
        <row r="616">
          <cell r="B616" t="str">
            <v xml:space="preserve">            Not previously rescheduled</v>
          </cell>
          <cell r="J616">
            <v>10.78</v>
          </cell>
          <cell r="K616">
            <v>9.64</v>
          </cell>
          <cell r="L616">
            <v>7.71</v>
          </cell>
          <cell r="M616">
            <v>0.81</v>
          </cell>
          <cell r="N616">
            <v>0.88</v>
          </cell>
          <cell r="O616">
            <v>0.97</v>
          </cell>
          <cell r="P616">
            <v>0.88</v>
          </cell>
          <cell r="Q616">
            <v>1.1399999999999999</v>
          </cell>
          <cell r="R616">
            <v>1.26</v>
          </cell>
          <cell r="S616">
            <v>1.44</v>
          </cell>
        </row>
        <row r="617">
          <cell r="B617" t="str">
            <v xml:space="preserve">            Post-cutoff date</v>
          </cell>
        </row>
        <row r="619">
          <cell r="B619" t="str">
            <v xml:space="preserve">        Interest due</v>
          </cell>
          <cell r="J619">
            <v>32.699999999999996</v>
          </cell>
          <cell r="K619">
            <v>26.590000000000003</v>
          </cell>
          <cell r="L619">
            <v>25.909999999999997</v>
          </cell>
          <cell r="M619">
            <v>20.759999999999998</v>
          </cell>
          <cell r="N619">
            <v>19.010000000000002</v>
          </cell>
          <cell r="O619">
            <v>16.940000000000001</v>
          </cell>
          <cell r="P619">
            <v>12.29</v>
          </cell>
          <cell r="Q619">
            <v>11.28</v>
          </cell>
          <cell r="R619">
            <v>12.16</v>
          </cell>
          <cell r="S619">
            <v>10.130000000000001</v>
          </cell>
        </row>
        <row r="620">
          <cell r="B620" t="str">
            <v xml:space="preserve">            Paris Club 1-8</v>
          </cell>
          <cell r="J620">
            <v>23.63</v>
          </cell>
          <cell r="K620">
            <v>17.12</v>
          </cell>
          <cell r="L620">
            <v>15.819999999999999</v>
          </cell>
          <cell r="M620">
            <v>11.74</v>
          </cell>
          <cell r="N620">
            <v>9.34</v>
          </cell>
          <cell r="O620">
            <v>6.3100000000000005</v>
          </cell>
          <cell r="P620">
            <v>3.72</v>
          </cell>
          <cell r="Q620">
            <v>2.86</v>
          </cell>
          <cell r="R620">
            <v>2.61</v>
          </cell>
          <cell r="S620">
            <v>2.06</v>
          </cell>
        </row>
        <row r="621">
          <cell r="B621" t="str">
            <v xml:space="preserve">            Paris Club 9  (Toronto)</v>
          </cell>
          <cell r="J621">
            <v>6.35</v>
          </cell>
          <cell r="K621">
            <v>6.83</v>
          </cell>
          <cell r="L621">
            <v>7.62</v>
          </cell>
          <cell r="M621">
            <v>7.1</v>
          </cell>
          <cell r="N621">
            <v>7.65</v>
          </cell>
          <cell r="O621">
            <v>8.4700000000000006</v>
          </cell>
          <cell r="P621">
            <v>7.7</v>
          </cell>
          <cell r="Q621">
            <v>7.57</v>
          </cell>
          <cell r="R621">
            <v>7.58</v>
          </cell>
          <cell r="S621">
            <v>6.17</v>
          </cell>
        </row>
        <row r="622">
          <cell r="B622" t="str">
            <v xml:space="preserve">            Not previously rescheduled</v>
          </cell>
          <cell r="J622">
            <v>2.72</v>
          </cell>
          <cell r="K622">
            <v>2.64</v>
          </cell>
          <cell r="L622">
            <v>2.4700000000000002</v>
          </cell>
          <cell r="M622">
            <v>1.92</v>
          </cell>
          <cell r="N622">
            <v>2.02</v>
          </cell>
          <cell r="O622">
            <v>2.16</v>
          </cell>
          <cell r="P622">
            <v>0.87</v>
          </cell>
          <cell r="Q622">
            <v>0.85</v>
          </cell>
          <cell r="R622">
            <v>1.97</v>
          </cell>
          <cell r="S622">
            <v>1.9</v>
          </cell>
        </row>
        <row r="623">
          <cell r="B623" t="str">
            <v xml:space="preserve">            Post-cutoff date</v>
          </cell>
        </row>
        <row r="625">
          <cell r="B625" t="str">
            <v xml:space="preserve">        Total debt service due</v>
          </cell>
          <cell r="J625">
            <v>89.23</v>
          </cell>
          <cell r="K625">
            <v>76.28</v>
          </cell>
          <cell r="L625">
            <v>72.789999999999992</v>
          </cell>
          <cell r="M625">
            <v>58.05</v>
          </cell>
          <cell r="N625">
            <v>66.990000000000009</v>
          </cell>
          <cell r="O625">
            <v>56.940000000000005</v>
          </cell>
          <cell r="P625">
            <v>27.49</v>
          </cell>
          <cell r="Q625">
            <v>32.200000000000003</v>
          </cell>
          <cell r="R625">
            <v>57.41</v>
          </cell>
          <cell r="S625">
            <v>55.56</v>
          </cell>
        </row>
        <row r="626">
          <cell r="B626" t="str">
            <v xml:space="preserve">            Paris Club 1-8</v>
          </cell>
          <cell r="J626">
            <v>66.25</v>
          </cell>
          <cell r="K626">
            <v>54.510000000000005</v>
          </cell>
          <cell r="L626">
            <v>54.99</v>
          </cell>
          <cell r="M626">
            <v>48.22</v>
          </cell>
          <cell r="N626">
            <v>56.44</v>
          </cell>
          <cell r="O626">
            <v>45.34</v>
          </cell>
          <cell r="P626">
            <v>18.04</v>
          </cell>
          <cell r="Q626">
            <v>10.42</v>
          </cell>
          <cell r="R626">
            <v>10.9</v>
          </cell>
          <cell r="S626">
            <v>10.350000000000001</v>
          </cell>
        </row>
        <row r="627">
          <cell r="B627" t="str">
            <v xml:space="preserve">            Paris Club 9  (Toronto)</v>
          </cell>
          <cell r="J627">
            <v>9.48</v>
          </cell>
          <cell r="K627">
            <v>9.49</v>
          </cell>
          <cell r="L627">
            <v>7.62</v>
          </cell>
          <cell r="M627">
            <v>7.1</v>
          </cell>
          <cell r="N627">
            <v>7.65</v>
          </cell>
          <cell r="O627">
            <v>8.4700000000000006</v>
          </cell>
          <cell r="P627">
            <v>7.7</v>
          </cell>
          <cell r="Q627">
            <v>19.79</v>
          </cell>
          <cell r="R627">
            <v>43.28</v>
          </cell>
          <cell r="S627">
            <v>41.870000000000005</v>
          </cell>
        </row>
        <row r="628">
          <cell r="B628" t="str">
            <v xml:space="preserve">            Not previously rescheduled</v>
          </cell>
          <cell r="J628">
            <v>13.5</v>
          </cell>
          <cell r="K628">
            <v>12.280000000000001</v>
          </cell>
          <cell r="L628">
            <v>10.18</v>
          </cell>
          <cell r="M628">
            <v>2.73</v>
          </cell>
          <cell r="N628">
            <v>2.9</v>
          </cell>
          <cell r="O628">
            <v>3.13</v>
          </cell>
          <cell r="P628">
            <v>1.75</v>
          </cell>
          <cell r="Q628">
            <v>1.9899999999999998</v>
          </cell>
          <cell r="R628">
            <v>3.23</v>
          </cell>
          <cell r="S628">
            <v>3.34</v>
          </cell>
        </row>
        <row r="629">
          <cell r="B629" t="str">
            <v xml:space="preserve">            Post-cutoff date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1">
          <cell r="B631" t="str">
            <v>6.  ITALY</v>
          </cell>
        </row>
        <row r="632">
          <cell r="B632" t="str">
            <v xml:space="preserve">        Principal due</v>
          </cell>
          <cell r="J632">
            <v>40.5</v>
          </cell>
          <cell r="K632">
            <v>54.78</v>
          </cell>
          <cell r="L632">
            <v>53.059999999999995</v>
          </cell>
          <cell r="M632">
            <v>52.31</v>
          </cell>
          <cell r="N632">
            <v>56.39</v>
          </cell>
          <cell r="O632">
            <v>47.46</v>
          </cell>
          <cell r="P632">
            <v>25.080000000000002</v>
          </cell>
          <cell r="Q632">
            <v>17.98</v>
          </cell>
          <cell r="R632">
            <v>48.289999999999992</v>
          </cell>
          <cell r="S632">
            <v>44.98</v>
          </cell>
        </row>
        <row r="633">
          <cell r="B633" t="str">
            <v xml:space="preserve">            Paris Club 1-8</v>
          </cell>
          <cell r="J633">
            <v>30.15</v>
          </cell>
          <cell r="K633">
            <v>43.27</v>
          </cell>
          <cell r="L633">
            <v>40.76</v>
          </cell>
          <cell r="M633">
            <v>37.49</v>
          </cell>
          <cell r="N633">
            <v>43.81</v>
          </cell>
          <cell r="O633">
            <v>34.880000000000003</v>
          </cell>
          <cell r="P633">
            <v>11.940000000000001</v>
          </cell>
          <cell r="Q633">
            <v>5.36</v>
          </cell>
          <cell r="R633">
            <v>5.52</v>
          </cell>
          <cell r="S633">
            <v>5.52</v>
          </cell>
        </row>
        <row r="634">
          <cell r="B634" t="str">
            <v xml:space="preserve">            Paris Club 9  (Toronto)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30.61</v>
          </cell>
          <cell r="S634">
            <v>30.61</v>
          </cell>
        </row>
        <row r="635">
          <cell r="B635" t="str">
            <v xml:space="preserve">            Not previously rescheduled</v>
          </cell>
          <cell r="J635">
            <v>10.350000000000001</v>
          </cell>
          <cell r="K635">
            <v>11.51</v>
          </cell>
          <cell r="L635">
            <v>12.299999999999999</v>
          </cell>
          <cell r="M635">
            <v>14.82</v>
          </cell>
          <cell r="N635">
            <v>12.58</v>
          </cell>
          <cell r="O635">
            <v>12.58</v>
          </cell>
          <cell r="P635">
            <v>13.14</v>
          </cell>
          <cell r="Q635">
            <v>12.620000000000001</v>
          </cell>
          <cell r="R635">
            <v>12.16</v>
          </cell>
          <cell r="S635">
            <v>8.85</v>
          </cell>
        </row>
        <row r="636">
          <cell r="B636" t="str">
            <v xml:space="preserve">            Post-cutoff date</v>
          </cell>
        </row>
        <row r="638">
          <cell r="B638" t="str">
            <v xml:space="preserve">        Interest due</v>
          </cell>
          <cell r="J638">
            <v>47</v>
          </cell>
          <cell r="K638">
            <v>39.47</v>
          </cell>
          <cell r="L638">
            <v>33.82</v>
          </cell>
          <cell r="M638">
            <v>26.41</v>
          </cell>
          <cell r="N638">
            <v>21.669999999999998</v>
          </cell>
          <cell r="O638">
            <v>16.62</v>
          </cell>
          <cell r="P638">
            <v>12.98</v>
          </cell>
          <cell r="Q638">
            <v>9.67</v>
          </cell>
          <cell r="R638">
            <v>10.07</v>
          </cell>
          <cell r="S638">
            <v>8.1300000000000008</v>
          </cell>
        </row>
        <row r="639">
          <cell r="B639" t="str">
            <v xml:space="preserve">            Paris Club 1-8</v>
          </cell>
          <cell r="J639">
            <v>30.52</v>
          </cell>
          <cell r="K639">
            <v>24.13</v>
          </cell>
          <cell r="L639">
            <v>19.38</v>
          </cell>
          <cell r="M639">
            <v>13.67</v>
          </cell>
          <cell r="N639">
            <v>9.85</v>
          </cell>
          <cell r="O639">
            <v>5.57</v>
          </cell>
          <cell r="P639">
            <v>3</v>
          </cell>
          <cell r="Q639">
            <v>2.1800000000000002</v>
          </cell>
          <cell r="R639">
            <v>1.83</v>
          </cell>
          <cell r="S639">
            <v>1.44</v>
          </cell>
        </row>
        <row r="640">
          <cell r="B640" t="str">
            <v xml:space="preserve">            Paris Club 9  (Toronto)</v>
          </cell>
          <cell r="J640">
            <v>8.19</v>
          </cell>
          <cell r="K640">
            <v>7.49</v>
          </cell>
          <cell r="L640">
            <v>7.33</v>
          </cell>
          <cell r="M640">
            <v>6.72</v>
          </cell>
          <cell r="N640">
            <v>6.84</v>
          </cell>
          <cell r="O640">
            <v>7.02</v>
          </cell>
          <cell r="P640">
            <v>6.98</v>
          </cell>
          <cell r="Q640">
            <v>5.41</v>
          </cell>
          <cell r="R640">
            <v>6.73</v>
          </cell>
          <cell r="S640">
            <v>5.55</v>
          </cell>
        </row>
        <row r="641">
          <cell r="B641" t="str">
            <v xml:space="preserve">            Not previously rescheduled</v>
          </cell>
          <cell r="J641">
            <v>8.2900000000000009</v>
          </cell>
          <cell r="K641">
            <v>7.8500000000000005</v>
          </cell>
          <cell r="L641">
            <v>7.11</v>
          </cell>
          <cell r="M641">
            <v>6.02</v>
          </cell>
          <cell r="N641">
            <v>4.9800000000000004</v>
          </cell>
          <cell r="O641">
            <v>4.03</v>
          </cell>
          <cell r="P641">
            <v>3</v>
          </cell>
          <cell r="Q641">
            <v>2.08</v>
          </cell>
          <cell r="R641">
            <v>1.51</v>
          </cell>
          <cell r="S641">
            <v>1.1399999999999999</v>
          </cell>
        </row>
        <row r="642">
          <cell r="B642" t="str">
            <v xml:space="preserve">            Post-cutoff date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Main"/>
      <sheetName val="PC"/>
      <sheetName val="Kin"/>
      <sheetName val="Gap"/>
      <sheetName val="SR"/>
      <sheetName val="DSA"/>
      <sheetName val="PDR"/>
      <sheetName val="NPV"/>
    </sheetNames>
    <sheetDataSet>
      <sheetData sheetId="0" refreshError="1"/>
      <sheetData sheetId="1" refreshError="1">
        <row r="12">
          <cell r="B12" t="str">
            <v xml:space="preserve">  Check  Row  # 1311</v>
          </cell>
          <cell r="D12">
            <v>1984</v>
          </cell>
          <cell r="E12">
            <v>1985</v>
          </cell>
          <cell r="F12">
            <v>1986</v>
          </cell>
          <cell r="G12">
            <v>1987</v>
          </cell>
          <cell r="H12">
            <v>1988</v>
          </cell>
          <cell r="I12">
            <v>1989</v>
          </cell>
          <cell r="J12">
            <v>1990</v>
          </cell>
          <cell r="K12">
            <v>1991</v>
          </cell>
          <cell r="L12">
            <v>1992</v>
          </cell>
          <cell r="M12">
            <v>1993</v>
          </cell>
          <cell r="N12">
            <v>1994</v>
          </cell>
          <cell r="O12">
            <v>1995</v>
          </cell>
          <cell r="P12">
            <v>1996</v>
          </cell>
          <cell r="Q12">
            <v>1997</v>
          </cell>
          <cell r="R12">
            <v>1998</v>
          </cell>
          <cell r="S12">
            <v>1999</v>
          </cell>
        </row>
        <row r="16">
          <cell r="B16" t="str">
            <v>(1)  Basic assumptions</v>
          </cell>
        </row>
        <row r="18">
          <cell r="B18" t="str">
            <v>US$/SDR period average</v>
          </cell>
          <cell r="D18">
            <v>1.02501</v>
          </cell>
          <cell r="E18">
            <v>1.0153399999999999</v>
          </cell>
          <cell r="F18">
            <v>1.17317</v>
          </cell>
          <cell r="G18">
            <v>1.29308</v>
          </cell>
          <cell r="H18">
            <v>1.34392</v>
          </cell>
          <cell r="I18">
            <v>1.28176</v>
          </cell>
          <cell r="J18">
            <v>1.3567400000000001</v>
          </cell>
          <cell r="K18">
            <v>1.36816</v>
          </cell>
          <cell r="L18">
            <v>1.4083714124011315</v>
          </cell>
          <cell r="M18">
            <v>1.396336015525705</v>
          </cell>
          <cell r="N18">
            <v>1.4317001136760554</v>
          </cell>
          <cell r="O18">
            <v>1.5169463703024828</v>
          </cell>
          <cell r="P18">
            <v>1.4517604564649238</v>
          </cell>
          <cell r="Q18">
            <v>1.3760205607320271</v>
          </cell>
          <cell r="R18">
            <v>1.3564401943863644</v>
          </cell>
          <cell r="S18">
            <v>1.3673157631539994</v>
          </cell>
        </row>
        <row r="19">
          <cell r="B19" t="str">
            <v>US$/SDR end of period</v>
          </cell>
          <cell r="D19">
            <v>0.98021000000000003</v>
          </cell>
          <cell r="E19">
            <v>1.09842</v>
          </cell>
          <cell r="F19">
            <v>1.2232000000000001</v>
          </cell>
          <cell r="G19">
            <v>1.41866</v>
          </cell>
          <cell r="H19">
            <v>1.3456999999999999</v>
          </cell>
          <cell r="I19">
            <v>1.31416</v>
          </cell>
          <cell r="J19">
            <v>1.42266</v>
          </cell>
          <cell r="K19">
            <v>1.4304300000000001</v>
          </cell>
          <cell r="L19">
            <v>1.375005255473376</v>
          </cell>
          <cell r="M19">
            <v>1.3735999999999999</v>
          </cell>
          <cell r="N19">
            <v>1.4599</v>
          </cell>
          <cell r="O19">
            <v>1.4864999999999999</v>
          </cell>
          <cell r="P19">
            <v>1.4379999999999999</v>
          </cell>
          <cell r="Q19">
            <v>1.349250916826592</v>
          </cell>
          <cell r="R19">
            <v>1.4080245033561105</v>
          </cell>
          <cell r="S19">
            <v>1.3725141243931567</v>
          </cell>
        </row>
        <row r="20">
          <cell r="B20" t="str">
            <v>US$/SDR (OGEDEP rate, per. average)</v>
          </cell>
          <cell r="F20">
            <v>1.1739999999999999</v>
          </cell>
          <cell r="G20">
            <v>1.419</v>
          </cell>
          <cell r="H20">
            <v>1.419</v>
          </cell>
          <cell r="I20">
            <v>1.3419216317767</v>
          </cell>
          <cell r="J20">
            <v>1.23</v>
          </cell>
          <cell r="K20">
            <v>1.3145</v>
          </cell>
          <cell r="L20">
            <v>1.3145</v>
          </cell>
          <cell r="M20">
            <v>1.4312</v>
          </cell>
          <cell r="N20">
            <v>1.4312</v>
          </cell>
          <cell r="O20">
            <v>1.4312</v>
          </cell>
          <cell r="P20">
            <v>1.4312</v>
          </cell>
          <cell r="Q20">
            <v>1.4312</v>
          </cell>
          <cell r="R20">
            <v>1.4312</v>
          </cell>
          <cell r="S20">
            <v>1.4312</v>
          </cell>
        </row>
        <row r="21">
          <cell r="B21" t="str">
            <v>Exports of goods &amp; nf serv. (SDR millions)</v>
          </cell>
          <cell r="D21">
            <v>917</v>
          </cell>
          <cell r="E21">
            <v>710.7</v>
          </cell>
          <cell r="F21">
            <v>277.40000000000009</v>
          </cell>
          <cell r="G21">
            <v>30.399999999999974</v>
          </cell>
          <cell r="H21">
            <v>632.70000000000005</v>
          </cell>
          <cell r="I21">
            <v>384.20000000000016</v>
          </cell>
          <cell r="J21">
            <v>433.19999999999976</v>
          </cell>
          <cell r="K21">
            <v>252.20000000000005</v>
          </cell>
          <cell r="L21">
            <v>220.80000000000015</v>
          </cell>
          <cell r="M21">
            <v>379.2000000000001</v>
          </cell>
          <cell r="N21">
            <v>411.19999999999993</v>
          </cell>
          <cell r="O21">
            <v>199.77812727122588</v>
          </cell>
          <cell r="P21">
            <v>171.6752795882058</v>
          </cell>
          <cell r="Q21">
            <v>45.341865625041102</v>
          </cell>
          <cell r="R21">
            <v>-34.756062187447903</v>
          </cell>
          <cell r="S21">
            <v>-124.42168818773503</v>
          </cell>
        </row>
        <row r="22">
          <cell r="B22" t="str">
            <v>Exports of goods &amp; nf serv. (US$ millions)</v>
          </cell>
          <cell r="D22">
            <v>939.93416999999999</v>
          </cell>
          <cell r="E22">
            <v>721.60213799999997</v>
          </cell>
          <cell r="F22">
            <v>325.43735800000013</v>
          </cell>
          <cell r="G22">
            <v>39.309631999999965</v>
          </cell>
          <cell r="H22">
            <v>850.29818399999999</v>
          </cell>
          <cell r="I22">
            <v>492.4521920000002</v>
          </cell>
          <cell r="J22">
            <v>587.73976799999969</v>
          </cell>
          <cell r="K22">
            <v>345.04995200000008</v>
          </cell>
          <cell r="L22">
            <v>310.96840785817005</v>
          </cell>
          <cell r="M22">
            <v>529.49061708734746</v>
          </cell>
          <cell r="N22">
            <v>588.71508674359393</v>
          </cell>
          <cell r="O22">
            <v>303.05270502991357</v>
          </cell>
          <cell r="P22">
            <v>249.23138225871708</v>
          </cell>
          <cell r="Q22">
            <v>62.391339362005283</v>
          </cell>
          <cell r="R22">
            <v>-47.144519749646406</v>
          </cell>
          <cell r="S22">
            <v>-170.12373553732186</v>
          </cell>
        </row>
        <row r="23">
          <cell r="B23" t="str">
            <v>Nominal GDP (SDR m)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>Libor</v>
          </cell>
          <cell r="D24">
            <v>0.3980502821295</v>
          </cell>
          <cell r="E24">
            <v>0.50436484492519995</v>
          </cell>
          <cell r="F24">
            <v>0.57237158791370002</v>
          </cell>
          <cell r="G24">
            <v>0.54762399629559999</v>
          </cell>
          <cell r="H24">
            <v>0.49802863719359997</v>
          </cell>
          <cell r="I24">
            <v>0.48330479640160001</v>
          </cell>
          <cell r="J24">
            <v>0.37967653898019998</v>
          </cell>
          <cell r="K24">
            <v>0.13959294067040001</v>
          </cell>
          <cell r="L24">
            <v>0.27214173465910335</v>
          </cell>
          <cell r="M24">
            <v>0.16899854795907607</v>
          </cell>
          <cell r="N24">
            <v>0.13069635276120517</v>
          </cell>
          <cell r="O24">
            <v>0.1666638638123932</v>
          </cell>
          <cell r="P24">
            <v>0.13912371437390836</v>
          </cell>
          <cell r="Q24">
            <v>0.15692090313868412</v>
          </cell>
          <cell r="R24">
            <v>0.15142058543791703</v>
          </cell>
          <cell r="S24">
            <v>0.15815157588571446</v>
          </cell>
        </row>
        <row r="25">
          <cell r="B25" t="str">
            <v>SDR / US$, period average</v>
          </cell>
          <cell r="E25">
            <v>0.98489176039553261</v>
          </cell>
          <cell r="F25">
            <v>0.85239138402789016</v>
          </cell>
          <cell r="G25">
            <v>0.77334735669873478</v>
          </cell>
          <cell r="H25">
            <v>0.7440919102327519</v>
          </cell>
          <cell r="I25">
            <v>0.78017725627262513</v>
          </cell>
          <cell r="J25">
            <v>0.73706089597122515</v>
          </cell>
          <cell r="K25">
            <v>0.73090866565313994</v>
          </cell>
          <cell r="L25">
            <v>0.71003997325897195</v>
          </cell>
          <cell r="M25">
            <v>0.71615999937057495</v>
          </cell>
          <cell r="N25">
            <v>0.69847029447555498</v>
          </cell>
          <cell r="O25">
            <v>0.65921908617019698</v>
          </cell>
          <cell r="P25">
            <v>0.68881887197494496</v>
          </cell>
          <cell r="Q25">
            <v>0.72673332691192605</v>
          </cell>
          <cell r="R25">
            <v>0.73722380399704002</v>
          </cell>
          <cell r="S25">
            <v>0.73135995864868197</v>
          </cell>
        </row>
        <row r="27">
          <cell r="B27" t="str">
            <v>Interest on rescheduling</v>
          </cell>
        </row>
        <row r="28">
          <cell r="B28" t="str">
            <v xml:space="preserve">  London Club  (LIBOR)</v>
          </cell>
          <cell r="H28">
            <v>0.51802863719359993</v>
          </cell>
          <cell r="I28">
            <v>0.50330479640159997</v>
          </cell>
          <cell r="J28">
            <v>0.37967653898019998</v>
          </cell>
          <cell r="K28">
            <v>0.13959294067040001</v>
          </cell>
          <cell r="L28">
            <v>0.27214173465910335</v>
          </cell>
          <cell r="M28">
            <v>0.16899854795907607</v>
          </cell>
          <cell r="N28">
            <v>0.13069635276120517</v>
          </cell>
          <cell r="O28">
            <v>0.1666638638123932</v>
          </cell>
          <cell r="P28">
            <v>0.13912371437390836</v>
          </cell>
          <cell r="Q28">
            <v>0.15692090313868412</v>
          </cell>
          <cell r="R28">
            <v>0.15142058543791703</v>
          </cell>
          <cell r="S28">
            <v>0.15815157588571446</v>
          </cell>
        </row>
        <row r="29">
          <cell r="B29" t="str">
            <v xml:space="preserve">  Paris Club</v>
          </cell>
          <cell r="I29">
            <v>0.4723047964016</v>
          </cell>
          <cell r="J29">
            <v>0.36867653898019997</v>
          </cell>
        </row>
        <row r="30">
          <cell r="B30" t="str">
            <v xml:space="preserve">  Kinshasa Club  (LIBOR + 2%)</v>
          </cell>
          <cell r="H30">
            <v>0.51802863719359993</v>
          </cell>
          <cell r="I30">
            <v>0.50330479640159997</v>
          </cell>
          <cell r="J30">
            <v>0.3996765389802</v>
          </cell>
          <cell r="K30">
            <v>0.1595929406704</v>
          </cell>
          <cell r="L30">
            <v>0.29214173465910337</v>
          </cell>
          <cell r="M30">
            <v>0.18899854795907606</v>
          </cell>
          <cell r="N30">
            <v>0.15069635276120516</v>
          </cell>
          <cell r="O30">
            <v>0.18666386381239319</v>
          </cell>
          <cell r="P30">
            <v>0.15912371437390835</v>
          </cell>
          <cell r="Q30">
            <v>0.17692090313868411</v>
          </cell>
          <cell r="R30">
            <v>0.17142058543791702</v>
          </cell>
          <cell r="S30">
            <v>0.17815157588571445</v>
          </cell>
        </row>
        <row r="31">
          <cell r="B31" t="str">
            <v>Interest on new disbursements</v>
          </cell>
        </row>
        <row r="32">
          <cell r="B32" t="str">
            <v xml:space="preserve">  Paris Club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  <cell r="R32">
            <v>0.05</v>
          </cell>
          <cell r="S32">
            <v>0.05</v>
          </cell>
        </row>
        <row r="33">
          <cell r="B33" t="str">
            <v xml:space="preserve">  Multilaterals</v>
          </cell>
          <cell r="H33">
            <v>1.4999999999999999E-2</v>
          </cell>
          <cell r="I33">
            <v>1.4999999999999999E-2</v>
          </cell>
          <cell r="J33">
            <v>1.4999999999999999E-2</v>
          </cell>
          <cell r="K33">
            <v>1.4999999999999999E-2</v>
          </cell>
          <cell r="L33">
            <v>1.4999999999999999E-2</v>
          </cell>
          <cell r="M33">
            <v>1.4999999999999999E-2</v>
          </cell>
          <cell r="N33">
            <v>1.4999999999999999E-2</v>
          </cell>
          <cell r="O33">
            <v>1.4999999999999999E-2</v>
          </cell>
          <cell r="P33">
            <v>1.4999999999999999E-2</v>
          </cell>
          <cell r="Q33">
            <v>1.4999999999999999E-2</v>
          </cell>
          <cell r="R33">
            <v>1.4999999999999999E-2</v>
          </cell>
          <cell r="S33">
            <v>1.4999999999999999E-2</v>
          </cell>
        </row>
        <row r="34">
          <cell r="B34" t="str">
            <v xml:space="preserve">  World Bank</v>
          </cell>
          <cell r="H34">
            <v>7.4999999999999997E-3</v>
          </cell>
          <cell r="I34">
            <v>7.4999999999999997E-3</v>
          </cell>
          <cell r="J34">
            <v>7.4999999999999997E-3</v>
          </cell>
          <cell r="K34">
            <v>7.4999999999999997E-3</v>
          </cell>
          <cell r="L34">
            <v>7.4999999999999997E-3</v>
          </cell>
          <cell r="M34">
            <v>7.4999999999999997E-3</v>
          </cell>
          <cell r="N34">
            <v>7.4999999999999997E-3</v>
          </cell>
          <cell r="O34">
            <v>7.4999999999999997E-3</v>
          </cell>
          <cell r="P34">
            <v>7.4999999999999997E-3</v>
          </cell>
          <cell r="Q34">
            <v>7.4999999999999997E-3</v>
          </cell>
          <cell r="R34">
            <v>7.4999999999999997E-3</v>
          </cell>
          <cell r="S34">
            <v>7.4999999999999997E-3</v>
          </cell>
        </row>
        <row r="35">
          <cell r="B35" t="str">
            <v xml:space="preserve">  Other multilaterals</v>
          </cell>
          <cell r="H35">
            <v>0.04</v>
          </cell>
          <cell r="I35">
            <v>0.04</v>
          </cell>
          <cell r="J35">
            <v>0.04</v>
          </cell>
          <cell r="K35">
            <v>0.04</v>
          </cell>
          <cell r="L35">
            <v>0.04</v>
          </cell>
          <cell r="M35">
            <v>0.04</v>
          </cell>
          <cell r="N35">
            <v>0.04</v>
          </cell>
          <cell r="O35">
            <v>0.04</v>
          </cell>
          <cell r="P35">
            <v>0.04</v>
          </cell>
          <cell r="Q35">
            <v>0.04</v>
          </cell>
          <cell r="R35">
            <v>0.04</v>
          </cell>
          <cell r="S35">
            <v>0.04</v>
          </cell>
        </row>
        <row r="37">
          <cell r="B37" t="str">
            <v>(2)  Aid data  (SDR millions)</v>
          </cell>
        </row>
        <row r="38">
          <cell r="Q38" t="str">
            <v>NB All future prog. fin. put in gap fin.</v>
          </cell>
        </row>
        <row r="39">
          <cell r="B39" t="str">
            <v>Fund -- SAF disbursements</v>
          </cell>
          <cell r="D39">
            <v>0</v>
          </cell>
          <cell r="E39">
            <v>0</v>
          </cell>
          <cell r="F39">
            <v>0</v>
          </cell>
          <cell r="G39">
            <v>58.2</v>
          </cell>
          <cell r="H39">
            <v>0</v>
          </cell>
          <cell r="I39">
            <v>87.3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>Fund -- Purchases</v>
          </cell>
          <cell r="D40">
            <v>158</v>
          </cell>
          <cell r="E40">
            <v>169</v>
          </cell>
          <cell r="F40">
            <v>80.599999999999994</v>
          </cell>
          <cell r="G40">
            <v>69.800000000000011</v>
          </cell>
          <cell r="H40">
            <v>0</v>
          </cell>
          <cell r="I40">
            <v>75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World Bank program loans</v>
          </cell>
          <cell r="F41">
            <v>0</v>
          </cell>
          <cell r="G41">
            <v>114.301129997142</v>
          </cell>
          <cell r="H41">
            <v>20.425322935889</v>
          </cell>
          <cell r="I41">
            <v>56.210017163364</v>
          </cell>
          <cell r="J41">
            <v>12.199481132075499</v>
          </cell>
          <cell r="K41">
            <v>0</v>
          </cell>
          <cell r="L41">
            <v>20</v>
          </cell>
          <cell r="M41">
            <v>10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 t="str">
            <v>World Bank project loans</v>
          </cell>
          <cell r="F42">
            <v>70.159284497444602</v>
          </cell>
          <cell r="G42">
            <v>19.4400901486887</v>
          </cell>
          <cell r="H42">
            <v>72.553425799154695</v>
          </cell>
          <cell r="I42">
            <v>63.855515681073499</v>
          </cell>
          <cell r="J42">
            <v>27.859669811320799</v>
          </cell>
          <cell r="K42">
            <v>56.177079878280715</v>
          </cell>
          <cell r="L42">
            <v>22.26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>World Bank Gécamines</v>
          </cell>
          <cell r="F43">
            <v>0</v>
          </cell>
          <cell r="G43">
            <v>5.9</v>
          </cell>
          <cell r="H43">
            <v>7.4074349663670498</v>
          </cell>
          <cell r="I43">
            <v>13.0433765017944</v>
          </cell>
          <cell r="J43">
            <v>11.792419830188701</v>
          </cell>
          <cell r="K43">
            <v>30.012920121719283</v>
          </cell>
          <cell r="L43">
            <v>5.24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>Other multi grants</v>
          </cell>
          <cell r="F44">
            <v>38.423000000000002</v>
          </cell>
          <cell r="G44">
            <v>25.578551249360402</v>
          </cell>
          <cell r="H44">
            <v>33.244538365378901</v>
          </cell>
          <cell r="I44">
            <v>56.470120143548101</v>
          </cell>
          <cell r="J44">
            <v>45.7230247641509</v>
          </cell>
          <cell r="K44">
            <v>1.2288504268506606</v>
          </cell>
          <cell r="L44">
            <v>1.4129795467853543</v>
          </cell>
          <cell r="M44">
            <v>6.2878847944736478</v>
          </cell>
          <cell r="N44">
            <v>1</v>
          </cell>
          <cell r="O44">
            <v>11.034831229589887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>Other multi proj. loans (ex. Gécamines)</v>
          </cell>
          <cell r="F45">
            <v>78.379045996592893</v>
          </cell>
          <cell r="G45">
            <v>67.153847248320801</v>
          </cell>
          <cell r="H45">
            <v>118.436361959837</v>
          </cell>
          <cell r="I45">
            <v>56.348104228428802</v>
          </cell>
          <cell r="J45">
            <v>37.105689858490599</v>
          </cell>
          <cell r="K45">
            <v>28.478808034148045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Other multi prog. loans (ex. Gécamines)</v>
          </cell>
          <cell r="Q46">
            <v>0</v>
          </cell>
          <cell r="R46">
            <v>0</v>
          </cell>
          <cell r="S46">
            <v>0</v>
          </cell>
        </row>
        <row r="47">
          <cell r="B47" t="str">
            <v>Paris Club grants</v>
          </cell>
          <cell r="F47">
            <v>118.53</v>
          </cell>
          <cell r="G47">
            <v>144.84</v>
          </cell>
          <cell r="H47">
            <v>134.63999999999999</v>
          </cell>
          <cell r="I47">
            <v>158.97</v>
          </cell>
          <cell r="J47">
            <v>113.99</v>
          </cell>
          <cell r="K47">
            <v>73.120373348146416</v>
          </cell>
          <cell r="L47">
            <v>21.230195200443262</v>
          </cell>
          <cell r="M47">
            <v>12.203366389274597</v>
          </cell>
          <cell r="N47">
            <v>96.2</v>
          </cell>
          <cell r="O47">
            <v>224.4</v>
          </cell>
          <cell r="P47">
            <v>119.3</v>
          </cell>
          <cell r="Q47">
            <v>204.4</v>
          </cell>
          <cell r="R47">
            <v>135</v>
          </cell>
          <cell r="S47">
            <v>96.1</v>
          </cell>
        </row>
        <row r="48">
          <cell r="B48" t="str">
            <v>Paris Club loans</v>
          </cell>
          <cell r="F48">
            <v>86.736999999999995</v>
          </cell>
          <cell r="G48">
            <v>100.40016374749</v>
          </cell>
          <cell r="H48">
            <v>129.08283231144699</v>
          </cell>
          <cell r="I48">
            <v>109.707442658761</v>
          </cell>
          <cell r="J48">
            <v>76.315595518867894</v>
          </cell>
          <cell r="K48">
            <v>47.209423605426267</v>
          </cell>
          <cell r="L48">
            <v>0</v>
          </cell>
          <cell r="M48">
            <v>0</v>
          </cell>
          <cell r="N48">
            <v>1.117552471160888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>Technical assistance 1/</v>
          </cell>
          <cell r="F49">
            <v>80.599999999999994</v>
          </cell>
          <cell r="G49">
            <v>92.788853047679794</v>
          </cell>
          <cell r="H49">
            <v>82.949133877016493</v>
          </cell>
          <cell r="I49">
            <v>76.992510532064301</v>
          </cell>
          <cell r="J49">
            <v>75.176886792419793</v>
          </cell>
          <cell r="K49">
            <v>57.673948953338787</v>
          </cell>
          <cell r="L49">
            <v>16.594909406854146</v>
          </cell>
          <cell r="M49">
            <v>0</v>
          </cell>
          <cell r="N49">
            <v>0</v>
          </cell>
          <cell r="O49">
            <v>3</v>
          </cell>
          <cell r="P49">
            <v>5</v>
          </cell>
          <cell r="Q49">
            <v>5</v>
          </cell>
          <cell r="R49">
            <v>15</v>
          </cell>
          <cell r="S49">
            <v>15</v>
          </cell>
        </row>
        <row r="50">
          <cell r="B50" t="str">
            <v xml:space="preserve"> 1/  Technical assistance is not reflected in any of the grants or loans by creditor below.</v>
          </cell>
        </row>
        <row r="54">
          <cell r="B54" t="str">
            <v>(3)  Possible gap financing (SDR millions)</v>
          </cell>
        </row>
        <row r="56">
          <cell r="B56" t="str">
            <v>BOP gap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 t="str">
            <v xml:space="preserve">   Fund drawings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 xml:space="preserve">   Mutilateral creditors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Bilateral creditors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Debt cancellation</v>
          </cell>
          <cell r="Q60">
            <v>0</v>
          </cell>
          <cell r="R60">
            <v>0</v>
          </cell>
          <cell r="S60">
            <v>0</v>
          </cell>
        </row>
        <row r="63">
          <cell r="B63" t="str">
            <v>Interest on gap financing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 t="str">
            <v xml:space="preserve">   Fund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 t="str">
            <v xml:space="preserve">   Mutilateral creditors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 t="str">
            <v xml:space="preserve">   Bilateral creditors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8">
          <cell r="B68" t="str">
            <v>Amortization of gap financing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 xml:space="preserve">   Fund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 t="str">
            <v xml:space="preserve">   Mutilateral creditors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 t="str">
            <v xml:space="preserve">   Bilateral creditors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3">
          <cell r="B73" t="str">
            <v>CHECKS:</v>
          </cell>
        </row>
        <row r="74">
          <cell r="B74" t="str">
            <v xml:space="preserve">  Implicit interest rate on total debt</v>
          </cell>
          <cell r="D74">
            <v>7.2746057241264097</v>
          </cell>
          <cell r="E74">
            <v>6.6961953275341974</v>
          </cell>
          <cell r="F74">
            <v>7.6963867375818786</v>
          </cell>
          <cell r="G74">
            <v>12.601739854086473</v>
          </cell>
          <cell r="H74">
            <v>13.749273928888277</v>
          </cell>
          <cell r="I74">
            <v>7.488914717347348</v>
          </cell>
          <cell r="J74">
            <v>8.1404817395352431</v>
          </cell>
          <cell r="K74">
            <v>5.8212780893282172</v>
          </cell>
          <cell r="L74">
            <v>6.205724045654299</v>
          </cell>
          <cell r="M74">
            <v>4.9790220368602398</v>
          </cell>
          <cell r="N74">
            <v>4.3306689917437833</v>
          </cell>
          <cell r="O74">
            <v>4.3964291315043775</v>
          </cell>
          <cell r="P74">
            <v>4.079801624947649</v>
          </cell>
          <cell r="Q74">
            <v>1.8432610375518534</v>
          </cell>
          <cell r="R74">
            <v>1.3384396068255782</v>
          </cell>
          <cell r="S74">
            <v>1.1099222873073067</v>
          </cell>
        </row>
        <row r="75">
          <cell r="B75" t="str">
            <v xml:space="preserve">   on old debt</v>
          </cell>
          <cell r="F75">
            <v>6.6112505189746145</v>
          </cell>
          <cell r="G75">
            <v>6.4652192008499254</v>
          </cell>
          <cell r="H75">
            <v>6.3491608475044981</v>
          </cell>
          <cell r="I75">
            <v>5.7909453670044426</v>
          </cell>
          <cell r="J75">
            <v>6.6745672034706569</v>
          </cell>
          <cell r="K75">
            <v>6.4458229478277698</v>
          </cell>
          <cell r="L75">
            <v>6.0712754709290664</v>
          </cell>
          <cell r="M75">
            <v>5.6287461504198761</v>
          </cell>
          <cell r="N75">
            <v>5.7556920575534996</v>
          </cell>
          <cell r="O75">
            <v>5.5152026398186749</v>
          </cell>
          <cell r="P75">
            <v>2.5695444399865162</v>
          </cell>
          <cell r="Q75">
            <v>2.9097844842385809</v>
          </cell>
          <cell r="R75">
            <v>2.2981647020655589</v>
          </cell>
          <cell r="S75">
            <v>2.0656319265780732</v>
          </cell>
        </row>
        <row r="76">
          <cell r="B76" t="str">
            <v xml:space="preserve">   on new debt</v>
          </cell>
          <cell r="R76">
            <v>4.8095078948309773</v>
          </cell>
          <cell r="S76">
            <v>6.0004693875749542</v>
          </cell>
        </row>
        <row r="77">
          <cell r="B77" t="str">
            <v xml:space="preserve">   on arrears</v>
          </cell>
        </row>
        <row r="80">
          <cell r="B80" t="str">
            <v>Build up worksheet in following format</v>
          </cell>
        </row>
        <row r="81">
          <cell r="B81" t="str">
            <v>1. Pre-1997 debt disbursed and outstanding (e.o.p.)</v>
          </cell>
        </row>
        <row r="82">
          <cell r="B82" t="str">
            <v>2. Loan disbursements (NB gap finance unallocated)</v>
          </cell>
        </row>
        <row r="83">
          <cell r="B83" t="str">
            <v>3. Stock of new debt (post-1996)</v>
          </cell>
        </row>
        <row r="84">
          <cell r="B84" t="str">
            <v>4. Total stock of debt</v>
          </cell>
        </row>
        <row r="85">
          <cell r="B85" t="str">
            <v>6. Scheduled interest on pre-96 debt</v>
          </cell>
        </row>
        <row r="86">
          <cell r="B86" t="str">
            <v>7. Sched. int. on new debt (contracted &amp; disb. post-1995)</v>
          </cell>
        </row>
        <row r="87">
          <cell r="B87" t="str">
            <v>8. Interest on arrears (accruals of late interest)</v>
          </cell>
        </row>
        <row r="88">
          <cell r="B88" t="str">
            <v>9. Amortization due on debt disb. pre-1996</v>
          </cell>
        </row>
        <row r="89">
          <cell r="B89" t="str">
            <v>10. Amortization due on new debt (contracted &amp; disb. post-1995)</v>
          </cell>
        </row>
        <row r="90">
          <cell r="B90" t="str">
            <v>11. Amounts rescheduled</v>
          </cell>
        </row>
        <row r="91">
          <cell r="B91" t="str">
            <v>12. Service due on newly rescheduled amounts</v>
          </cell>
        </row>
        <row r="92">
          <cell r="B92" t="str">
            <v>13. Arrears cancelled</v>
          </cell>
        </row>
        <row r="93">
          <cell r="B93" t="str">
            <v>14. Debt stock operation (net impact)</v>
          </cell>
        </row>
        <row r="94">
          <cell r="B94" t="str">
            <v>15. Current service cancelled</v>
          </cell>
        </row>
        <row r="95">
          <cell r="B95" t="str">
            <v>16. Current interest paid</v>
          </cell>
        </row>
        <row r="96">
          <cell r="B96" t="str">
            <v>17. Current amortization paid</v>
          </cell>
        </row>
        <row r="97">
          <cell r="B97" t="str">
            <v>18. Interest arrears paid</v>
          </cell>
        </row>
        <row r="98">
          <cell r="B98" t="str">
            <v>19. Principal arrears paid</v>
          </cell>
        </row>
        <row r="99">
          <cell r="B99" t="str">
            <v>20. Accum. of interest arrears</v>
          </cell>
        </row>
        <row r="100">
          <cell r="B100" t="str">
            <v>21. Accum. of principal arrears</v>
          </cell>
        </row>
        <row r="101">
          <cell r="B101" t="str">
            <v xml:space="preserve"> Bilateral official</v>
          </cell>
        </row>
        <row r="102">
          <cell r="B102" t="str">
            <v>23. Net change in principal arrears</v>
          </cell>
        </row>
        <row r="103">
          <cell r="B103" t="str">
            <v>24. Check on net change in arrears</v>
          </cell>
        </row>
        <row r="104">
          <cell r="B104" t="str">
            <v>Stock of arrears</v>
          </cell>
        </row>
        <row r="105">
          <cell r="B105" t="str">
            <v>Total debt</v>
          </cell>
        </row>
        <row r="106">
          <cell r="B106" t="str">
            <v>"Encours": tot. princ. o/s (curr. + arrears)</v>
          </cell>
        </row>
        <row r="110">
          <cell r="B110" t="str">
            <v>1. Pre-1997 debt disbursed and outstanding (e.o.p.)</v>
          </cell>
        </row>
        <row r="111">
          <cell r="B111" t="str">
            <v>Total</v>
          </cell>
          <cell r="E111">
            <v>5218.7622388425734</v>
          </cell>
          <cell r="F111">
            <v>6064.7719008693339</v>
          </cell>
          <cell r="G111">
            <v>6039.9783062469887</v>
          </cell>
          <cell r="H111">
            <v>5980.5376077594447</v>
          </cell>
          <cell r="I111">
            <v>6377.8172824547255</v>
          </cell>
          <cell r="J111">
            <v>6212.3844605516224</v>
          </cell>
          <cell r="K111">
            <v>5788.6276663574272</v>
          </cell>
          <cell r="L111">
            <v>5532.7379557686554</v>
          </cell>
          <cell r="M111">
            <v>5097.3360340588188</v>
          </cell>
          <cell r="N111">
            <v>4366.4098680400703</v>
          </cell>
          <cell r="O111">
            <v>3874.1994788067072</v>
          </cell>
          <cell r="P111">
            <v>5778.9786411256182</v>
          </cell>
          <cell r="Q111">
            <v>5671.4515528612974</v>
          </cell>
          <cell r="R111">
            <v>5305.5867396909125</v>
          </cell>
          <cell r="S111">
            <v>4852.1681904759253</v>
          </cell>
        </row>
        <row r="112">
          <cell r="A112" t="str">
            <v>|| ~</v>
          </cell>
          <cell r="B112" t="str">
            <v xml:space="preserve"> Multilaterals (incl. Fd.)</v>
          </cell>
          <cell r="E112">
            <v>1392.2055130000001</v>
          </cell>
          <cell r="F112">
            <v>1459.2459033517698</v>
          </cell>
          <cell r="G112">
            <v>1515.2094944982484</v>
          </cell>
          <cell r="H112">
            <v>1422.0936826453858</v>
          </cell>
          <cell r="I112">
            <v>1783.8606720307914</v>
          </cell>
          <cell r="J112">
            <v>1688.9618656378871</v>
          </cell>
          <cell r="K112">
            <v>1645.6055519430481</v>
          </cell>
          <cell r="L112">
            <v>1573.7863797384603</v>
          </cell>
          <cell r="M112">
            <v>1454.1014532841468</v>
          </cell>
          <cell r="N112">
            <v>1330.0922970106972</v>
          </cell>
          <cell r="O112">
            <v>1224.7626740768374</v>
          </cell>
          <cell r="P112">
            <v>1092.6969323657859</v>
          </cell>
          <cell r="Q112">
            <v>1219.7230921310506</v>
          </cell>
          <cell r="R112">
            <v>1047.0184020382492</v>
          </cell>
          <cell r="S112">
            <v>759.74279610970916</v>
          </cell>
        </row>
        <row r="113">
          <cell r="B113" t="str">
            <v xml:space="preserve">   Fund</v>
          </cell>
          <cell r="E113">
            <v>735.10551300000009</v>
          </cell>
          <cell r="F113">
            <v>699.67540000000008</v>
          </cell>
          <cell r="G113">
            <v>681.26</v>
          </cell>
          <cell r="H113">
            <v>483.87736999999998</v>
          </cell>
          <cell r="I113">
            <v>478.18760000000015</v>
          </cell>
          <cell r="J113">
            <v>338.34550000000002</v>
          </cell>
          <cell r="K113">
            <v>259.42049999999995</v>
          </cell>
          <cell r="L113">
            <v>220.64072700000003</v>
          </cell>
          <cell r="M113">
            <v>162.95489299999997</v>
          </cell>
          <cell r="N113">
            <v>107.668229</v>
          </cell>
          <cell r="O113">
            <v>78.564108999999974</v>
          </cell>
          <cell r="P113">
            <v>58.194108999999969</v>
          </cell>
          <cell r="Q113">
            <v>43.644108999999958</v>
          </cell>
          <cell r="R113">
            <v>26.184108999999978</v>
          </cell>
          <cell r="S113">
            <v>17.455108999999993</v>
          </cell>
        </row>
        <row r="114">
          <cell r="B114" t="str">
            <v xml:space="preserve">   Multilaterals (excl. Fd.)</v>
          </cell>
          <cell r="E114">
            <v>657.1</v>
          </cell>
          <cell r="F114">
            <v>759.57050335176973</v>
          </cell>
          <cell r="G114">
            <v>833.94949449824844</v>
          </cell>
          <cell r="H114">
            <v>938.21631264538576</v>
          </cell>
          <cell r="I114">
            <v>1305.6730720307912</v>
          </cell>
          <cell r="J114">
            <v>1350.6163656378872</v>
          </cell>
          <cell r="K114">
            <v>1386.1850519430482</v>
          </cell>
          <cell r="L114">
            <v>1353.1456527384603</v>
          </cell>
          <cell r="M114">
            <v>1291.146560284147</v>
          </cell>
          <cell r="N114">
            <v>1222.4240680106973</v>
          </cell>
          <cell r="O114">
            <v>1146.1985650768374</v>
          </cell>
          <cell r="P114">
            <v>1034.5028233657858</v>
          </cell>
          <cell r="Q114">
            <v>1176.0789831310508</v>
          </cell>
          <cell r="R114">
            <v>1020.8342930382493</v>
          </cell>
          <cell r="S114">
            <v>742.28768710970917</v>
          </cell>
        </row>
        <row r="115">
          <cell r="B115" t="str">
            <v xml:space="preserve">       World Bank</v>
          </cell>
          <cell r="E115">
            <v>380.18153347535559</v>
          </cell>
          <cell r="F115">
            <v>423.10742315238713</v>
          </cell>
          <cell r="G115">
            <v>555.75475687103597</v>
          </cell>
          <cell r="H115">
            <v>615.33544749823818</v>
          </cell>
          <cell r="I115">
            <v>733.83570000000236</v>
          </cell>
          <cell r="J115">
            <v>771.91961240495084</v>
          </cell>
          <cell r="K115">
            <v>820.79669228323155</v>
          </cell>
          <cell r="L115">
            <v>835.15669228323156</v>
          </cell>
          <cell r="M115">
            <v>824.95669228323152</v>
          </cell>
          <cell r="N115">
            <v>819.69022626288597</v>
          </cell>
          <cell r="O115">
            <v>813.53311999805624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 xml:space="preserve">       Other</v>
          </cell>
          <cell r="E116">
            <v>276.91846652464443</v>
          </cell>
          <cell r="F116">
            <v>336.4630801993826</v>
          </cell>
          <cell r="G116">
            <v>278.19473762721242</v>
          </cell>
          <cell r="H116">
            <v>322.88086514714757</v>
          </cell>
          <cell r="I116">
            <v>571.83737203078886</v>
          </cell>
          <cell r="J116">
            <v>578.6967532329362</v>
          </cell>
          <cell r="K116">
            <v>565.38835965981662</v>
          </cell>
          <cell r="L116">
            <v>517.98896045522883</v>
          </cell>
          <cell r="M116">
            <v>466.18986800091551</v>
          </cell>
          <cell r="N116">
            <v>402.73384174781131</v>
          </cell>
          <cell r="O116">
            <v>332.66544507878109</v>
          </cell>
          <cell r="P116">
            <v>1034.5028233657858</v>
          </cell>
          <cell r="Q116">
            <v>1176.0789831310508</v>
          </cell>
          <cell r="R116">
            <v>1020.8342930382493</v>
          </cell>
          <cell r="S116">
            <v>742.28768710970917</v>
          </cell>
        </row>
        <row r="117">
          <cell r="B117" t="str">
            <v xml:space="preserve"> Bilateral official</v>
          </cell>
          <cell r="E117">
            <v>3331.1</v>
          </cell>
          <cell r="F117">
            <v>4227.2039969538146</v>
          </cell>
          <cell r="G117">
            <v>4286.9941607013043</v>
          </cell>
          <cell r="H117">
            <v>4364.4569930127518</v>
          </cell>
          <cell r="I117">
            <v>4357.7644356715127</v>
          </cell>
          <cell r="J117">
            <v>4246.6947905437164</v>
          </cell>
          <cell r="K117">
            <v>3898.336444297664</v>
          </cell>
          <cell r="L117">
            <v>3676.7422645083175</v>
          </cell>
          <cell r="M117">
            <v>3335.5804688702724</v>
          </cell>
          <cell r="N117">
            <v>2752.0121208512228</v>
          </cell>
          <cell r="O117">
            <v>2388.7935612499127</v>
          </cell>
          <cell r="P117">
            <v>4455.6606397774685</v>
          </cell>
          <cell r="Q117">
            <v>4251.3293327909696</v>
          </cell>
          <cell r="R117">
            <v>4088.3684894460439</v>
          </cell>
          <cell r="S117">
            <v>3948.3508849763866</v>
          </cell>
        </row>
        <row r="118">
          <cell r="B118" t="str">
            <v xml:space="preserve">   Paris Club</v>
          </cell>
          <cell r="E118">
            <v>3331.1</v>
          </cell>
          <cell r="F118">
            <v>4227.2039969538146</v>
          </cell>
          <cell r="G118">
            <v>4286.9941607013043</v>
          </cell>
          <cell r="H118">
            <v>4364.4569930127518</v>
          </cell>
          <cell r="I118">
            <v>4357.7644356715127</v>
          </cell>
          <cell r="J118">
            <v>4230.5668389796401</v>
          </cell>
          <cell r="K118">
            <v>3885.9872905350139</v>
          </cell>
          <cell r="L118">
            <v>3668.1989250023357</v>
          </cell>
          <cell r="M118">
            <v>3328.1543389633084</v>
          </cell>
          <cell r="N118">
            <v>2745.7105281183644</v>
          </cell>
          <cell r="O118">
            <v>2383.5269424823418</v>
          </cell>
          <cell r="P118">
            <v>4455.1390820584147</v>
          </cell>
          <cell r="Q118">
            <v>4366.7118743616329</v>
          </cell>
          <cell r="R118">
            <v>4204.8660684299466</v>
          </cell>
          <cell r="S118">
            <v>4065.9923501849171</v>
          </cell>
        </row>
        <row r="119">
          <cell r="A119" t="str">
            <v>|| ~</v>
          </cell>
          <cell r="B119" t="str">
            <v xml:space="preserve">      Pre-cutoff date</v>
          </cell>
          <cell r="E119" t="str">
            <v xml:space="preserve"> ... </v>
          </cell>
          <cell r="F119" t="str">
            <v xml:space="preserve"> ... </v>
          </cell>
          <cell r="G119" t="str">
            <v xml:space="preserve"> ... </v>
          </cell>
          <cell r="H119" t="str">
            <v xml:space="preserve"> ... </v>
          </cell>
          <cell r="I119" t="str">
            <v xml:space="preserve"> ... </v>
          </cell>
          <cell r="J119" t="str">
            <v xml:space="preserve"> ... </v>
          </cell>
          <cell r="K119">
            <v>3517.5666058457946</v>
          </cell>
          <cell r="L119">
            <v>3293.6549020249836</v>
          </cell>
          <cell r="M119">
            <v>2962.6913220733841</v>
          </cell>
          <cell r="N119">
            <v>2411.4410576066857</v>
          </cell>
          <cell r="O119">
            <v>2064.6571140262367</v>
          </cell>
          <cell r="P119">
            <v>3895.0973574408899</v>
          </cell>
          <cell r="Q119">
            <v>3824.0329768574229</v>
          </cell>
          <cell r="R119">
            <v>3670.5429808652393</v>
          </cell>
          <cell r="S119">
            <v>3539.7026842629903</v>
          </cell>
        </row>
        <row r="120">
          <cell r="A120" t="str">
            <v>|| ~</v>
          </cell>
          <cell r="B120" t="str">
            <v xml:space="preserve">      Post-cutoff date</v>
          </cell>
          <cell r="E120" t="str">
            <v xml:space="preserve"> ... </v>
          </cell>
          <cell r="F120" t="str">
            <v xml:space="preserve"> ... </v>
          </cell>
          <cell r="G120" t="str">
            <v xml:space="preserve"> ... </v>
          </cell>
          <cell r="H120" t="str">
            <v xml:space="preserve"> ... </v>
          </cell>
          <cell r="I120" t="str">
            <v xml:space="preserve"> ... </v>
          </cell>
          <cell r="J120" t="str">
            <v xml:space="preserve"> ... </v>
          </cell>
          <cell r="K120">
            <v>368.42068468921929</v>
          </cell>
          <cell r="L120">
            <v>374.54402297735209</v>
          </cell>
          <cell r="M120">
            <v>365.46301688992429</v>
          </cell>
          <cell r="N120">
            <v>334.26947051167889</v>
          </cell>
          <cell r="O120">
            <v>318.86982845610498</v>
          </cell>
          <cell r="P120">
            <v>560.04172461752444</v>
          </cell>
          <cell r="Q120">
            <v>542.67889750421034</v>
          </cell>
          <cell r="R120">
            <v>534.32308756470695</v>
          </cell>
          <cell r="S120">
            <v>526.2896659219266</v>
          </cell>
        </row>
        <row r="121">
          <cell r="B121" t="str">
            <v xml:space="preserve">    Other</v>
          </cell>
          <cell r="E121" t="str">
            <v xml:space="preserve"> ... </v>
          </cell>
          <cell r="F121" t="str">
            <v xml:space="preserve"> ... </v>
          </cell>
          <cell r="G121" t="str">
            <v xml:space="preserve"> ... </v>
          </cell>
          <cell r="H121" t="str">
            <v xml:space="preserve"> ... </v>
          </cell>
          <cell r="I121" t="str">
            <v xml:space="preserve"> ... </v>
          </cell>
          <cell r="J121">
            <v>16.127951564076689</v>
          </cell>
          <cell r="K121">
            <v>12.349153762649957</v>
          </cell>
          <cell r="L121">
            <v>8.5433395059818693</v>
          </cell>
          <cell r="M121">
            <v>7.4261299069637694</v>
          </cell>
          <cell r="N121">
            <v>6.3015927328581292</v>
          </cell>
          <cell r="O121">
            <v>5.2666187675709182</v>
          </cell>
          <cell r="P121">
            <v>0.52155771905424153</v>
          </cell>
          <cell r="Q121">
            <v>-115.38254157066345</v>
          </cell>
          <cell r="R121">
            <v>-116.49757898390293</v>
          </cell>
          <cell r="S121">
            <v>-117.64146520853042</v>
          </cell>
        </row>
        <row r="122">
          <cell r="B122" t="str">
            <v xml:space="preserve"> Commercial banks (London Club)</v>
          </cell>
          <cell r="E122">
            <v>270.55672584257388</v>
          </cell>
          <cell r="F122">
            <v>184.8303005637496</v>
          </cell>
          <cell r="G122">
            <v>95.485448560582512</v>
          </cell>
          <cell r="H122">
            <v>-7.2912131019327262</v>
          </cell>
          <cell r="I122">
            <v>22.413030660377331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 xml:space="preserve"> Suppliers (Kinshasa Club)</v>
          </cell>
          <cell r="E123">
            <v>224.9</v>
          </cell>
          <cell r="F123">
            <v>193.49170000000001</v>
          </cell>
          <cell r="G123">
            <v>142.28920248685378</v>
          </cell>
          <cell r="H123">
            <v>201.27814520323997</v>
          </cell>
          <cell r="I123">
            <v>213.77914409204359</v>
          </cell>
          <cell r="J123">
            <v>195.35939718555383</v>
          </cell>
          <cell r="K123">
            <v>163.31726293225015</v>
          </cell>
          <cell r="L123">
            <v>152.19803695101467</v>
          </cell>
          <cell r="M123">
            <v>144.35608495790689</v>
          </cell>
          <cell r="N123">
            <v>137.56695369560447</v>
          </cell>
          <cell r="O123">
            <v>130.63196890909398</v>
          </cell>
          <cell r="P123">
            <v>119.33533940870488</v>
          </cell>
          <cell r="Q123">
            <v>107.48958618004049</v>
          </cell>
          <cell r="R123">
            <v>96.504951500484594</v>
          </cell>
          <cell r="S123">
            <v>88.825671934673437</v>
          </cell>
        </row>
        <row r="124">
          <cell r="B124" t="str">
            <v xml:space="preserve"> World Bank Gécamines Trust</v>
          </cell>
          <cell r="E124" t="str">
            <v xml:space="preserve"> ... </v>
          </cell>
          <cell r="F124" t="str">
            <v xml:space="preserve"> ... </v>
          </cell>
          <cell r="G124" t="str">
            <v xml:space="preserve"> ... </v>
          </cell>
          <cell r="H124" t="str">
            <v xml:space="preserve"> ... </v>
          </cell>
          <cell r="I124" t="str">
            <v xml:space="preserve"> ... </v>
          </cell>
          <cell r="J124">
            <v>81.368407184465454</v>
          </cell>
          <cell r="K124">
            <v>81.368407184465454</v>
          </cell>
          <cell r="L124">
            <v>130.01127457086332</v>
          </cell>
          <cell r="M124">
            <v>163.29802694649217</v>
          </cell>
          <cell r="N124">
            <v>146.73849648254583</v>
          </cell>
          <cell r="O124">
            <v>130.01127457086332</v>
          </cell>
          <cell r="P124">
            <v>111.28572957365817</v>
          </cell>
          <cell r="Q124">
            <v>92.909541759236703</v>
          </cell>
          <cell r="R124">
            <v>73.694896706134415</v>
          </cell>
          <cell r="S124">
            <v>55.24883745515622</v>
          </cell>
        </row>
        <row r="125">
          <cell r="A125" t="str">
            <v>|| ~</v>
          </cell>
          <cell r="B125" t="str">
            <v xml:space="preserve"> Short term</v>
          </cell>
          <cell r="E125" t="str">
            <v xml:space="preserve"> ... </v>
          </cell>
          <cell r="F125" t="str">
            <v xml:space="preserve"> ... </v>
          </cell>
          <cell r="G125" t="str">
            <v xml:space="preserve"> ... </v>
          </cell>
          <cell r="H125" t="str">
            <v xml:space="preserve"> ... </v>
          </cell>
          <cell r="I125" t="str">
            <v xml:space="preserve"> ... </v>
          </cell>
        </row>
        <row r="126">
          <cell r="A126" t="str">
            <v>|| ~</v>
          </cell>
          <cell r="B126" t="str">
            <v xml:space="preserve">   of which: central bank</v>
          </cell>
          <cell r="E126" t="str">
            <v xml:space="preserve"> ... </v>
          </cell>
          <cell r="F126" t="str">
            <v xml:space="preserve"> ... </v>
          </cell>
          <cell r="G126" t="str">
            <v xml:space="preserve"> ... </v>
          </cell>
          <cell r="H126" t="str">
            <v xml:space="preserve"> ... </v>
          </cell>
          <cell r="I126" t="str">
            <v xml:space="preserve"> ... </v>
          </cell>
        </row>
        <row r="127">
          <cell r="B127" t="str">
            <v xml:space="preserve"> Technical arrears</v>
          </cell>
          <cell r="E127" t="str">
            <v xml:space="preserve"> ... </v>
          </cell>
          <cell r="F127" t="str">
            <v xml:space="preserve"> ... </v>
          </cell>
          <cell r="G127" t="str">
            <v xml:space="preserve"> ... </v>
          </cell>
          <cell r="H127" t="str">
            <v xml:space="preserve"> ... </v>
          </cell>
          <cell r="I127" t="str">
            <v xml:space="preserve"> ... </v>
          </cell>
        </row>
        <row r="129">
          <cell r="B129" t="str">
            <v>2. Loan disbursements (NB gap finance unallocated)</v>
          </cell>
        </row>
        <row r="130">
          <cell r="B130" t="str">
            <v>Total</v>
          </cell>
          <cell r="D130">
            <v>290</v>
          </cell>
          <cell r="E130">
            <v>324</v>
          </cell>
          <cell r="F130">
            <v>322.87533049403748</v>
          </cell>
          <cell r="G130">
            <v>435.1952311416415</v>
          </cell>
          <cell r="H130">
            <v>347.90537797269474</v>
          </cell>
          <cell r="I130">
            <v>461.46445623342169</v>
          </cell>
          <cell r="J130">
            <v>165.27285615094348</v>
          </cell>
          <cell r="K130">
            <v>161.87823163957432</v>
          </cell>
          <cell r="L130">
            <v>47.500000000000007</v>
          </cell>
          <cell r="M130">
            <v>10</v>
          </cell>
          <cell r="N130">
            <v>1.117552471160888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 xml:space="preserve"> Multilaterals (incl. Fd.)</v>
          </cell>
          <cell r="F131">
            <v>229.13833049403749</v>
          </cell>
          <cell r="G131">
            <v>328.89506739415151</v>
          </cell>
          <cell r="H131">
            <v>211.4151106948807</v>
          </cell>
          <cell r="I131">
            <v>338.71363707286628</v>
          </cell>
          <cell r="J131">
            <v>77.164840801886896</v>
          </cell>
          <cell r="K131">
            <v>84.655887912428767</v>
          </cell>
          <cell r="L131">
            <v>42.260000000000005</v>
          </cell>
          <cell r="M131">
            <v>10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 xml:space="preserve">   Fund</v>
          </cell>
          <cell r="D132">
            <v>158</v>
          </cell>
          <cell r="E132">
            <v>169</v>
          </cell>
          <cell r="F132">
            <v>80.599999999999994</v>
          </cell>
          <cell r="G132">
            <v>128</v>
          </cell>
          <cell r="H132">
            <v>0</v>
          </cell>
          <cell r="I132">
            <v>162.30000000000001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 xml:space="preserve">   Multilaterals (excl. Fd.)</v>
          </cell>
          <cell r="F133">
            <v>148.5383304940375</v>
          </cell>
          <cell r="G133">
            <v>200.89506739415151</v>
          </cell>
          <cell r="H133">
            <v>211.4151106948807</v>
          </cell>
          <cell r="I133">
            <v>176.41363707286629</v>
          </cell>
          <cell r="J133">
            <v>77.164840801886896</v>
          </cell>
          <cell r="K133">
            <v>84.655887912428767</v>
          </cell>
          <cell r="L133">
            <v>42.260000000000005</v>
          </cell>
          <cell r="M133">
            <v>10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 xml:space="preserve">       World Bank</v>
          </cell>
          <cell r="F134">
            <v>70.159284497444602</v>
          </cell>
          <cell r="G134">
            <v>133.74122014583071</v>
          </cell>
          <cell r="H134">
            <v>92.978748735043695</v>
          </cell>
          <cell r="I134">
            <v>120.0655328444375</v>
          </cell>
          <cell r="J134">
            <v>40.059150943396297</v>
          </cell>
          <cell r="K134">
            <v>56.177079878280715</v>
          </cell>
          <cell r="L134">
            <v>42.260000000000005</v>
          </cell>
          <cell r="M134">
            <v>10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 xml:space="preserve">       Other</v>
          </cell>
          <cell r="F135">
            <v>78.379045996592893</v>
          </cell>
          <cell r="G135">
            <v>67.153847248320801</v>
          </cell>
          <cell r="H135">
            <v>118.436361959837</v>
          </cell>
          <cell r="I135">
            <v>56.348104228428802</v>
          </cell>
          <cell r="J135">
            <v>37.105689858490599</v>
          </cell>
          <cell r="K135">
            <v>28.478808034148045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 xml:space="preserve"> Bilateral official</v>
          </cell>
          <cell r="F136">
            <v>86.736999999999995</v>
          </cell>
          <cell r="G136">
            <v>100.40016374749</v>
          </cell>
          <cell r="H136">
            <v>129.08283231144699</v>
          </cell>
          <cell r="I136">
            <v>109.707442658761</v>
          </cell>
          <cell r="J136">
            <v>76.315595518867894</v>
          </cell>
          <cell r="K136">
            <v>47.209423605426267</v>
          </cell>
          <cell r="L136">
            <v>0</v>
          </cell>
          <cell r="M136">
            <v>0</v>
          </cell>
          <cell r="N136">
            <v>1.117552471160888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 xml:space="preserve">   Paris Club</v>
          </cell>
          <cell r="F137">
            <v>86.736999999999995</v>
          </cell>
          <cell r="G137">
            <v>100.40016374749</v>
          </cell>
          <cell r="H137">
            <v>129.08283231144699</v>
          </cell>
          <cell r="I137">
            <v>109.707442658761</v>
          </cell>
          <cell r="J137">
            <v>76.315595518867894</v>
          </cell>
          <cell r="K137">
            <v>47.209423605426267</v>
          </cell>
          <cell r="L137">
            <v>0</v>
          </cell>
          <cell r="M137">
            <v>0</v>
          </cell>
          <cell r="N137">
            <v>1.117552471160888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A138" t="str">
            <v>|| ~</v>
          </cell>
          <cell r="B138" t="str">
            <v xml:space="preserve">      Pre-cutoff date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 t="str">
            <v>|| ~</v>
          </cell>
          <cell r="B139" t="str">
            <v xml:space="preserve">      Post-cutoff date</v>
          </cell>
          <cell r="F139">
            <v>86.736999999999995</v>
          </cell>
          <cell r="G139">
            <v>100.40016374749</v>
          </cell>
          <cell r="H139">
            <v>129.08283231144699</v>
          </cell>
          <cell r="I139">
            <v>109.707442658761</v>
          </cell>
          <cell r="J139">
            <v>76.315595518867894</v>
          </cell>
          <cell r="K139">
            <v>47.209423605426267</v>
          </cell>
          <cell r="L139">
            <v>0</v>
          </cell>
          <cell r="M139">
            <v>0</v>
          </cell>
          <cell r="N139">
            <v>1.117552471160888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 xml:space="preserve">    Other</v>
          </cell>
          <cell r="F140" t="str">
            <v xml:space="preserve"> . . . </v>
          </cell>
          <cell r="G140" t="str">
            <v xml:space="preserve"> . . . </v>
          </cell>
          <cell r="H140" t="str">
            <v xml:space="preserve"> . . . </v>
          </cell>
          <cell r="I140" t="str">
            <v xml:space="preserve"> . . . </v>
          </cell>
          <cell r="J140" t="str">
            <v xml:space="preserve"> . . . </v>
          </cell>
          <cell r="K140" t="str">
            <v xml:space="preserve"> . . . </v>
          </cell>
          <cell r="L140" t="str">
            <v xml:space="preserve"> . . . </v>
          </cell>
          <cell r="M140" t="str">
            <v xml:space="preserve"> . . . </v>
          </cell>
          <cell r="N140" t="str">
            <v xml:space="preserve"> . . . </v>
          </cell>
          <cell r="O140" t="str">
            <v xml:space="preserve"> . . . </v>
          </cell>
          <cell r="P140" t="str">
            <v xml:space="preserve"> . . . </v>
          </cell>
          <cell r="Q140" t="str">
            <v xml:space="preserve"> . . . </v>
          </cell>
          <cell r="R140" t="str">
            <v xml:space="preserve"> . . . </v>
          </cell>
          <cell r="S140" t="str">
            <v xml:space="preserve"> . . . </v>
          </cell>
        </row>
        <row r="141">
          <cell r="B141" t="str">
            <v xml:space="preserve"> Commercial banks (London Club)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 xml:space="preserve"> Suppliers (Kinshasa Club)</v>
          </cell>
          <cell r="F142">
            <v>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 xml:space="preserve"> World Bank Gecamines Trust</v>
          </cell>
          <cell r="F143">
            <v>0</v>
          </cell>
          <cell r="G143">
            <v>5.9</v>
          </cell>
          <cell r="H143">
            <v>7.4074349663670498</v>
          </cell>
          <cell r="I143">
            <v>13.0433765017944</v>
          </cell>
          <cell r="J143">
            <v>11.792419830188701</v>
          </cell>
          <cell r="K143">
            <v>30.012920121719283</v>
          </cell>
          <cell r="L143">
            <v>5.24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 t="str">
            <v>|| ~</v>
          </cell>
          <cell r="B144" t="str">
            <v xml:space="preserve"> Short term</v>
          </cell>
          <cell r="P144" t="str">
            <v xml:space="preserve"> </v>
          </cell>
          <cell r="Q144">
            <v>0</v>
          </cell>
          <cell r="R144">
            <v>0</v>
          </cell>
          <cell r="S144">
            <v>0</v>
          </cell>
        </row>
        <row r="145">
          <cell r="A145" t="str">
            <v>|| ~</v>
          </cell>
          <cell r="B145" t="str">
            <v xml:space="preserve">   of which: central bank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 xml:space="preserve"> Financing gap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8">
          <cell r="B148" t="str">
            <v>3. Stock of new debt (post-1996)</v>
          </cell>
        </row>
        <row r="149">
          <cell r="B149" t="str">
            <v>Total</v>
          </cell>
          <cell r="P149">
            <v>3895.0973574408899</v>
          </cell>
          <cell r="Q149">
            <v>3824.0329768574229</v>
          </cell>
          <cell r="R149">
            <v>3670.5429808652393</v>
          </cell>
          <cell r="S149">
            <v>3539.7026842629903</v>
          </cell>
        </row>
        <row r="150">
          <cell r="B150" t="str">
            <v xml:space="preserve"> Multilaterals (incl. Fd.)</v>
          </cell>
          <cell r="P150">
            <v>3895.0973574408899</v>
          </cell>
          <cell r="Q150">
            <v>3824.0329768574229</v>
          </cell>
          <cell r="R150">
            <v>3670.5429808652393</v>
          </cell>
          <cell r="S150">
            <v>3539.7026842629903</v>
          </cell>
        </row>
        <row r="151">
          <cell r="B151" t="str">
            <v xml:space="preserve">   Fund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 xml:space="preserve">   Multilaterals (excl. Fd.)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 xml:space="preserve">       World Bank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 xml:space="preserve">       Other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 xml:space="preserve"> Bilateral official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 xml:space="preserve">   Paris Club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 xml:space="preserve">      Pre-cutoff date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 xml:space="preserve">      Post-cutoff date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 xml:space="preserve">    Other</v>
          </cell>
        </row>
        <row r="160">
          <cell r="B160" t="str">
            <v xml:space="preserve"> Commercial banks (London Club)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 xml:space="preserve"> Suppliers (Kinshasa Club)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 xml:space="preserve"> World Bank Gecamines Trust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 t="str">
            <v>|| ~</v>
          </cell>
          <cell r="B163" t="str">
            <v xml:space="preserve"> Short term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 t="str">
            <v>|| ~</v>
          </cell>
          <cell r="B164" t="str">
            <v xml:space="preserve">   of which: central bank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 xml:space="preserve"> Financing gap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 xml:space="preserve">   Fund drawings</v>
          </cell>
          <cell r="R166">
            <v>0</v>
          </cell>
          <cell r="S166">
            <v>0</v>
          </cell>
        </row>
        <row r="167">
          <cell r="B167" t="str">
            <v xml:space="preserve">   Mutilateral creditors</v>
          </cell>
          <cell r="R167">
            <v>0</v>
          </cell>
          <cell r="S167">
            <v>0</v>
          </cell>
        </row>
        <row r="168">
          <cell r="B168" t="str">
            <v xml:space="preserve">   Bilateral creditors</v>
          </cell>
          <cell r="R168">
            <v>0</v>
          </cell>
          <cell r="S168">
            <v>0</v>
          </cell>
        </row>
        <row r="170">
          <cell r="B170" t="str">
            <v>4. Total stock of debt</v>
          </cell>
          <cell r="O170">
            <v>9597.6427310739564</v>
          </cell>
          <cell r="P170">
            <v>8625.4940847952712</v>
          </cell>
          <cell r="Q170">
            <v>8798.4937925730846</v>
          </cell>
          <cell r="R170">
            <v>9037.4918371610584</v>
          </cell>
          <cell r="S170">
            <v>9010.2272992877897</v>
          </cell>
        </row>
        <row r="171">
          <cell r="B171" t="str">
            <v>Total</v>
          </cell>
          <cell r="D171">
            <v>5704.7765300000001</v>
          </cell>
          <cell r="E171">
            <v>5733.1063569999997</v>
          </cell>
          <cell r="F171">
            <v>5604.1908407618412</v>
          </cell>
          <cell r="G171">
            <v>3299.8628418157246</v>
          </cell>
          <cell r="H171">
            <v>3502.861996014652</v>
          </cell>
          <cell r="I171">
            <v>7171.5581812967548</v>
          </cell>
          <cell r="J171">
            <v>7515.0562727100532</v>
          </cell>
          <cell r="K171">
            <v>8099.2888089298822</v>
          </cell>
          <cell r="L171">
            <v>8928.0946481996252</v>
          </cell>
          <cell r="M171">
            <v>9258.0705590653088</v>
          </cell>
          <cell r="N171">
            <v>9437.3045101883235</v>
          </cell>
          <cell r="O171">
            <v>9962.9413400739559</v>
          </cell>
          <cell r="P171">
            <v>8979.9516937952703</v>
          </cell>
          <cell r="Q171">
            <v>9173.341401573085</v>
          </cell>
          <cell r="R171">
            <v>9422.0284881610587</v>
          </cell>
          <cell r="S171">
            <v>9406.8338572877892</v>
          </cell>
        </row>
        <row r="172">
          <cell r="B172" t="str">
            <v xml:space="preserve"> Multilaterals (incl. Fd.)</v>
          </cell>
          <cell r="F172">
            <v>1459.2459033517698</v>
          </cell>
          <cell r="G172">
            <v>1526.0833597692863</v>
          </cell>
          <cell r="H172">
            <v>1535.4918540810859</v>
          </cell>
          <cell r="I172">
            <v>1795.1992271991237</v>
          </cell>
          <cell r="J172">
            <v>1745.686986868935</v>
          </cell>
          <cell r="K172">
            <v>1799.1778747813637</v>
          </cell>
          <cell r="L172">
            <v>1827.1301017813639</v>
          </cell>
          <cell r="M172">
            <v>1836.0422677813638</v>
          </cell>
          <cell r="N172">
            <v>1841.0856037813637</v>
          </cell>
          <cell r="O172">
            <v>1840.5214837813637</v>
          </cell>
          <cell r="P172">
            <v>1829.6804837813638</v>
          </cell>
          <cell r="Q172">
            <v>1850.0704837813637</v>
          </cell>
          <cell r="R172">
            <v>1859.7595257813637</v>
          </cell>
          <cell r="S172">
            <v>1871.8294327813637</v>
          </cell>
        </row>
        <row r="173">
          <cell r="B173" t="str">
            <v xml:space="preserve">   Fund</v>
          </cell>
          <cell r="D173">
            <v>688.7</v>
          </cell>
          <cell r="E173">
            <v>735.10551300000009</v>
          </cell>
          <cell r="F173">
            <v>699.67540000000008</v>
          </cell>
          <cell r="G173">
            <v>681.26</v>
          </cell>
          <cell r="H173">
            <v>584.06736999999998</v>
          </cell>
          <cell r="I173">
            <v>478.18760000000015</v>
          </cell>
          <cell r="J173">
            <v>366.28000000000003</v>
          </cell>
          <cell r="K173">
            <v>341.31499999999994</v>
          </cell>
          <cell r="L173">
            <v>349.90722700000003</v>
          </cell>
          <cell r="M173">
            <v>360.81939299999999</v>
          </cell>
          <cell r="N173">
            <v>365.862729</v>
          </cell>
          <cell r="O173">
            <v>365.298609</v>
          </cell>
          <cell r="P173">
            <v>354.45760899999999</v>
          </cell>
          <cell r="Q173">
            <v>374.84760899999998</v>
          </cell>
          <cell r="R173">
            <v>384.53665100000001</v>
          </cell>
          <cell r="S173">
            <v>396.60655800000001</v>
          </cell>
        </row>
        <row r="174">
          <cell r="B174" t="str">
            <v xml:space="preserve">   Multilaterals (excl. Fd.)</v>
          </cell>
          <cell r="F174">
            <v>759.57050335176973</v>
          </cell>
          <cell r="G174">
            <v>844.82335976928618</v>
          </cell>
          <cell r="H174">
            <v>951.42448408108601</v>
          </cell>
          <cell r="I174">
            <v>1317.0116271991235</v>
          </cell>
          <cell r="J174">
            <v>1379.4069868689351</v>
          </cell>
          <cell r="K174">
            <v>1457.8628747813639</v>
          </cell>
          <cell r="L174">
            <v>1477.2228747813638</v>
          </cell>
          <cell r="M174">
            <v>1475.2228747813638</v>
          </cell>
          <cell r="N174">
            <v>1475.2228747813638</v>
          </cell>
          <cell r="O174">
            <v>1475.2228747813638</v>
          </cell>
          <cell r="P174">
            <v>1475.2228747813638</v>
          </cell>
          <cell r="Q174">
            <v>1475.2228747813638</v>
          </cell>
          <cell r="R174">
            <v>1475.2228747813638</v>
          </cell>
          <cell r="S174">
            <v>1475.2228747813638</v>
          </cell>
        </row>
        <row r="175">
          <cell r="B175" t="str">
            <v xml:space="preserve">       World Bank</v>
          </cell>
          <cell r="F175">
            <v>423.10742315238713</v>
          </cell>
          <cell r="G175">
            <v>555.75475687103597</v>
          </cell>
          <cell r="H175">
            <v>615.33544749823818</v>
          </cell>
          <cell r="I175">
            <v>733.83570000000236</v>
          </cell>
          <cell r="J175">
            <v>771.91961240495084</v>
          </cell>
          <cell r="K175">
            <v>831.42162027486017</v>
          </cell>
          <cell r="L175">
            <v>858.7524042654818</v>
          </cell>
          <cell r="M175">
            <v>864.17864425666983</v>
          </cell>
          <cell r="N175">
            <v>870.946821410138</v>
          </cell>
          <cell r="O175">
            <v>877.45331379063782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 xml:space="preserve">       Other</v>
          </cell>
          <cell r="F176">
            <v>336.4630801993826</v>
          </cell>
          <cell r="G176">
            <v>289.06860289825022</v>
          </cell>
          <cell r="H176">
            <v>336.08903658284783</v>
          </cell>
          <cell r="I176">
            <v>583.17592719912113</v>
          </cell>
          <cell r="J176">
            <v>607.48737446398422</v>
          </cell>
          <cell r="K176">
            <v>626.4412545065037</v>
          </cell>
          <cell r="L176">
            <v>618.47047051588197</v>
          </cell>
          <cell r="M176">
            <v>611.04423052469394</v>
          </cell>
          <cell r="N176">
            <v>604.27605337122577</v>
          </cell>
          <cell r="O176">
            <v>597.76956099072595</v>
          </cell>
          <cell r="P176">
            <v>1595.632823365786</v>
          </cell>
          <cell r="Q176">
            <v>1665.5389831310508</v>
          </cell>
          <cell r="R176">
            <v>1748.1442930382493</v>
          </cell>
          <cell r="S176">
            <v>1819.5076871097092</v>
          </cell>
        </row>
        <row r="177">
          <cell r="B177" t="str">
            <v xml:space="preserve"> Bilateral official</v>
          </cell>
          <cell r="E177">
            <v>3331.1</v>
          </cell>
          <cell r="F177">
            <v>3643</v>
          </cell>
          <cell r="G177">
            <v>1358.9796004680472</v>
          </cell>
          <cell r="H177">
            <v>1453.7638403804713</v>
          </cell>
          <cell r="I177">
            <v>4624.2314482254824</v>
          </cell>
          <cell r="J177">
            <v>4772.738702062351</v>
          </cell>
          <cell r="K177">
            <v>5205.0093400304004</v>
          </cell>
          <cell r="L177">
            <v>5721.5822398163937</v>
          </cell>
          <cell r="M177">
            <v>5840.5278204042825</v>
          </cell>
          <cell r="N177">
            <v>5846.0001836996298</v>
          </cell>
          <cell r="O177">
            <v>6126.4638703424362</v>
          </cell>
          <cell r="P177">
            <v>6606.223922114048</v>
          </cell>
          <cell r="Q177">
            <v>6709.1746146750429</v>
          </cell>
          <cell r="R177">
            <v>7000.2830039578694</v>
          </cell>
          <cell r="S177">
            <v>6950.7189984059341</v>
          </cell>
        </row>
        <row r="178">
          <cell r="B178" t="str">
            <v xml:space="preserve">   Paris Club</v>
          </cell>
          <cell r="F178">
            <v>3643</v>
          </cell>
          <cell r="G178">
            <v>1358.9796004680472</v>
          </cell>
          <cell r="H178">
            <v>1453.7638403804713</v>
          </cell>
          <cell r="I178">
            <v>4624.2314482254824</v>
          </cell>
          <cell r="J178">
            <v>4747.0864437040473</v>
          </cell>
          <cell r="K178">
            <v>5179.0720272924918</v>
          </cell>
          <cell r="L178">
            <v>5695.3964130878439</v>
          </cell>
          <cell r="M178">
            <v>5814.1199840759282</v>
          </cell>
          <cell r="N178">
            <v>5819.3897909858779</v>
          </cell>
          <cell r="O178">
            <v>6099.7084494297269</v>
          </cell>
          <cell r="P178">
            <v>6599.520166898471</v>
          </cell>
          <cell r="Q178">
            <v>6701.985440386532</v>
          </cell>
          <cell r="R178">
            <v>6890.270713950993</v>
          </cell>
          <cell r="S178">
            <v>6837.8895584404472</v>
          </cell>
        </row>
        <row r="179">
          <cell r="B179" t="str">
            <v xml:space="preserve">      Pre-cutoff date</v>
          </cell>
        </row>
        <row r="180">
          <cell r="B180" t="str">
            <v xml:space="preserve">      Post-cutoff date</v>
          </cell>
        </row>
        <row r="181">
          <cell r="B181" t="str">
            <v xml:space="preserve">    Other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25.652258358304032</v>
          </cell>
          <cell r="K181">
            <v>25.937312737908755</v>
          </cell>
          <cell r="L181">
            <v>26.185826728549394</v>
          </cell>
          <cell r="M181">
            <v>26.407836328354271</v>
          </cell>
          <cell r="N181">
            <v>26.610392713752184</v>
          </cell>
          <cell r="O181">
            <v>26.755420912709628</v>
          </cell>
          <cell r="P181">
            <v>6.7037552155771909</v>
          </cell>
          <cell r="Q181">
            <v>7.1891742885112739</v>
          </cell>
          <cell r="R181">
            <v>110.01229000687601</v>
          </cell>
          <cell r="S181">
            <v>112.82943996548653</v>
          </cell>
        </row>
        <row r="182">
          <cell r="B182" t="str">
            <v xml:space="preserve"> Commercial banks (London Club)</v>
          </cell>
          <cell r="E182">
            <v>353.4167258425739</v>
          </cell>
          <cell r="F182">
            <v>308.45323741007195</v>
          </cell>
          <cell r="G182">
            <v>272.5106790915371</v>
          </cell>
          <cell r="H182">
            <v>312.32815634985513</v>
          </cell>
          <cell r="I182">
            <v>538.34836178010494</v>
          </cell>
          <cell r="J182">
            <v>704.60177907928846</v>
          </cell>
          <cell r="K182">
            <v>801.58654936183245</v>
          </cell>
          <cell r="L182">
            <v>1029.8625025762167</v>
          </cell>
          <cell r="M182">
            <v>1204.1752564564642</v>
          </cell>
          <cell r="N182">
            <v>1346.0848582944766</v>
          </cell>
          <cell r="O182">
            <v>1566.0219520618398</v>
          </cell>
          <cell r="P182">
            <v>25.883171070931851</v>
          </cell>
          <cell r="Q182">
            <v>27.585677012205117</v>
          </cell>
          <cell r="R182">
            <v>26.434199057817462</v>
          </cell>
          <cell r="S182">
            <v>27.118118013143544</v>
          </cell>
        </row>
        <row r="183">
          <cell r="B183" t="str">
            <v xml:space="preserve"> Suppliers (Kinshasa Club)</v>
          </cell>
          <cell r="E183">
            <v>224.9</v>
          </cell>
          <cell r="F183">
            <v>193.49170000000001</v>
          </cell>
          <cell r="G183">
            <v>142.28920248685378</v>
          </cell>
          <cell r="H183">
            <v>201.27814520323997</v>
          </cell>
          <cell r="I183">
            <v>213.77914409204359</v>
          </cell>
          <cell r="J183">
            <v>195.35939718555383</v>
          </cell>
          <cell r="K183">
            <v>181.10728515187358</v>
          </cell>
          <cell r="L183">
            <v>179.7178221932993</v>
          </cell>
          <cell r="M183">
            <v>183.0694509903536</v>
          </cell>
          <cell r="N183">
            <v>185.98905682126141</v>
          </cell>
          <cell r="O183">
            <v>188.49408934870814</v>
          </cell>
          <cell r="P183">
            <v>274.4297635605007</v>
          </cell>
          <cell r="Q183">
            <v>288.81210688114163</v>
          </cell>
          <cell r="R183">
            <v>284.41266401648528</v>
          </cell>
          <cell r="S183">
            <v>286.59814351558691</v>
          </cell>
        </row>
        <row r="184">
          <cell r="B184" t="str">
            <v xml:space="preserve"> World Bank Gecamines Trust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96.669407513925677</v>
          </cell>
          <cell r="K184">
            <v>112.40775960441232</v>
          </cell>
          <cell r="L184">
            <v>169.80198183235274</v>
          </cell>
          <cell r="M184">
            <v>194.25576343284396</v>
          </cell>
          <cell r="N184">
            <v>218.14480759159187</v>
          </cell>
          <cell r="O184">
            <v>241.43994453960752</v>
          </cell>
          <cell r="P184">
            <v>243.73435326842838</v>
          </cell>
          <cell r="Q184">
            <v>297.69851922333237</v>
          </cell>
          <cell r="R184">
            <v>251.13909534752375</v>
          </cell>
          <cell r="S184">
            <v>270.56916457176214</v>
          </cell>
        </row>
        <row r="185">
          <cell r="B185" t="str">
            <v xml:space="preserve"> Short term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 xml:space="preserve">   of which: central bank</v>
          </cell>
        </row>
        <row r="187">
          <cell r="B187" t="str">
            <v xml:space="preserve"> Financing gap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9">
          <cell r="B189" t="str">
            <v>5. Total stock of arrears</v>
          </cell>
        </row>
        <row r="190">
          <cell r="B190" t="str">
            <v>Total</v>
          </cell>
          <cell r="D190">
            <v>55</v>
          </cell>
          <cell r="E190">
            <v>198.16</v>
          </cell>
          <cell r="F190">
            <v>296.6941854292217</v>
          </cell>
          <cell r="G190">
            <v>414.19410093581371</v>
          </cell>
          <cell r="H190">
            <v>959.84007203102942</v>
          </cell>
          <cell r="I190">
            <v>548.88182873046264</v>
          </cell>
          <cell r="J190">
            <v>1112.0472447992674</v>
          </cell>
          <cell r="K190">
            <v>2027.0373631040325</v>
          </cell>
          <cell r="L190">
            <v>3187.1434693179549</v>
          </cell>
          <cell r="M190">
            <v>4194.0212773821186</v>
          </cell>
          <cell r="N190">
            <v>5087.6218640599345</v>
          </cell>
          <cell r="O190">
            <v>6088.7418612672482</v>
          </cell>
          <cell r="P190">
            <v>4010.4869785938995</v>
          </cell>
          <cell r="Q190">
            <v>5482.8644630983508</v>
          </cell>
          <cell r="R190">
            <v>6802.5705670851967</v>
          </cell>
          <cell r="S190">
            <v>8663.3563391342304</v>
          </cell>
        </row>
        <row r="191">
          <cell r="B191" t="str">
            <v xml:space="preserve"> Multilaterals (incl. Fd.)</v>
          </cell>
          <cell r="E191">
            <v>0</v>
          </cell>
          <cell r="F191">
            <v>0</v>
          </cell>
          <cell r="G191">
            <v>10.873865271037795</v>
          </cell>
          <cell r="H191">
            <v>113.39817143570026</v>
          </cell>
          <cell r="I191">
            <v>11.338555168332277</v>
          </cell>
          <cell r="J191">
            <v>56.72512123104805</v>
          </cell>
          <cell r="K191">
            <v>153.57232283831573</v>
          </cell>
          <cell r="L191">
            <v>253.34372204290338</v>
          </cell>
          <cell r="M191">
            <v>381.94081449721671</v>
          </cell>
          <cell r="N191">
            <v>510.99330677066655</v>
          </cell>
          <cell r="O191">
            <v>615.75880970452647</v>
          </cell>
          <cell r="P191">
            <v>857.39350000000002</v>
          </cell>
          <cell r="Q191">
            <v>820.6635</v>
          </cell>
          <cell r="R191">
            <v>1085.662542</v>
          </cell>
          <cell r="S191">
            <v>1456.371449</v>
          </cell>
        </row>
        <row r="192">
          <cell r="B192" t="str">
            <v xml:space="preserve">   Fund</v>
          </cell>
          <cell r="D192">
            <v>0.25</v>
          </cell>
          <cell r="E192">
            <v>0</v>
          </cell>
          <cell r="F192">
            <v>0</v>
          </cell>
          <cell r="G192">
            <v>0</v>
          </cell>
          <cell r="H192">
            <v>100.19</v>
          </cell>
          <cell r="I192">
            <v>0</v>
          </cell>
          <cell r="J192">
            <v>27.934500000000014</v>
          </cell>
          <cell r="K192">
            <v>81.894500000000008</v>
          </cell>
          <cell r="L192">
            <v>129.26650000000001</v>
          </cell>
          <cell r="M192">
            <v>197.86450000000002</v>
          </cell>
          <cell r="N192">
            <v>258.19450000000001</v>
          </cell>
          <cell r="O192">
            <v>286.73450000000003</v>
          </cell>
          <cell r="P192">
            <v>296.26350000000002</v>
          </cell>
          <cell r="Q192">
            <v>331.20350000000002</v>
          </cell>
          <cell r="R192">
            <v>358.35254200000003</v>
          </cell>
          <cell r="S192">
            <v>379.15144900000001</v>
          </cell>
        </row>
        <row r="193">
          <cell r="B193" t="str">
            <v xml:space="preserve">   Multilaterals (excl. Fd.)</v>
          </cell>
          <cell r="F193">
            <v>0</v>
          </cell>
          <cell r="G193">
            <v>10.873865271037795</v>
          </cell>
          <cell r="H193">
            <v>13.208171435700265</v>
          </cell>
          <cell r="I193">
            <v>11.338555168332277</v>
          </cell>
          <cell r="J193">
            <v>28.790621231048032</v>
          </cell>
          <cell r="K193">
            <v>71.67782283831572</v>
          </cell>
          <cell r="L193">
            <v>124.07722204290337</v>
          </cell>
          <cell r="M193">
            <v>184.07631449721669</v>
          </cell>
          <cell r="N193">
            <v>252.79880677066654</v>
          </cell>
          <cell r="O193">
            <v>329.02430970452644</v>
          </cell>
          <cell r="P193">
            <v>561.13</v>
          </cell>
          <cell r="Q193">
            <v>489.46</v>
          </cell>
          <cell r="R193">
            <v>727.31000000000006</v>
          </cell>
          <cell r="S193">
            <v>1077.22</v>
          </cell>
        </row>
        <row r="194">
          <cell r="B194" t="str">
            <v xml:space="preserve">       World Bank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10.624927991628649</v>
          </cell>
          <cell r="L194">
            <v>23.595711982250215</v>
          </cell>
          <cell r="M194">
            <v>39.221951973438266</v>
          </cell>
          <cell r="N194">
            <v>51.256595147252078</v>
          </cell>
          <cell r="O194">
            <v>63.920193792581557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 xml:space="preserve">       Other</v>
          </cell>
          <cell r="F195">
            <v>0</v>
          </cell>
          <cell r="G195">
            <v>10.873865271037795</v>
          </cell>
          <cell r="H195">
            <v>13.208171435700265</v>
          </cell>
          <cell r="I195">
            <v>11.338555168332277</v>
          </cell>
          <cell r="J195">
            <v>28.790621231048032</v>
          </cell>
          <cell r="K195">
            <v>61.052894846687067</v>
          </cell>
          <cell r="L195">
            <v>100.48151006065315</v>
          </cell>
          <cell r="M195">
            <v>144.85436252377843</v>
          </cell>
          <cell r="N195">
            <v>201.54221162341446</v>
          </cell>
          <cell r="O195">
            <v>265.10411591194486</v>
          </cell>
          <cell r="P195">
            <v>561.13</v>
          </cell>
          <cell r="Q195">
            <v>489.46</v>
          </cell>
          <cell r="R195">
            <v>727.31000000000006</v>
          </cell>
          <cell r="S195">
            <v>1077.22</v>
          </cell>
        </row>
        <row r="196">
          <cell r="B196" t="str">
            <v xml:space="preserve"> Bilateral official</v>
          </cell>
          <cell r="E196">
            <v>115.3</v>
          </cell>
          <cell r="F196">
            <v>170.38124858289933</v>
          </cell>
          <cell r="G196">
            <v>213.01486753918979</v>
          </cell>
          <cell r="H196">
            <v>511.17268348061486</v>
          </cell>
          <cell r="I196">
            <v>5.3009478603122204</v>
          </cell>
          <cell r="J196">
            <v>322.62934415947058</v>
          </cell>
          <cell r="K196">
            <v>1023.0491162643139</v>
          </cell>
          <cell r="L196">
            <v>1836.6267521950606</v>
          </cell>
          <cell r="M196">
            <v>2504.9473515340105</v>
          </cell>
          <cell r="N196">
            <v>3093.9880628484066</v>
          </cell>
          <cell r="O196">
            <v>3737.6703090925234</v>
          </cell>
          <cell r="P196">
            <v>2801.3619069666393</v>
          </cell>
          <cell r="Q196">
            <v>4187.1744191049966</v>
          </cell>
          <cell r="R196">
            <v>5280.9283965085597</v>
          </cell>
          <cell r="S196">
            <v>6742.4942239402681</v>
          </cell>
        </row>
        <row r="197">
          <cell r="B197" t="str">
            <v xml:space="preserve">   Paris Club</v>
          </cell>
          <cell r="E197">
            <v>115.3</v>
          </cell>
          <cell r="F197">
            <v>170.38124858289933</v>
          </cell>
          <cell r="G197">
            <v>213.01486753918979</v>
          </cell>
          <cell r="H197">
            <v>511.17268348061486</v>
          </cell>
          <cell r="I197">
            <v>0</v>
          </cell>
          <cell r="J197">
            <v>313.10503736524322</v>
          </cell>
          <cell r="K197">
            <v>1009.460957289055</v>
          </cell>
          <cell r="L197">
            <v>1818.9842649724931</v>
          </cell>
          <cell r="M197">
            <v>2485.9656451126202</v>
          </cell>
          <cell r="N197">
            <v>3073.6792628675125</v>
          </cell>
          <cell r="O197">
            <v>3716.1815069473846</v>
          </cell>
          <cell r="P197">
            <v>2795.1797094701164</v>
          </cell>
          <cell r="Q197">
            <v>4064.6027032458214</v>
          </cell>
          <cell r="R197">
            <v>5170.3834453170148</v>
          </cell>
          <cell r="S197">
            <v>6629.6502121757412</v>
          </cell>
        </row>
        <row r="198">
          <cell r="B198" t="str">
            <v xml:space="preserve">      Pre-cutoff date</v>
          </cell>
        </row>
        <row r="199">
          <cell r="B199" t="str">
            <v xml:space="preserve">      Post-cutoff date</v>
          </cell>
        </row>
        <row r="200">
          <cell r="B200" t="str">
            <v xml:space="preserve">    Other</v>
          </cell>
          <cell r="F200">
            <v>0</v>
          </cell>
          <cell r="G200">
            <v>0</v>
          </cell>
          <cell r="H200">
            <v>0</v>
          </cell>
          <cell r="I200">
            <v>5.3009478603122204</v>
          </cell>
          <cell r="J200">
            <v>9.5243067942273409</v>
          </cell>
          <cell r="K200">
            <v>13.588158975258798</v>
          </cell>
          <cell r="L200">
            <v>17.642487222567524</v>
          </cell>
          <cell r="M200">
            <v>18.981706421390502</v>
          </cell>
          <cell r="N200">
            <v>20.308799980894054</v>
          </cell>
          <cell r="O200">
            <v>21.48880214513871</v>
          </cell>
          <cell r="P200">
            <v>6.1821974965229494</v>
          </cell>
          <cell r="Q200">
            <v>122.57171585917472</v>
          </cell>
          <cell r="R200">
            <v>110.54495119154456</v>
          </cell>
          <cell r="S200">
            <v>112.84401176452639</v>
          </cell>
        </row>
        <row r="201">
          <cell r="B201" t="str">
            <v xml:space="preserve"> Commercial banks (London Club)</v>
          </cell>
          <cell r="E201">
            <v>82.86</v>
          </cell>
          <cell r="F201">
            <v>123.62293684632235</v>
          </cell>
          <cell r="G201">
            <v>177.02523053095459</v>
          </cell>
          <cell r="H201">
            <v>319.61936945178786</v>
          </cell>
          <cell r="I201">
            <v>515.93533111972761</v>
          </cell>
          <cell r="J201">
            <v>704.60177907928846</v>
          </cell>
          <cell r="K201">
            <v>801.58654936183245</v>
          </cell>
          <cell r="L201">
            <v>1029.8625025762167</v>
          </cell>
          <cell r="M201">
            <v>1204.1752564564642</v>
          </cell>
          <cell r="N201">
            <v>1346.0848582944766</v>
          </cell>
          <cell r="O201">
            <v>1566.0219520618398</v>
          </cell>
          <cell r="P201">
            <v>25.883171070931851</v>
          </cell>
          <cell r="Q201">
            <v>27.585677012205117</v>
          </cell>
          <cell r="R201">
            <v>26.434199057817462</v>
          </cell>
          <cell r="S201">
            <v>27.118118013143544</v>
          </cell>
        </row>
        <row r="202">
          <cell r="B202" t="str">
            <v xml:space="preserve"> Suppliers (Kinshasa Club)</v>
          </cell>
          <cell r="F202">
            <v>2.6899999999999977</v>
          </cell>
          <cell r="G202">
            <v>13.280137594631553</v>
          </cell>
          <cell r="H202">
            <v>15.64984766292636</v>
          </cell>
          <cell r="I202">
            <v>16.306994582090461</v>
          </cell>
          <cell r="J202">
            <v>12.79</v>
          </cell>
          <cell r="K202">
            <v>17.790022219623435</v>
          </cell>
          <cell r="L202">
            <v>27.519785242284637</v>
          </cell>
          <cell r="M202">
            <v>38.713366032446729</v>
          </cell>
          <cell r="N202">
            <v>48.422103125656946</v>
          </cell>
          <cell r="O202">
            <v>57.862120439614159</v>
          </cell>
          <cell r="P202">
            <v>198.72044506258695</v>
          </cell>
          <cell r="Q202">
            <v>216.39414608418937</v>
          </cell>
          <cell r="R202">
            <v>222.89384826183323</v>
          </cell>
          <cell r="S202">
            <v>230.17613763332372</v>
          </cell>
        </row>
        <row r="203">
          <cell r="B203" t="str">
            <v xml:space="preserve"> World Bank Gecamines Trust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15.301000329460228</v>
          </cell>
          <cell r="K203">
            <v>31.039352419946866</v>
          </cell>
          <cell r="L203">
            <v>39.790707261489416</v>
          </cell>
          <cell r="M203">
            <v>64.244488861980656</v>
          </cell>
          <cell r="N203">
            <v>88.133533020728549</v>
          </cell>
          <cell r="O203">
            <v>111.4286699687442</v>
          </cell>
          <cell r="P203">
            <v>127.12795549374133</v>
          </cell>
          <cell r="Q203">
            <v>231.04672089695927</v>
          </cell>
          <cell r="R203">
            <v>186.65158125698571</v>
          </cell>
          <cell r="S203">
            <v>207.19641054749491</v>
          </cell>
        </row>
        <row r="204">
          <cell r="B204" t="str">
            <v xml:space="preserve"> Short term</v>
          </cell>
        </row>
        <row r="205">
          <cell r="B205" t="str">
            <v xml:space="preserve">   of which: central bank</v>
          </cell>
        </row>
        <row r="207">
          <cell r="B207" t="str">
            <v>6. Scheduled interest on pre-96 debt</v>
          </cell>
        </row>
        <row r="208">
          <cell r="B208" t="str">
            <v>Total</v>
          </cell>
          <cell r="D208">
            <v>415</v>
          </cell>
          <cell r="E208">
            <v>383.9</v>
          </cell>
          <cell r="F208">
            <v>400.95726377085037</v>
          </cell>
          <cell r="G208">
            <v>390.49783718265041</v>
          </cell>
          <cell r="H208">
            <v>379.7139522621448</v>
          </cell>
          <cell r="I208">
            <v>369.33591443432061</v>
          </cell>
          <cell r="J208">
            <v>414.64977575748605</v>
          </cell>
          <cell r="K208">
            <v>373.12469048237415</v>
          </cell>
          <cell r="L208">
            <v>335.90776237936467</v>
          </cell>
          <cell r="M208">
            <v>286.91610579105094</v>
          </cell>
          <cell r="N208">
            <v>251.31710597501456</v>
          </cell>
          <cell r="O208">
            <v>213.66995192698886</v>
          </cell>
          <cell r="P208">
            <v>148.49342436105164</v>
          </cell>
          <cell r="Q208">
            <v>165.0270173162661</v>
          </cell>
          <cell r="R208">
            <v>121.93112168904746</v>
          </cell>
          <cell r="S208">
            <v>100.22793527373629</v>
          </cell>
        </row>
        <row r="209">
          <cell r="B209" t="str">
            <v xml:space="preserve"> Multilaterals (incl. Fd.)</v>
          </cell>
          <cell r="E209">
            <v>56.489818</v>
          </cell>
          <cell r="F209">
            <v>78.840326924527957</v>
          </cell>
          <cell r="G209">
            <v>74.947837182650346</v>
          </cell>
          <cell r="H209">
            <v>67.103952262144873</v>
          </cell>
          <cell r="I209">
            <v>70.155914434320636</v>
          </cell>
          <cell r="J209">
            <v>77.652614860162259</v>
          </cell>
          <cell r="K209">
            <v>71.779126692070676</v>
          </cell>
          <cell r="L209">
            <v>66.418089289530201</v>
          </cell>
          <cell r="M209">
            <v>58.855721539412244</v>
          </cell>
          <cell r="N209">
            <v>53.088662884984942</v>
          </cell>
          <cell r="O209">
            <v>49.83201937615874</v>
          </cell>
          <cell r="P209">
            <v>67.596993522047981</v>
          </cell>
          <cell r="Q209">
            <v>60.236788314580906</v>
          </cell>
          <cell r="R209">
            <v>50.356432706362739</v>
          </cell>
          <cell r="S209">
            <v>45.588133904869096</v>
          </cell>
        </row>
        <row r="210">
          <cell r="B210" t="str">
            <v xml:space="preserve">   Fund</v>
          </cell>
          <cell r="D210">
            <v>54.22</v>
          </cell>
          <cell r="E210">
            <v>56.489818</v>
          </cell>
          <cell r="F210">
            <v>55.271382000000003</v>
          </cell>
          <cell r="G210">
            <v>47.127000000000002</v>
          </cell>
          <cell r="H210">
            <v>42.638187000000002</v>
          </cell>
          <cell r="I210">
            <v>44.673000000000002</v>
          </cell>
          <cell r="J210">
            <v>35.660156999999998</v>
          </cell>
          <cell r="K210">
            <v>26.374999999999986</v>
          </cell>
          <cell r="L210">
            <v>20.693227</v>
          </cell>
          <cell r="M210">
            <v>16.714166000000006</v>
          </cell>
          <cell r="N210">
            <v>13.513335999999995</v>
          </cell>
          <cell r="O210">
            <v>14.899999999999999</v>
          </cell>
          <cell r="P210">
            <v>20.529999999999998</v>
          </cell>
          <cell r="Q210">
            <v>20.39</v>
          </cell>
          <cell r="R210">
            <v>11.187732</v>
          </cell>
          <cell r="S210">
            <v>12.069907000000001</v>
          </cell>
        </row>
        <row r="211">
          <cell r="B211" t="str">
            <v xml:space="preserve">   Multilaterals (excl. Fd.)</v>
          </cell>
          <cell r="E211">
            <v>0</v>
          </cell>
          <cell r="F211">
            <v>23.568944924527955</v>
          </cell>
          <cell r="G211">
            <v>27.820837182650337</v>
          </cell>
          <cell r="H211">
            <v>24.465765262144863</v>
          </cell>
          <cell r="I211">
            <v>25.482914434320637</v>
          </cell>
          <cell r="J211">
            <v>41.992457860162261</v>
          </cell>
          <cell r="K211">
            <v>45.40412669207069</v>
          </cell>
          <cell r="L211">
            <v>45.724862289530193</v>
          </cell>
          <cell r="M211">
            <v>42.141555539412238</v>
          </cell>
          <cell r="N211">
            <v>39.575326884984946</v>
          </cell>
          <cell r="O211">
            <v>34.932019376158742</v>
          </cell>
          <cell r="P211">
            <v>47.06699352204798</v>
          </cell>
          <cell r="Q211">
            <v>39.846788314580905</v>
          </cell>
          <cell r="R211">
            <v>39.168700706362735</v>
          </cell>
          <cell r="S211">
            <v>33.518226904869096</v>
          </cell>
        </row>
        <row r="212">
          <cell r="B212" t="str">
            <v xml:space="preserve">       World Bank</v>
          </cell>
          <cell r="F212">
            <v>6.4</v>
          </cell>
          <cell r="G212">
            <v>6.960126210288613</v>
          </cell>
          <cell r="H212">
            <v>7.2176915292576931</v>
          </cell>
          <cell r="I212">
            <v>5.4643007951974871</v>
          </cell>
          <cell r="J212">
            <v>6.5385407942533496</v>
          </cell>
          <cell r="K212">
            <v>9.5249279916286476</v>
          </cell>
          <cell r="L212">
            <v>10.670783990621567</v>
          </cell>
          <cell r="M212">
            <v>10.026239991188049</v>
          </cell>
          <cell r="N212">
            <v>6.7681771534681276</v>
          </cell>
          <cell r="O212">
            <v>6.5064923804998438</v>
          </cell>
          <cell r="P212">
            <v>5.9445068651437758</v>
          </cell>
          <cell r="Q212">
            <v>6.2717086112499221</v>
          </cell>
          <cell r="R212">
            <v>6.362241428494456</v>
          </cell>
          <cell r="S212">
            <v>6.3116364431381262</v>
          </cell>
        </row>
        <row r="213">
          <cell r="B213" t="str">
            <v xml:space="preserve">       Other</v>
          </cell>
          <cell r="F213">
            <v>17.168944924527956</v>
          </cell>
          <cell r="G213">
            <v>20.860710972361723</v>
          </cell>
          <cell r="H213">
            <v>17.248073732887171</v>
          </cell>
          <cell r="I213">
            <v>20.018613639123149</v>
          </cell>
          <cell r="J213">
            <v>35.453917065908911</v>
          </cell>
          <cell r="K213">
            <v>35.879198700442046</v>
          </cell>
          <cell r="L213">
            <v>35.054078298908628</v>
          </cell>
          <cell r="M213">
            <v>32.115315548224189</v>
          </cell>
          <cell r="N213">
            <v>32.807149731516816</v>
          </cell>
          <cell r="O213">
            <v>28.425526995658899</v>
          </cell>
          <cell r="P213">
            <v>41.122486656904208</v>
          </cell>
          <cell r="Q213">
            <v>33.575079703330985</v>
          </cell>
          <cell r="R213">
            <v>32.806459277868278</v>
          </cell>
          <cell r="S213">
            <v>27.206590461730972</v>
          </cell>
        </row>
        <row r="214">
          <cell r="B214" t="str">
            <v xml:space="preserve"> Bilateral official</v>
          </cell>
          <cell r="F214">
            <v>271</v>
          </cell>
          <cell r="G214">
            <v>287.60000000000002</v>
          </cell>
          <cell r="H214">
            <v>293.5</v>
          </cell>
          <cell r="I214">
            <v>272.7</v>
          </cell>
          <cell r="J214">
            <v>311.26439911088909</v>
          </cell>
          <cell r="K214">
            <v>279.31418780572585</v>
          </cell>
          <cell r="L214">
            <v>251.15129276198809</v>
          </cell>
          <cell r="M214">
            <v>212.26437311808357</v>
          </cell>
          <cell r="N214">
            <v>183.34701501205637</v>
          </cell>
          <cell r="O214">
            <v>150.45363786575339</v>
          </cell>
          <cell r="P214">
            <v>62.861583369416294</v>
          </cell>
          <cell r="Q214">
            <v>88.792642464035694</v>
          </cell>
          <cell r="R214">
            <v>56.904579488515473</v>
          </cell>
          <cell r="S214">
            <v>41.05999123029487</v>
          </cell>
        </row>
        <row r="215">
          <cell r="B215" t="str">
            <v xml:space="preserve">   Paris Club</v>
          </cell>
          <cell r="F215">
            <v>271</v>
          </cell>
          <cell r="G215">
            <v>287.60000000000002</v>
          </cell>
          <cell r="H215">
            <v>293.5</v>
          </cell>
          <cell r="I215">
            <v>272.7</v>
          </cell>
          <cell r="J215">
            <v>310.94009231666178</v>
          </cell>
          <cell r="K215">
            <v>279.02913342612112</v>
          </cell>
          <cell r="L215">
            <v>250.90277877134744</v>
          </cell>
          <cell r="M215">
            <v>212.04236351827868</v>
          </cell>
          <cell r="N215">
            <v>183.14445862665846</v>
          </cell>
          <cell r="O215">
            <v>150.30860966679595</v>
          </cell>
          <cell r="P215">
            <v>62.737595972460802</v>
          </cell>
          <cell r="Q215">
            <v>88.698167131537147</v>
          </cell>
          <cell r="R215">
            <v>56.838229346155742</v>
          </cell>
          <cell r="S215">
            <v>41.023423232362433</v>
          </cell>
        </row>
        <row r="216">
          <cell r="A216" t="str">
            <v>|| ~</v>
          </cell>
          <cell r="B216" t="str">
            <v xml:space="preserve">      Pre-cutoff date</v>
          </cell>
          <cell r="F216" t="str">
            <v>...</v>
          </cell>
          <cell r="G216" t="str">
            <v>...</v>
          </cell>
          <cell r="H216" t="str">
            <v>...</v>
          </cell>
          <cell r="I216" t="str">
            <v>...</v>
          </cell>
          <cell r="J216">
            <v>296.01805696329836</v>
          </cell>
          <cell r="K216">
            <v>264.42311659814197</v>
          </cell>
          <cell r="L216">
            <v>237.05921355466836</v>
          </cell>
          <cell r="M216">
            <v>198.41447895645149</v>
          </cell>
          <cell r="N216">
            <v>170.20605878512583</v>
          </cell>
          <cell r="O216">
            <v>138.44266611573241</v>
          </cell>
          <cell r="P216">
            <v>51.027675148886736</v>
          </cell>
          <cell r="Q216">
            <v>77.797167227858253</v>
          </cell>
          <cell r="R216">
            <v>47.254319894194225</v>
          </cell>
          <cell r="S216">
            <v>32.247103728578253</v>
          </cell>
        </row>
        <row r="217">
          <cell r="A217" t="str">
            <v>|| ~</v>
          </cell>
          <cell r="B217" t="str">
            <v xml:space="preserve">      Post-cutoff date</v>
          </cell>
          <cell r="F217" t="str">
            <v>...</v>
          </cell>
          <cell r="G217" t="str">
            <v>...</v>
          </cell>
          <cell r="H217" t="str">
            <v>...</v>
          </cell>
          <cell r="I217" t="str">
            <v>...</v>
          </cell>
          <cell r="J217">
            <v>14.922035353363389</v>
          </cell>
          <cell r="K217">
            <v>14.606016827979172</v>
          </cell>
          <cell r="L217">
            <v>13.843565216679085</v>
          </cell>
          <cell r="M217">
            <v>13.62788456182718</v>
          </cell>
          <cell r="N217">
            <v>12.938399841532631</v>
          </cell>
          <cell r="O217">
            <v>11.865943551063546</v>
          </cell>
          <cell r="P217">
            <v>11.709920823574064</v>
          </cell>
          <cell r="Q217">
            <v>10.90099990367889</v>
          </cell>
          <cell r="R217">
            <v>9.5839094519615209</v>
          </cell>
          <cell r="S217">
            <v>8.7763195037841832</v>
          </cell>
        </row>
        <row r="218">
          <cell r="B218" t="str">
            <v xml:space="preserve">    Other</v>
          </cell>
          <cell r="J218">
            <v>0.32430679422733905</v>
          </cell>
          <cell r="K218">
            <v>0.28505437960472457</v>
          </cell>
          <cell r="L218">
            <v>0.24851399064064017</v>
          </cell>
          <cell r="M218">
            <v>0.22200959980487822</v>
          </cell>
          <cell r="N218">
            <v>0.20255638539791093</v>
          </cell>
          <cell r="O218">
            <v>0.14502819895744334</v>
          </cell>
          <cell r="P218">
            <v>0.12398739695549009</v>
          </cell>
          <cell r="Q218">
            <v>9.4475332498550391E-2</v>
          </cell>
          <cell r="R218">
            <v>6.6350142359733605E-2</v>
          </cell>
          <cell r="S218">
            <v>3.65679979324341E-2</v>
          </cell>
        </row>
        <row r="219">
          <cell r="B219" t="str">
            <v xml:space="preserve"> Commercial banks (London Club)</v>
          </cell>
          <cell r="F219">
            <v>22.076936846322358</v>
          </cell>
          <cell r="G219">
            <v>12.98</v>
          </cell>
          <cell r="H219">
            <v>10.199999999999999</v>
          </cell>
          <cell r="I219">
            <v>6.87</v>
          </cell>
          <cell r="J219">
            <v>1.2234669811320755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 xml:space="preserve"> Suppliers (Kinshasa Club)</v>
          </cell>
          <cell r="E220">
            <v>12.9</v>
          </cell>
          <cell r="F220">
            <v>9.0399999999999991</v>
          </cell>
          <cell r="G220">
            <v>7.97</v>
          </cell>
          <cell r="H220">
            <v>8.7100000000000009</v>
          </cell>
          <cell r="I220">
            <v>8.7100000000000009</v>
          </cell>
          <cell r="J220">
            <v>6.316611878473398</v>
          </cell>
          <cell r="K220">
            <v>5.0578879663197291</v>
          </cell>
          <cell r="L220">
            <v>4.2105370414257033</v>
          </cell>
          <cell r="M220">
            <v>3.3516287970542904</v>
          </cell>
          <cell r="N220">
            <v>2.9196058309078197</v>
          </cell>
          <cell r="O220">
            <v>2.5050325274467484</v>
          </cell>
          <cell r="P220">
            <v>10.628475194573401</v>
          </cell>
          <cell r="Q220">
            <v>9.709157247543331</v>
          </cell>
          <cell r="R220">
            <v>9.7092374986410164</v>
          </cell>
          <cell r="S220">
            <v>9.9464954376220742</v>
          </cell>
        </row>
        <row r="221">
          <cell r="B221" t="str">
            <v xml:space="preserve"> World Bank Gecamines Trust</v>
          </cell>
          <cell r="J221">
            <v>10.292682926829269</v>
          </cell>
          <cell r="K221">
            <v>9.2734880182578916</v>
          </cell>
          <cell r="L221">
            <v>9.2278432864206934</v>
          </cell>
          <cell r="M221">
            <v>7.9443823365008379</v>
          </cell>
          <cell r="N221">
            <v>7.1618222470653992</v>
          </cell>
          <cell r="O221">
            <v>6.3792621576299613</v>
          </cell>
          <cell r="P221">
            <v>5.9390721073225263</v>
          </cell>
          <cell r="Q221">
            <v>4.6813862493012861</v>
          </cell>
          <cell r="R221">
            <v>3.8429290106204581</v>
          </cell>
          <cell r="S221">
            <v>2.6551145891559527</v>
          </cell>
        </row>
        <row r="222">
          <cell r="A222" t="str">
            <v>|| ~</v>
          </cell>
          <cell r="B222" t="str">
            <v xml:space="preserve"> Short term</v>
          </cell>
          <cell r="F222">
            <v>20</v>
          </cell>
          <cell r="G222">
            <v>7</v>
          </cell>
          <cell r="H222">
            <v>0.2</v>
          </cell>
          <cell r="I222">
            <v>10.9</v>
          </cell>
          <cell r="J222">
            <v>7.9</v>
          </cell>
          <cell r="K222">
            <v>7.7</v>
          </cell>
          <cell r="L222">
            <v>4.9000000000000004</v>
          </cell>
          <cell r="M222">
            <v>4.5</v>
          </cell>
          <cell r="N222">
            <v>4.8</v>
          </cell>
          <cell r="O222">
            <v>4.5</v>
          </cell>
          <cell r="P222">
            <v>1.4673001676914477</v>
          </cell>
          <cell r="Q222">
            <v>1.6070430408049188</v>
          </cell>
          <cell r="R222">
            <v>1.1179429849077698</v>
          </cell>
          <cell r="S222">
            <v>0.97820011179429844</v>
          </cell>
        </row>
        <row r="223">
          <cell r="A223" t="str">
            <v>|| ~</v>
          </cell>
          <cell r="B223" t="str">
            <v xml:space="preserve">   of which: central bank</v>
          </cell>
        </row>
        <row r="225">
          <cell r="B225" t="str">
            <v>7. Sched. int. on new debt (contracted &amp; disb. post-1995)</v>
          </cell>
        </row>
        <row r="226">
          <cell r="B226" t="str">
            <v>Total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 xml:space="preserve"> Multilaterals (incl. Fd.)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 xml:space="preserve">   Fund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 xml:space="preserve">   Multilaterals (excl. Fd.)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 xml:space="preserve">       World Bank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 xml:space="preserve">       Other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 xml:space="preserve"> Bilateral official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 xml:space="preserve">   Paris Club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 xml:space="preserve">      Pre-cutoff date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 xml:space="preserve">      Post-cutoff date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 xml:space="preserve">    Other</v>
          </cell>
        </row>
        <row r="237">
          <cell r="B237" t="str">
            <v xml:space="preserve"> Commercial banks (London Club)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 xml:space="preserve"> Suppliers (Kinshasa Club)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 xml:space="preserve"> World Bank Gecamines Trust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 t="str">
            <v>|| ~</v>
          </cell>
          <cell r="B240" t="str">
            <v xml:space="preserve"> Short term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|| ~</v>
          </cell>
          <cell r="B241" t="str">
            <v xml:space="preserve">   of which: central bank</v>
          </cell>
        </row>
        <row r="242">
          <cell r="B242" t="str">
            <v xml:space="preserve"> Financing gap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4">
          <cell r="B244" t="str">
            <v>8. Interest on arrears (accruals of late interest)</v>
          </cell>
        </row>
        <row r="245">
          <cell r="B245" t="str">
            <v>Total</v>
          </cell>
          <cell r="E245">
            <v>0</v>
          </cell>
          <cell r="F245">
            <v>30.362936846322356</v>
          </cell>
          <cell r="G245">
            <v>25.342293684632235</v>
          </cell>
          <cell r="H245">
            <v>101.90413892083326</v>
          </cell>
          <cell r="I245">
            <v>167.73596166793985</v>
          </cell>
          <cell r="J245">
            <v>197.11200783827371</v>
          </cell>
          <cell r="K245">
            <v>98.357434343273411</v>
          </cell>
          <cell r="L245">
            <v>218.14515402273406</v>
          </cell>
          <cell r="M245">
            <v>174.04526753288084</v>
          </cell>
          <cell r="N245">
            <v>157.38131410414874</v>
          </cell>
          <cell r="O245">
            <v>224.34370350271524</v>
          </cell>
          <cell r="P245">
            <v>217.8707907619218</v>
          </cell>
          <cell r="Q245">
            <v>4.0616105805436877</v>
          </cell>
          <cell r="R245">
            <v>4.1770393628893885</v>
          </cell>
          <cell r="S245">
            <v>4.1806102382704999</v>
          </cell>
        </row>
        <row r="246">
          <cell r="B246" t="str">
            <v xml:space="preserve"> Multilaterals (incl. Fd.)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 xml:space="preserve">   Fund</v>
          </cell>
        </row>
        <row r="248">
          <cell r="B248" t="str">
            <v xml:space="preserve">   Multilaterals (excl. Fd.)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 xml:space="preserve">       World Bank</v>
          </cell>
        </row>
        <row r="250">
          <cell r="B250" t="str">
            <v xml:space="preserve">       Other</v>
          </cell>
        </row>
        <row r="251">
          <cell r="B251" t="str">
            <v xml:space="preserve"> Bilateral official</v>
          </cell>
          <cell r="E251">
            <v>0</v>
          </cell>
          <cell r="F251">
            <v>22.076936846322358</v>
          </cell>
          <cell r="G251">
            <v>12.98</v>
          </cell>
          <cell r="H251">
            <v>10.199999999999999</v>
          </cell>
          <cell r="I251">
            <v>6.87</v>
          </cell>
          <cell r="J251">
            <v>1.2234669811320755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 xml:space="preserve">   Paris Club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14.887923358724061</v>
          </cell>
          <cell r="K252">
            <v>52.604391794048986</v>
          </cell>
          <cell r="L252">
            <v>76.515825605165105</v>
          </cell>
          <cell r="M252">
            <v>104.04880741665559</v>
          </cell>
          <cell r="N252">
            <v>172.69259193102428</v>
          </cell>
          <cell r="O252">
            <v>226.42814609804327</v>
          </cell>
          <cell r="P252">
            <v>771.17061221390952</v>
          </cell>
          <cell r="Q252">
            <v>877.70490824460956</v>
          </cell>
          <cell r="R252">
            <v>1102.120098023415</v>
          </cell>
          <cell r="S252">
            <v>1171.7629849481589</v>
          </cell>
        </row>
        <row r="253">
          <cell r="B253" t="str">
            <v xml:space="preserve">      Pre-cutoff date</v>
          </cell>
          <cell r="E253" t="str">
            <v>...</v>
          </cell>
          <cell r="F253" t="str">
            <v>...</v>
          </cell>
          <cell r="G253" t="str">
            <v>...</v>
          </cell>
          <cell r="H253" t="str">
            <v>...</v>
          </cell>
          <cell r="I253" t="str">
            <v>...</v>
          </cell>
          <cell r="J253" t="str">
            <v>...</v>
          </cell>
          <cell r="K253" t="str">
            <v>...</v>
          </cell>
          <cell r="L253" t="str">
            <v>...</v>
          </cell>
          <cell r="M253" t="str">
            <v>...</v>
          </cell>
          <cell r="N253" t="str">
            <v>...</v>
          </cell>
          <cell r="O253" t="str">
            <v>...</v>
          </cell>
          <cell r="P253" t="str">
            <v>...</v>
          </cell>
          <cell r="Q253" t="str">
            <v>...</v>
          </cell>
          <cell r="R253" t="str">
            <v>...</v>
          </cell>
          <cell r="S253" t="str">
            <v>...</v>
          </cell>
        </row>
        <row r="254">
          <cell r="B254" t="str">
            <v xml:space="preserve">      Post-cutoff date</v>
          </cell>
          <cell r="E254" t="str">
            <v>...</v>
          </cell>
          <cell r="F254" t="str">
            <v>...</v>
          </cell>
          <cell r="G254" t="str">
            <v>...</v>
          </cell>
          <cell r="H254" t="str">
            <v>...</v>
          </cell>
          <cell r="I254" t="str">
            <v>...</v>
          </cell>
          <cell r="J254" t="str">
            <v>...</v>
          </cell>
          <cell r="K254" t="str">
            <v>...</v>
          </cell>
          <cell r="L254" t="str">
            <v>...</v>
          </cell>
          <cell r="M254" t="str">
            <v>...</v>
          </cell>
          <cell r="N254" t="str">
            <v>...</v>
          </cell>
          <cell r="O254" t="str">
            <v>...</v>
          </cell>
          <cell r="P254" t="str">
            <v>...</v>
          </cell>
          <cell r="Q254" t="str">
            <v>...</v>
          </cell>
          <cell r="R254" t="str">
            <v>...</v>
          </cell>
          <cell r="S254" t="str">
            <v>...</v>
          </cell>
        </row>
        <row r="255">
          <cell r="B255" t="str">
            <v xml:space="preserve">    Other</v>
          </cell>
        </row>
        <row r="256">
          <cell r="B256" t="str">
            <v xml:space="preserve"> Commercial banks (London Club)</v>
          </cell>
          <cell r="F256">
            <v>8.2859999999999996</v>
          </cell>
          <cell r="G256">
            <v>12.362293684632235</v>
          </cell>
          <cell r="H256">
            <v>91.704138920833259</v>
          </cell>
          <cell r="I256">
            <v>160.86596166793984</v>
          </cell>
          <cell r="J256">
            <v>195.88854085714163</v>
          </cell>
          <cell r="K256">
            <v>98.357434343273411</v>
          </cell>
          <cell r="L256">
            <v>218.14515402273406</v>
          </cell>
          <cell r="M256">
            <v>174.04526753288084</v>
          </cell>
          <cell r="N256">
            <v>157.38131410414874</v>
          </cell>
          <cell r="O256">
            <v>224.34370350271524</v>
          </cell>
          <cell r="P256">
            <v>217.8707907619218</v>
          </cell>
          <cell r="Q256">
            <v>4.0616105805436877</v>
          </cell>
          <cell r="R256">
            <v>4.1770393628893885</v>
          </cell>
          <cell r="S256">
            <v>4.1806102382704999</v>
          </cell>
        </row>
        <row r="257">
          <cell r="B257" t="str">
            <v xml:space="preserve"> Suppliers (Kinshasa Club)</v>
          </cell>
        </row>
        <row r="258">
          <cell r="B258" t="str">
            <v xml:space="preserve"> World Bank Gecamines Trust</v>
          </cell>
        </row>
        <row r="259">
          <cell r="B259" t="str">
            <v xml:space="preserve"> Short term</v>
          </cell>
        </row>
        <row r="260">
          <cell r="B260" t="str">
            <v xml:space="preserve">   of which: central bank</v>
          </cell>
        </row>
        <row r="262">
          <cell r="B262" t="str">
            <v>9. Amortization due on debt disb. pre-1996</v>
          </cell>
        </row>
        <row r="263">
          <cell r="B263" t="str">
            <v>Total</v>
          </cell>
          <cell r="D263">
            <v>474</v>
          </cell>
          <cell r="E263">
            <v>550</v>
          </cell>
          <cell r="F263">
            <v>509.16488117581451</v>
          </cell>
          <cell r="G263">
            <v>529.01015429867607</v>
          </cell>
          <cell r="H263">
            <v>512.52262999999994</v>
          </cell>
          <cell r="I263">
            <v>593.00939999999991</v>
          </cell>
          <cell r="J263">
            <v>537.51574959167272</v>
          </cell>
          <cell r="K263">
            <v>525.90085693856008</v>
          </cell>
          <cell r="L263">
            <v>460.4753723782743</v>
          </cell>
          <cell r="M263">
            <v>452.80392415883256</v>
          </cell>
          <cell r="N263">
            <v>502.37635785279565</v>
          </cell>
          <cell r="O263">
            <v>402.04691884918577</v>
          </cell>
          <cell r="P263">
            <v>251.64438432251387</v>
          </cell>
          <cell r="Q263">
            <v>243.36635728830788</v>
          </cell>
          <cell r="R263">
            <v>299.0304801815289</v>
          </cell>
          <cell r="S263">
            <v>263.60179308333761</v>
          </cell>
        </row>
        <row r="264">
          <cell r="B264" t="str">
            <v xml:space="preserve"> Multilaterals (incl. Fd.)</v>
          </cell>
          <cell r="F264">
            <v>145.86488117581453</v>
          </cell>
          <cell r="G264">
            <v>176.42015429867607</v>
          </cell>
          <cell r="H264">
            <v>224.77262999999999</v>
          </cell>
          <cell r="I264">
            <v>194.35939999999997</v>
          </cell>
          <cell r="J264">
            <v>166.4545</v>
          </cell>
          <cell r="K264">
            <v>100.92500000000001</v>
          </cell>
          <cell r="L264">
            <v>63.279772999999999</v>
          </cell>
          <cell r="M264">
            <v>89.085834000000006</v>
          </cell>
          <cell r="N264">
            <v>84.433829388464915</v>
          </cell>
          <cell r="O264">
            <v>70.393483557701131</v>
          </cell>
          <cell r="P264">
            <v>86.083320386409753</v>
          </cell>
          <cell r="Q264">
            <v>85.98788603544233</v>
          </cell>
          <cell r="R264">
            <v>92.804272768497498</v>
          </cell>
          <cell r="S264">
            <v>83.547123769760162</v>
          </cell>
        </row>
        <row r="265">
          <cell r="B265" t="str">
            <v xml:space="preserve">   Fund</v>
          </cell>
          <cell r="D265">
            <v>63.42</v>
          </cell>
          <cell r="E265">
            <v>122.344487</v>
          </cell>
          <cell r="F265">
            <v>116.0346</v>
          </cell>
          <cell r="G265">
            <v>146.41</v>
          </cell>
          <cell r="H265">
            <v>197.38263000000001</v>
          </cell>
          <cell r="I265">
            <v>167.9924</v>
          </cell>
          <cell r="J265">
            <v>139.84450000000001</v>
          </cell>
          <cell r="K265">
            <v>78.925000000000011</v>
          </cell>
          <cell r="L265">
            <v>38.779772999999999</v>
          </cell>
          <cell r="M265">
            <v>57.685834</v>
          </cell>
          <cell r="N265">
            <v>55.286664000000002</v>
          </cell>
          <cell r="O265">
            <v>29.1</v>
          </cell>
          <cell r="P265">
            <v>20.37</v>
          </cell>
          <cell r="Q265">
            <v>14.55</v>
          </cell>
          <cell r="R265">
            <v>17.46</v>
          </cell>
          <cell r="S265">
            <v>8.7289999999999992</v>
          </cell>
        </row>
        <row r="266">
          <cell r="B266" t="str">
            <v xml:space="preserve">   Multilaterals (excl. Fd.)</v>
          </cell>
          <cell r="F266">
            <v>29.830281175814541</v>
          </cell>
          <cell r="G266">
            <v>30.010154298676071</v>
          </cell>
          <cell r="H266">
            <v>27.39</v>
          </cell>
          <cell r="I266">
            <v>26.366999999999955</v>
          </cell>
          <cell r="J266">
            <v>26.61</v>
          </cell>
          <cell r="K266">
            <v>22</v>
          </cell>
          <cell r="L266">
            <v>24.5</v>
          </cell>
          <cell r="M266">
            <v>31.4</v>
          </cell>
          <cell r="N266">
            <v>29.147165388464913</v>
          </cell>
          <cell r="O266">
            <v>41.293483557701137</v>
          </cell>
          <cell r="P266">
            <v>65.713320386409748</v>
          </cell>
          <cell r="Q266">
            <v>71.437886035442332</v>
          </cell>
          <cell r="R266">
            <v>75.34427276849749</v>
          </cell>
          <cell r="S266">
            <v>74.818123769760163</v>
          </cell>
        </row>
        <row r="267">
          <cell r="B267" t="str">
            <v xml:space="preserve">       World Bank</v>
          </cell>
          <cell r="F267">
            <v>10.995848853959783</v>
          </cell>
          <cell r="G267">
            <v>9.9761809014136791</v>
          </cell>
          <cell r="H267">
            <v>9.7251585623678647</v>
          </cell>
          <cell r="I267">
            <v>2.0472330911123535</v>
          </cell>
          <cell r="J267">
            <v>2.3057574063722752</v>
          </cell>
          <cell r="K267">
            <v>7.3</v>
          </cell>
          <cell r="L267">
            <v>7.9</v>
          </cell>
          <cell r="M267">
            <v>10.199999999999999</v>
          </cell>
          <cell r="N267">
            <v>5.2664660203456846</v>
          </cell>
          <cell r="O267">
            <v>6.1571062648296397</v>
          </cell>
          <cell r="P267">
            <v>9.2456255918741235</v>
          </cell>
          <cell r="Q267">
            <v>11.177158567905423</v>
          </cell>
          <cell r="R267">
            <v>12.075725909471515</v>
          </cell>
          <cell r="S267">
            <v>14.407791185379036</v>
          </cell>
        </row>
        <row r="268">
          <cell r="B268" t="str">
            <v xml:space="preserve">       Other</v>
          </cell>
          <cell r="F268">
            <v>18.834432321854756</v>
          </cell>
          <cell r="G268">
            <v>20.033973397262393</v>
          </cell>
          <cell r="H268">
            <v>17.664841437632134</v>
          </cell>
          <cell r="I268">
            <v>24.319766908887601</v>
          </cell>
          <cell r="J268">
            <v>24.304242593627723</v>
          </cell>
          <cell r="K268">
            <v>14.7</v>
          </cell>
          <cell r="L268">
            <v>16.600000000000001</v>
          </cell>
          <cell r="M268">
            <v>21.2</v>
          </cell>
          <cell r="N268">
            <v>23.880699368119227</v>
          </cell>
          <cell r="O268">
            <v>35.136377292871501</v>
          </cell>
          <cell r="P268">
            <v>56.467694794535625</v>
          </cell>
          <cell r="Q268">
            <v>60.26072746753691</v>
          </cell>
          <cell r="R268">
            <v>63.268546859025975</v>
          </cell>
          <cell r="S268">
            <v>60.410332584381123</v>
          </cell>
        </row>
        <row r="269">
          <cell r="B269" t="str">
            <v xml:space="preserve"> Bilateral official</v>
          </cell>
          <cell r="F269">
            <v>269</v>
          </cell>
          <cell r="G269">
            <v>273.3</v>
          </cell>
          <cell r="H269">
            <v>219</v>
          </cell>
          <cell r="I269">
            <v>316.39999999999998</v>
          </cell>
          <cell r="J269">
            <v>310.75224435042821</v>
          </cell>
          <cell r="K269">
            <v>395.56776985147928</v>
          </cell>
          <cell r="L269">
            <v>369.36279408931728</v>
          </cell>
          <cell r="M269">
            <v>339.31660770177842</v>
          </cell>
          <cell r="N269">
            <v>394.42617529034584</v>
          </cell>
          <cell r="O269">
            <v>307.80257571458844</v>
          </cell>
          <cell r="P269">
            <v>135.5388894385099</v>
          </cell>
          <cell r="Q269">
            <v>127.15653020977969</v>
          </cell>
          <cell r="R269">
            <v>176.02692768037323</v>
          </cell>
          <cell r="S269">
            <v>153.92933049678808</v>
          </cell>
        </row>
        <row r="270">
          <cell r="B270" t="str">
            <v xml:space="preserve">   Paris Club</v>
          </cell>
          <cell r="F270">
            <v>269</v>
          </cell>
          <cell r="G270">
            <v>273.3</v>
          </cell>
          <cell r="H270">
            <v>219</v>
          </cell>
          <cell r="I270">
            <v>316.39999999999998</v>
          </cell>
          <cell r="J270">
            <v>306.85319221074042</v>
          </cell>
          <cell r="K270">
            <v>391.78897205005256</v>
          </cell>
          <cell r="L270">
            <v>365.55697983264918</v>
          </cell>
          <cell r="M270">
            <v>338.19939810276031</v>
          </cell>
          <cell r="N270">
            <v>393.30163811624021</v>
          </cell>
          <cell r="O270">
            <v>306.76760174930121</v>
          </cell>
          <cell r="P270">
            <v>134.45744380950924</v>
          </cell>
          <cell r="Q270">
            <v>126.01555888652797</v>
          </cell>
          <cell r="R270">
            <v>174.86948630809789</v>
          </cell>
          <cell r="S270">
            <v>152.78109536170965</v>
          </cell>
        </row>
        <row r="271">
          <cell r="B271" t="str">
            <v xml:space="preserve">      Pre-cutoff date</v>
          </cell>
          <cell r="F271" t="str">
            <v>...</v>
          </cell>
          <cell r="G271" t="str">
            <v>...</v>
          </cell>
          <cell r="H271" t="str">
            <v>...</v>
          </cell>
          <cell r="I271" t="str">
            <v>...</v>
          </cell>
          <cell r="J271">
            <v>296.53433966714329</v>
          </cell>
          <cell r="K271">
            <v>381.55625073090863</v>
          </cell>
          <cell r="L271">
            <v>357.03650015354151</v>
          </cell>
          <cell r="M271">
            <v>328.88931811094284</v>
          </cell>
          <cell r="N271">
            <v>383.52305399358244</v>
          </cell>
          <cell r="O271">
            <v>297.53853454291846</v>
          </cell>
          <cell r="P271">
            <v>124.81397960186001</v>
          </cell>
          <cell r="Q271">
            <v>108.57395904064175</v>
          </cell>
          <cell r="R271">
            <v>153.48999599218374</v>
          </cell>
          <cell r="S271">
            <v>130.8402966022492</v>
          </cell>
        </row>
        <row r="272">
          <cell r="B272" t="str">
            <v xml:space="preserve">      Post-cutoff date</v>
          </cell>
          <cell r="F272" t="str">
            <v>...</v>
          </cell>
          <cell r="G272" t="str">
            <v>...</v>
          </cell>
          <cell r="H272" t="str">
            <v>...</v>
          </cell>
          <cell r="I272" t="str">
            <v>...</v>
          </cell>
          <cell r="J272">
            <v>10.318852543597151</v>
          </cell>
          <cell r="K272">
            <v>10.232721319143959</v>
          </cell>
          <cell r="L272">
            <v>8.5204796791076642</v>
          </cell>
          <cell r="M272">
            <v>9.3100799918174744</v>
          </cell>
          <cell r="N272">
            <v>9.7785841226577705</v>
          </cell>
          <cell r="O272">
            <v>9.2290672063827586</v>
          </cell>
          <cell r="P272">
            <v>9.6434642076492292</v>
          </cell>
          <cell r="Q272">
            <v>17.441599845886223</v>
          </cell>
          <cell r="R272">
            <v>21.379490315914161</v>
          </cell>
          <cell r="S272">
            <v>21.94079875946046</v>
          </cell>
        </row>
        <row r="273">
          <cell r="B273" t="str">
            <v xml:space="preserve">    Other</v>
          </cell>
          <cell r="J273">
            <v>3.8990521396877811</v>
          </cell>
          <cell r="K273">
            <v>3.7787978014267334</v>
          </cell>
          <cell r="L273">
            <v>3.8058142566680893</v>
          </cell>
          <cell r="M273">
            <v>1.117209599018097</v>
          </cell>
          <cell r="N273">
            <v>1.1245371741056436</v>
          </cell>
          <cell r="O273">
            <v>1.0349739652872092</v>
          </cell>
          <cell r="P273">
            <v>1.0814456290006635</v>
          </cell>
          <cell r="Q273">
            <v>1.1409713232517238</v>
          </cell>
          <cell r="R273">
            <v>1.1574413722753527</v>
          </cell>
          <cell r="S273">
            <v>1.1482351350784306</v>
          </cell>
        </row>
        <row r="274">
          <cell r="B274" t="str">
            <v xml:space="preserve"> Commercial banks (London Club)</v>
          </cell>
          <cell r="F274">
            <v>51.7</v>
          </cell>
          <cell r="G274">
            <v>46.96</v>
          </cell>
          <cell r="H274">
            <v>45.19</v>
          </cell>
          <cell r="I274">
            <v>47.38</v>
          </cell>
          <cell r="J274">
            <v>22.413030660377359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 xml:space="preserve"> Suppliers (Kinshasa Club)</v>
          </cell>
          <cell r="F275">
            <v>41.6</v>
          </cell>
          <cell r="G275">
            <v>31.33</v>
          </cell>
          <cell r="H275">
            <v>23.56</v>
          </cell>
          <cell r="I275">
            <v>34.869999999999997</v>
          </cell>
          <cell r="J275">
            <v>27.20491767029792</v>
          </cell>
          <cell r="K275">
            <v>19.252134253303705</v>
          </cell>
          <cell r="L275">
            <v>11.1192259812355</v>
          </cell>
          <cell r="M275">
            <v>7.8419519931077968</v>
          </cell>
          <cell r="N275">
            <v>6.7891312623023952</v>
          </cell>
          <cell r="O275">
            <v>6.9349847865104719</v>
          </cell>
          <cell r="P275">
            <v>11.296629500389097</v>
          </cell>
          <cell r="Q275">
            <v>11.845753228664394</v>
          </cell>
          <cell r="R275">
            <v>10.984634679555896</v>
          </cell>
          <cell r="S275">
            <v>7.6792795658111608</v>
          </cell>
        </row>
        <row r="276">
          <cell r="B276" t="str">
            <v xml:space="preserve"> World Bank Gecamines Trust</v>
          </cell>
          <cell r="J276">
            <v>10.691056910569106</v>
          </cell>
          <cell r="K276">
            <v>10.155952833777103</v>
          </cell>
          <cell r="L276">
            <v>16.713579307721567</v>
          </cell>
          <cell r="M276">
            <v>16.559530463946341</v>
          </cell>
          <cell r="N276">
            <v>16.727221911682506</v>
          </cell>
          <cell r="O276">
            <v>16.91587479038569</v>
          </cell>
          <cell r="P276">
            <v>18.725544997205144</v>
          </cell>
          <cell r="Q276">
            <v>18.376187814421463</v>
          </cell>
          <cell r="R276">
            <v>19.214645053102291</v>
          </cell>
          <cell r="S276">
            <v>18.446059250978198</v>
          </cell>
        </row>
        <row r="277">
          <cell r="A277" t="str">
            <v>|| ~</v>
          </cell>
          <cell r="B277" t="str">
            <v xml:space="preserve"> Short term</v>
          </cell>
          <cell r="F277">
            <v>1</v>
          </cell>
          <cell r="G277">
            <v>1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 t="str">
            <v>|| ~</v>
          </cell>
          <cell r="B278" t="str">
            <v xml:space="preserve">   of which: central bank</v>
          </cell>
        </row>
        <row r="280">
          <cell r="B280" t="str">
            <v>10. Amortization due on new debt (contracted &amp; disb. post-1995)</v>
          </cell>
        </row>
        <row r="281">
          <cell r="B281" t="str">
            <v>Total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 xml:space="preserve"> Multilaterals (incl. Fd.)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 xml:space="preserve">   Fund</v>
          </cell>
          <cell r="P283">
            <v>0</v>
          </cell>
        </row>
        <row r="284">
          <cell r="B284" t="str">
            <v xml:space="preserve">   Multilaterals (excl. Fd.)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 xml:space="preserve">       World Bank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 xml:space="preserve">       Other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 xml:space="preserve"> Bilateral official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 xml:space="preserve">   Paris Club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 xml:space="preserve">      Pre-cutoff date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 xml:space="preserve">      Post-cutoff date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 xml:space="preserve">    Other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 xml:space="preserve"> Commercial banks (London Club)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 xml:space="preserve"> Suppliers (Kinshasa Club)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 xml:space="preserve"> World Bank Gecamines Trust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 t="str">
            <v>|| ~</v>
          </cell>
          <cell r="B295" t="str">
            <v xml:space="preserve"> Short term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 t="str">
            <v>|| ~</v>
          </cell>
          <cell r="B296" t="str">
            <v xml:space="preserve">   of which: central bank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 xml:space="preserve"> Financing gap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9">
          <cell r="B299" t="str">
            <v>11. Amounts rescheduled</v>
          </cell>
        </row>
        <row r="300">
          <cell r="B300" t="str">
            <v xml:space="preserve">   i. Scheduled interest</v>
          </cell>
        </row>
        <row r="301">
          <cell r="B301" t="str">
            <v>Total</v>
          </cell>
          <cell r="D301">
            <v>159</v>
          </cell>
          <cell r="E301">
            <v>98</v>
          </cell>
          <cell r="F301">
            <v>121.14</v>
          </cell>
          <cell r="G301">
            <v>232.69</v>
          </cell>
          <cell r="H301">
            <v>168.78</v>
          </cell>
          <cell r="I301">
            <v>205.12</v>
          </cell>
          <cell r="J301">
            <v>103.67661187847341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Bilateral official</v>
          </cell>
          <cell r="D302">
            <v>159</v>
          </cell>
          <cell r="E302">
            <v>98</v>
          </cell>
          <cell r="F302">
            <v>119.9</v>
          </cell>
          <cell r="G302">
            <v>232.69</v>
          </cell>
          <cell r="H302">
            <v>167.38</v>
          </cell>
          <cell r="I302">
            <v>200</v>
          </cell>
          <cell r="J302">
            <v>103.34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 xml:space="preserve">   Paris Club</v>
          </cell>
          <cell r="D303">
            <v>159</v>
          </cell>
          <cell r="E303">
            <v>98</v>
          </cell>
          <cell r="F303">
            <v>119.9</v>
          </cell>
          <cell r="G303">
            <v>232.69</v>
          </cell>
          <cell r="H303">
            <v>167.38</v>
          </cell>
          <cell r="I303">
            <v>200</v>
          </cell>
          <cell r="J303">
            <v>103.34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 xml:space="preserve">    Other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 xml:space="preserve"> Commercial banks (London Club)</v>
          </cell>
        </row>
        <row r="306">
          <cell r="B306" t="str">
            <v xml:space="preserve"> Suppliers (Kinshasa Club)</v>
          </cell>
          <cell r="F306">
            <v>1.24</v>
          </cell>
          <cell r="G306">
            <v>0</v>
          </cell>
          <cell r="H306">
            <v>1.4</v>
          </cell>
          <cell r="I306">
            <v>5.12</v>
          </cell>
          <cell r="J306">
            <v>0.33661187847339946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8">
          <cell r="B308" t="str">
            <v xml:space="preserve">   ii. Scheduled amortization</v>
          </cell>
        </row>
        <row r="309">
          <cell r="B309" t="str">
            <v>Total</v>
          </cell>
          <cell r="D309">
            <v>307</v>
          </cell>
          <cell r="E309">
            <v>314</v>
          </cell>
          <cell r="F309">
            <v>249.88000000000002</v>
          </cell>
          <cell r="G309">
            <v>284.66000000000003</v>
          </cell>
          <cell r="H309">
            <v>44.89</v>
          </cell>
          <cell r="I309">
            <v>285.01000000000005</v>
          </cell>
          <cell r="J309">
            <v>171.77491767029792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 xml:space="preserve"> Bilateral official</v>
          </cell>
          <cell r="D310">
            <v>307</v>
          </cell>
          <cell r="E310">
            <v>314</v>
          </cell>
          <cell r="F310">
            <v>233.58</v>
          </cell>
          <cell r="G310">
            <v>270.19</v>
          </cell>
          <cell r="H310">
            <v>28.47</v>
          </cell>
          <cell r="I310">
            <v>274.22000000000003</v>
          </cell>
          <cell r="J310">
            <v>167.37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 t="str">
            <v xml:space="preserve">   Paris Club</v>
          </cell>
          <cell r="D311">
            <v>307</v>
          </cell>
          <cell r="E311">
            <v>314</v>
          </cell>
          <cell r="F311">
            <v>233.58</v>
          </cell>
          <cell r="G311">
            <v>270.19</v>
          </cell>
          <cell r="H311">
            <v>28.47</v>
          </cell>
          <cell r="I311">
            <v>274.22000000000003</v>
          </cell>
          <cell r="J311">
            <v>167.37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 t="str">
            <v xml:space="preserve">    Other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 t="str">
            <v xml:space="preserve"> Commercial banks (London Club)</v>
          </cell>
        </row>
        <row r="314">
          <cell r="B314" t="str">
            <v xml:space="preserve"> Suppliers (Kinshasa Club)</v>
          </cell>
          <cell r="F314">
            <v>16.3</v>
          </cell>
          <cell r="G314">
            <v>14.47</v>
          </cell>
          <cell r="H314">
            <v>16.420000000000002</v>
          </cell>
          <cell r="I314">
            <v>10.79</v>
          </cell>
          <cell r="J314">
            <v>4.4049176702979196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6">
          <cell r="B316" t="str">
            <v xml:space="preserve">   iii. Interest arrears (excl. LI)</v>
          </cell>
        </row>
        <row r="317">
          <cell r="B317" t="str">
            <v>Total</v>
          </cell>
          <cell r="F317">
            <v>0</v>
          </cell>
          <cell r="G317">
            <v>0</v>
          </cell>
          <cell r="H317">
            <v>0</v>
          </cell>
          <cell r="I317">
            <v>232.72462629</v>
          </cell>
          <cell r="J317">
            <v>3.6677421318560901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 t="str">
            <v xml:space="preserve"> Bilateral official</v>
          </cell>
          <cell r="F318">
            <v>0</v>
          </cell>
          <cell r="G318">
            <v>0</v>
          </cell>
          <cell r="H318">
            <v>0</v>
          </cell>
          <cell r="I318">
            <v>232.72462629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Paris Club</v>
          </cell>
          <cell r="F319">
            <v>0</v>
          </cell>
          <cell r="G319">
            <v>0</v>
          </cell>
          <cell r="H319">
            <v>0</v>
          </cell>
          <cell r="I319">
            <v>232.72462629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Other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 t="str">
            <v xml:space="preserve"> Commercial banks (London Club)</v>
          </cell>
        </row>
        <row r="322">
          <cell r="B322" t="str">
            <v xml:space="preserve"> Suppliers (Kinshasa Club)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3.6677421318560901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4">
          <cell r="B324" t="str">
            <v xml:space="preserve">   iv. Accumulated late interest</v>
          </cell>
        </row>
        <row r="325">
          <cell r="B325" t="str">
            <v>Total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 t="str">
            <v xml:space="preserve"> Bilateral official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 t="str">
            <v xml:space="preserve">   Paris Club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 t="str">
            <v xml:space="preserve">    Other</v>
          </cell>
        </row>
        <row r="329">
          <cell r="B329" t="str">
            <v xml:space="preserve"> Commercial banks (London Club)</v>
          </cell>
        </row>
        <row r="330">
          <cell r="B330" t="str">
            <v xml:space="preserve"> Suppliers (Kinshasa Club)</v>
          </cell>
        </row>
        <row r="332">
          <cell r="B332" t="str">
            <v xml:space="preserve">   v. Principal arrears</v>
          </cell>
        </row>
        <row r="333">
          <cell r="B333" t="str">
            <v>Total</v>
          </cell>
          <cell r="F333">
            <v>0</v>
          </cell>
          <cell r="G333">
            <v>0</v>
          </cell>
          <cell r="H333">
            <v>0</v>
          </cell>
          <cell r="I333">
            <v>201.63195770999999</v>
          </cell>
          <cell r="J333">
            <v>12.63925245023437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 t="str">
            <v xml:space="preserve"> Bilateral official</v>
          </cell>
          <cell r="F334">
            <v>0</v>
          </cell>
          <cell r="G334">
            <v>0</v>
          </cell>
          <cell r="H334">
            <v>0</v>
          </cell>
          <cell r="I334">
            <v>201.63195770999999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 t="str">
            <v xml:space="preserve">   Paris Club</v>
          </cell>
          <cell r="F335">
            <v>0</v>
          </cell>
          <cell r="G335">
            <v>0</v>
          </cell>
          <cell r="H335">
            <v>0</v>
          </cell>
          <cell r="I335">
            <v>201.63195770999999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 t="str">
            <v xml:space="preserve">    Other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 t="str">
            <v xml:space="preserve"> Commercial banks (London Club)</v>
          </cell>
        </row>
        <row r="338">
          <cell r="B338" t="str">
            <v xml:space="preserve"> Suppliers (Kinshasa Club)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12.63925245023437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40">
          <cell r="B340" t="str">
            <v>12. Service due on newly rescheduled amounts</v>
          </cell>
        </row>
        <row r="341">
          <cell r="B341" t="str">
            <v xml:space="preserve">   i. Interest</v>
          </cell>
        </row>
        <row r="342">
          <cell r="B342" t="str">
            <v>Total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 t="str">
            <v xml:space="preserve"> Bilateral official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 xml:space="preserve">   Paris Club</v>
          </cell>
          <cell r="R344">
            <v>0</v>
          </cell>
          <cell r="S344">
            <v>0</v>
          </cell>
        </row>
        <row r="345">
          <cell r="B345" t="str">
            <v xml:space="preserve">    Other</v>
          </cell>
          <cell r="R345">
            <v>0</v>
          </cell>
          <cell r="S345">
            <v>0</v>
          </cell>
        </row>
        <row r="346">
          <cell r="B346" t="str">
            <v xml:space="preserve"> Commercial banks (London Club)</v>
          </cell>
        </row>
        <row r="347">
          <cell r="B347" t="str">
            <v xml:space="preserve"> Suppliers (Kinshasa Club)</v>
          </cell>
        </row>
        <row r="349">
          <cell r="B349" t="str">
            <v xml:space="preserve">   ii. Principal</v>
          </cell>
        </row>
        <row r="350">
          <cell r="B350" t="str">
            <v>Total</v>
          </cell>
          <cell r="F350">
            <v>0</v>
          </cell>
          <cell r="G350">
            <v>0</v>
          </cell>
          <cell r="H350">
            <v>0</v>
          </cell>
          <cell r="I350">
            <v>232.72462629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 xml:space="preserve"> Bilateral official</v>
          </cell>
          <cell r="F351">
            <v>0</v>
          </cell>
          <cell r="G351">
            <v>0</v>
          </cell>
          <cell r="H351">
            <v>0</v>
          </cell>
          <cell r="I351">
            <v>232.72462629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 xml:space="preserve">   Paris Club</v>
          </cell>
          <cell r="R352">
            <v>0</v>
          </cell>
          <cell r="S352">
            <v>0</v>
          </cell>
        </row>
        <row r="353">
          <cell r="B353" t="str">
            <v xml:space="preserve">    Other</v>
          </cell>
          <cell r="R353">
            <v>0</v>
          </cell>
          <cell r="S353">
            <v>0</v>
          </cell>
        </row>
        <row r="354">
          <cell r="B354" t="str">
            <v xml:space="preserve"> Commercial banks (London Club)</v>
          </cell>
        </row>
        <row r="355">
          <cell r="B355" t="str">
            <v xml:space="preserve"> Suppliers (Kinshasa Club)</v>
          </cell>
        </row>
        <row r="357">
          <cell r="B357" t="str">
            <v>13. Arrears cancelled</v>
          </cell>
        </row>
        <row r="358">
          <cell r="B358" t="str">
            <v xml:space="preserve">   i. Interest</v>
          </cell>
        </row>
        <row r="359">
          <cell r="B359" t="str">
            <v>Total</v>
          </cell>
          <cell r="F359">
            <v>0</v>
          </cell>
          <cell r="G359">
            <v>0</v>
          </cell>
          <cell r="H359">
            <v>0</v>
          </cell>
          <cell r="I359">
            <v>13.394437714285756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 xml:space="preserve"> Bilateral official</v>
          </cell>
          <cell r="F360">
            <v>0</v>
          </cell>
          <cell r="G360">
            <v>0</v>
          </cell>
          <cell r="H360">
            <v>0</v>
          </cell>
          <cell r="I360">
            <v>13.394437714285756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 xml:space="preserve">   Paris Club</v>
          </cell>
          <cell r="F361">
            <v>0</v>
          </cell>
          <cell r="G361">
            <v>0</v>
          </cell>
          <cell r="H361">
            <v>0</v>
          </cell>
          <cell r="I361">
            <v>13.394437714285756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 xml:space="preserve">    Other</v>
          </cell>
        </row>
        <row r="363">
          <cell r="B363" t="str">
            <v xml:space="preserve"> Commercial banks (London Club)</v>
          </cell>
        </row>
        <row r="364">
          <cell r="B364" t="str">
            <v xml:space="preserve"> Suppliers (Kinshasa Club)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6">
          <cell r="B366" t="str">
            <v xml:space="preserve">   ii. Principal</v>
          </cell>
        </row>
        <row r="367">
          <cell r="B367" t="str">
            <v>Total</v>
          </cell>
          <cell r="F367">
            <v>0</v>
          </cell>
          <cell r="G367">
            <v>0</v>
          </cell>
          <cell r="H367">
            <v>0</v>
          </cell>
          <cell r="I367">
            <v>17.859250285714342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Bilateral official</v>
          </cell>
          <cell r="F368">
            <v>0</v>
          </cell>
          <cell r="G368">
            <v>0</v>
          </cell>
          <cell r="H368">
            <v>0</v>
          </cell>
          <cell r="I368">
            <v>17.859250285714342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 xml:space="preserve">   Paris Club</v>
          </cell>
          <cell r="F369">
            <v>0</v>
          </cell>
          <cell r="G369">
            <v>0</v>
          </cell>
          <cell r="H369">
            <v>0</v>
          </cell>
          <cell r="I369">
            <v>17.859250285714342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 xml:space="preserve">    Other</v>
          </cell>
        </row>
        <row r="371">
          <cell r="B371" t="str">
            <v xml:space="preserve"> Commercial banks (London Club)</v>
          </cell>
        </row>
        <row r="372">
          <cell r="B372" t="str">
            <v xml:space="preserve"> Suppliers (Kinshasa Club)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4">
          <cell r="B374" t="str">
            <v>14. Debt stock operation (net impact)</v>
          </cell>
        </row>
        <row r="375">
          <cell r="B375" t="str">
            <v xml:space="preserve">   i. Scheduled interest</v>
          </cell>
        </row>
        <row r="376">
          <cell r="B376" t="str">
            <v>Total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 t="str">
            <v xml:space="preserve"> Bilateral official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 t="str">
            <v xml:space="preserve">   Paris Club</v>
          </cell>
        </row>
        <row r="379">
          <cell r="B379" t="str">
            <v xml:space="preserve">    Other</v>
          </cell>
        </row>
        <row r="381">
          <cell r="B381" t="str">
            <v xml:space="preserve">   ii. Scheduled amortization</v>
          </cell>
        </row>
        <row r="382">
          <cell r="B382" t="str">
            <v>Total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 t="str">
            <v xml:space="preserve"> Bilateral official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 t="str">
            <v xml:space="preserve">   Paris Club</v>
          </cell>
        </row>
        <row r="385">
          <cell r="B385" t="str">
            <v xml:space="preserve">    Other</v>
          </cell>
        </row>
        <row r="387">
          <cell r="B387" t="str">
            <v>15. Current service cancelled</v>
          </cell>
        </row>
        <row r="388">
          <cell r="B388" t="str">
            <v xml:space="preserve">   i. Interest</v>
          </cell>
        </row>
        <row r="389">
          <cell r="B389" t="str">
            <v>Total</v>
          </cell>
          <cell r="F389">
            <v>0</v>
          </cell>
          <cell r="G389">
            <v>0</v>
          </cell>
          <cell r="H389">
            <v>0</v>
          </cell>
          <cell r="I389">
            <v>35.49</v>
          </cell>
          <cell r="J389">
            <v>34.51</v>
          </cell>
          <cell r="K389">
            <v>1</v>
          </cell>
          <cell r="L389">
            <v>0.85699999999999998</v>
          </cell>
          <cell r="M389">
            <v>2.2999999999999998</v>
          </cell>
          <cell r="N389">
            <v>0.3</v>
          </cell>
          <cell r="O389">
            <v>0.8</v>
          </cell>
          <cell r="P389">
            <v>2.4710000000000001</v>
          </cell>
          <cell r="Q389">
            <v>0</v>
          </cell>
          <cell r="R389">
            <v>0</v>
          </cell>
          <cell r="S389">
            <v>0</v>
          </cell>
        </row>
        <row r="390">
          <cell r="B390" t="str">
            <v xml:space="preserve"> Fund (burden sharing/refunds)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</v>
          </cell>
          <cell r="L390">
            <v>0.85699999999999998</v>
          </cell>
          <cell r="M390">
            <v>2.2999999999999998</v>
          </cell>
          <cell r="N390">
            <v>0.3</v>
          </cell>
          <cell r="O390">
            <v>0.8</v>
          </cell>
          <cell r="P390">
            <v>2.4710000000000001</v>
          </cell>
        </row>
        <row r="391">
          <cell r="B391" t="str">
            <v xml:space="preserve"> Bilateral official</v>
          </cell>
          <cell r="F391">
            <v>0</v>
          </cell>
          <cell r="G391">
            <v>0</v>
          </cell>
          <cell r="H391">
            <v>0</v>
          </cell>
          <cell r="I391">
            <v>35.49</v>
          </cell>
          <cell r="J391">
            <v>34.51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B392" t="str">
            <v xml:space="preserve">   Paris Club</v>
          </cell>
          <cell r="F392">
            <v>0</v>
          </cell>
          <cell r="G392">
            <v>0</v>
          </cell>
          <cell r="H392">
            <v>0</v>
          </cell>
          <cell r="I392">
            <v>35.49</v>
          </cell>
          <cell r="J392">
            <v>34.51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A393" t="str">
            <v>|| ~</v>
          </cell>
          <cell r="B393" t="str">
            <v xml:space="preserve">      Pre-cutoff date</v>
          </cell>
        </row>
        <row r="394">
          <cell r="A394" t="str">
            <v>|| ~</v>
          </cell>
          <cell r="B394" t="str">
            <v xml:space="preserve">      Post-cutoff date</v>
          </cell>
        </row>
        <row r="395">
          <cell r="B395" t="str">
            <v xml:space="preserve">    Other</v>
          </cell>
        </row>
        <row r="396">
          <cell r="A396" t="str">
            <v>|| ~</v>
          </cell>
          <cell r="B396" t="str">
            <v xml:space="preserve"> Commercial banks (London Club)</v>
          </cell>
        </row>
        <row r="397">
          <cell r="A397" t="str">
            <v>|| ~</v>
          </cell>
          <cell r="B397" t="str">
            <v xml:space="preserve"> Suppliers (Kinshasa Club)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 t="str">
            <v>|| ~</v>
          </cell>
          <cell r="B398" t="str">
            <v xml:space="preserve"> World Bank Gecamines Trust</v>
          </cell>
        </row>
        <row r="399">
          <cell r="A399" t="str">
            <v>|| ~</v>
          </cell>
          <cell r="B399" t="str">
            <v xml:space="preserve"> Short term</v>
          </cell>
        </row>
        <row r="400">
          <cell r="A400" t="str">
            <v>|| ~</v>
          </cell>
          <cell r="B400" t="str">
            <v xml:space="preserve">   of which: central bank</v>
          </cell>
        </row>
        <row r="402">
          <cell r="B402" t="str">
            <v xml:space="preserve">   ii. Principal</v>
          </cell>
        </row>
        <row r="403">
          <cell r="B403" t="str">
            <v>Total</v>
          </cell>
          <cell r="F403">
            <v>0</v>
          </cell>
          <cell r="G403">
            <v>0</v>
          </cell>
          <cell r="H403">
            <v>0</v>
          </cell>
          <cell r="I403">
            <v>38.76</v>
          </cell>
          <cell r="J403">
            <v>45.62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B404" t="str">
            <v xml:space="preserve"> Fund (burden sharing/refunds)</v>
          </cell>
        </row>
        <row r="405">
          <cell r="B405" t="str">
            <v xml:space="preserve"> Bilateral official</v>
          </cell>
          <cell r="F405">
            <v>0</v>
          </cell>
          <cell r="G405">
            <v>0</v>
          </cell>
          <cell r="H405">
            <v>0</v>
          </cell>
          <cell r="I405">
            <v>38.76</v>
          </cell>
          <cell r="J405">
            <v>45.62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</row>
        <row r="406">
          <cell r="B406" t="str">
            <v xml:space="preserve">   Paris Club</v>
          </cell>
          <cell r="F406">
            <v>0</v>
          </cell>
          <cell r="G406">
            <v>0</v>
          </cell>
          <cell r="H406">
            <v>0</v>
          </cell>
          <cell r="I406">
            <v>38.76</v>
          </cell>
          <cell r="J406">
            <v>45.62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</row>
        <row r="407">
          <cell r="A407" t="str">
            <v>|| ~</v>
          </cell>
          <cell r="B407" t="str">
            <v xml:space="preserve">      Pre-cutoff date</v>
          </cell>
        </row>
        <row r="408">
          <cell r="A408" t="str">
            <v>|| ~</v>
          </cell>
          <cell r="B408" t="str">
            <v xml:space="preserve">      Post-cutoff date</v>
          </cell>
        </row>
        <row r="409">
          <cell r="B409" t="str">
            <v xml:space="preserve">    Other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A410" t="str">
            <v>|| ~</v>
          </cell>
          <cell r="B410" t="str">
            <v xml:space="preserve"> Commercial banks (London Club)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 t="str">
            <v>|| ~</v>
          </cell>
          <cell r="B411" t="str">
            <v xml:space="preserve"> Suppliers (Kinshasa Club)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</row>
        <row r="412">
          <cell r="A412" t="str">
            <v>|| ~</v>
          </cell>
          <cell r="B412" t="str">
            <v xml:space="preserve"> World Bank Gecamines Trust</v>
          </cell>
        </row>
        <row r="413">
          <cell r="A413" t="str">
            <v>|| ~</v>
          </cell>
          <cell r="B413" t="str">
            <v xml:space="preserve"> Short term</v>
          </cell>
        </row>
        <row r="414">
          <cell r="A414" t="str">
            <v>|| ~</v>
          </cell>
          <cell r="B414" t="str">
            <v xml:space="preserve">   of which: central bank</v>
          </cell>
        </row>
        <row r="416">
          <cell r="B416" t="str">
            <v>16. Current interest paid</v>
          </cell>
        </row>
        <row r="417">
          <cell r="B417" t="str">
            <v>Total</v>
          </cell>
          <cell r="E417">
            <v>56.489818</v>
          </cell>
          <cell r="F417">
            <v>254.13915318159218</v>
          </cell>
          <cell r="G417">
            <v>120.6118083335911</v>
          </cell>
          <cell r="H417">
            <v>108.24360750122031</v>
          </cell>
          <cell r="I417">
            <v>137.60630079519748</v>
          </cell>
          <cell r="J417">
            <v>116.88502572738719</v>
          </cell>
          <cell r="K417">
            <v>49.113108291427906</v>
          </cell>
          <cell r="L417">
            <v>25.510473550796505</v>
          </cell>
          <cell r="M417">
            <v>11.723484799981117</v>
          </cell>
          <cell r="N417">
            <v>9.0341199999999979</v>
          </cell>
          <cell r="O417">
            <v>17.794000000000004</v>
          </cell>
          <cell r="P417">
            <v>4.3673001676914467</v>
          </cell>
          <cell r="Q417">
            <v>1.6070430408049188</v>
          </cell>
          <cell r="R417">
            <v>1.1179429849077698</v>
          </cell>
          <cell r="S417">
            <v>0.97820011179429844</v>
          </cell>
        </row>
        <row r="418">
          <cell r="B418" t="str">
            <v xml:space="preserve"> Multilaterals (incl. Fd.)</v>
          </cell>
          <cell r="E418">
            <v>56.489818</v>
          </cell>
          <cell r="F418">
            <v>78.840326924527957</v>
          </cell>
          <cell r="G418">
            <v>64.074126210288611</v>
          </cell>
          <cell r="H418">
            <v>61.326878529257698</v>
          </cell>
          <cell r="I418">
            <v>67.25630079519749</v>
          </cell>
          <cell r="J418">
            <v>66.872697794253355</v>
          </cell>
          <cell r="K418">
            <v>25.669000000000004</v>
          </cell>
          <cell r="L418">
            <v>18.544</v>
          </cell>
          <cell r="M418">
            <v>7.202</v>
          </cell>
          <cell r="N418">
            <v>4.234119999999999</v>
          </cell>
          <cell r="O418">
            <v>13.294000000000004</v>
          </cell>
          <cell r="P418">
            <v>2.8999999999999986</v>
          </cell>
          <cell r="Q418">
            <v>0</v>
          </cell>
          <cell r="R418">
            <v>0</v>
          </cell>
          <cell r="S418">
            <v>0</v>
          </cell>
        </row>
        <row r="419">
          <cell r="B419" t="str">
            <v xml:space="preserve">   Fund</v>
          </cell>
          <cell r="D419">
            <v>53.97</v>
          </cell>
          <cell r="E419">
            <v>56.489818</v>
          </cell>
          <cell r="F419">
            <v>55.271382000000003</v>
          </cell>
          <cell r="G419">
            <v>47.127000000000002</v>
          </cell>
          <cell r="H419">
            <v>42.638187000000002</v>
          </cell>
          <cell r="I419">
            <v>44.673000000000002</v>
          </cell>
          <cell r="J419">
            <v>35.660156999999998</v>
          </cell>
          <cell r="K419">
            <v>14.370000000000005</v>
          </cell>
          <cell r="L419">
            <v>11.244</v>
          </cell>
          <cell r="M419">
            <v>3.5019999999999998</v>
          </cell>
          <cell r="N419">
            <v>4.234119999999999</v>
          </cell>
          <cell r="O419">
            <v>13.294000000000004</v>
          </cell>
          <cell r="P419">
            <v>2.8999999999999986</v>
          </cell>
          <cell r="Q419">
            <v>0</v>
          </cell>
          <cell r="R419">
            <v>0</v>
          </cell>
          <cell r="S419">
            <v>0</v>
          </cell>
        </row>
        <row r="420">
          <cell r="B420" t="str">
            <v xml:space="preserve">   Multilaterals (excl. Fd.)</v>
          </cell>
          <cell r="E420">
            <v>0</v>
          </cell>
          <cell r="F420">
            <v>23.568944924527955</v>
          </cell>
          <cell r="G420">
            <v>16.947126210288612</v>
          </cell>
          <cell r="H420">
            <v>18.688691529257692</v>
          </cell>
          <cell r="I420">
            <v>22.583300795197488</v>
          </cell>
          <cell r="J420">
            <v>31.21254079425335</v>
          </cell>
          <cell r="K420">
            <v>11.298999999999999</v>
          </cell>
          <cell r="L420">
            <v>7.3</v>
          </cell>
          <cell r="M420">
            <v>3.6999999999999997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B421" t="str">
            <v xml:space="preserve">       World Bank</v>
          </cell>
          <cell r="F421">
            <v>6.4</v>
          </cell>
          <cell r="G421">
            <v>6.960126210288613</v>
          </cell>
          <cell r="H421">
            <v>7.2176915292576931</v>
          </cell>
          <cell r="I421">
            <v>5.4643007951974871</v>
          </cell>
          <cell r="J421">
            <v>6.5385407942533496</v>
          </cell>
          <cell r="K421">
            <v>4.7</v>
          </cell>
          <cell r="L421">
            <v>4.5</v>
          </cell>
          <cell r="M421">
            <v>3.3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B422" t="str">
            <v xml:space="preserve">       Other</v>
          </cell>
          <cell r="F422">
            <v>17.168944924527956</v>
          </cell>
          <cell r="G422">
            <v>9.9870000000000001</v>
          </cell>
          <cell r="H422">
            <v>11.471</v>
          </cell>
          <cell r="I422">
            <v>17.119</v>
          </cell>
          <cell r="J422">
            <v>24.673999999999999</v>
          </cell>
          <cell r="K422">
            <v>6.5990000000000002</v>
          </cell>
          <cell r="L422">
            <v>2.8</v>
          </cell>
          <cell r="M422">
            <v>0.4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B423" t="str">
            <v xml:space="preserve"> Bilateral official</v>
          </cell>
          <cell r="E423">
            <v>0</v>
          </cell>
          <cell r="F423">
            <v>118.0988262570642</v>
          </cell>
          <cell r="G423">
            <v>26.587682123302503</v>
          </cell>
          <cell r="H423">
            <v>35.046728971962615</v>
          </cell>
          <cell r="I423">
            <v>37.1</v>
          </cell>
          <cell r="J423">
            <v>28.29</v>
          </cell>
          <cell r="K423">
            <v>9.3699999999999992</v>
          </cell>
          <cell r="L423">
            <v>0.36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B424" t="str">
            <v xml:space="preserve">   Paris Club</v>
          </cell>
          <cell r="F424">
            <v>118.0988262570642</v>
          </cell>
          <cell r="G424">
            <v>26.587682123302503</v>
          </cell>
          <cell r="H424">
            <v>35.046728971962615</v>
          </cell>
          <cell r="I424">
            <v>37.1</v>
          </cell>
          <cell r="J424">
            <v>28.29</v>
          </cell>
          <cell r="K424">
            <v>9.3699999999999992</v>
          </cell>
          <cell r="L424">
            <v>0.36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B425" t="str">
            <v xml:space="preserve">      Pre-cutoff date</v>
          </cell>
          <cell r="F425" t="str">
            <v xml:space="preserve"> ... </v>
          </cell>
          <cell r="G425" t="str">
            <v xml:space="preserve"> ... </v>
          </cell>
          <cell r="H425" t="str">
            <v xml:space="preserve"> ... </v>
          </cell>
          <cell r="I425" t="str">
            <v xml:space="preserve"> ... </v>
          </cell>
          <cell r="J425" t="str">
            <v xml:space="preserve"> ... </v>
          </cell>
          <cell r="K425" t="str">
            <v xml:space="preserve"> ... </v>
          </cell>
          <cell r="L425" t="str">
            <v xml:space="preserve"> ... </v>
          </cell>
          <cell r="M425" t="str">
            <v xml:space="preserve"> ... </v>
          </cell>
          <cell r="N425" t="str">
            <v xml:space="preserve"> ... </v>
          </cell>
          <cell r="O425" t="str">
            <v xml:space="preserve"> ... </v>
          </cell>
          <cell r="P425" t="str">
            <v xml:space="preserve"> ... </v>
          </cell>
          <cell r="Q425" t="str">
            <v xml:space="preserve"> ... </v>
          </cell>
          <cell r="R425" t="str">
            <v xml:space="preserve"> ... </v>
          </cell>
          <cell r="S425" t="str">
            <v xml:space="preserve"> ... </v>
          </cell>
        </row>
        <row r="426">
          <cell r="B426" t="str">
            <v xml:space="preserve">      Post-cutoff date</v>
          </cell>
          <cell r="F426" t="str">
            <v xml:space="preserve"> ... </v>
          </cell>
          <cell r="G426" t="str">
            <v xml:space="preserve"> ... </v>
          </cell>
          <cell r="H426" t="str">
            <v xml:space="preserve"> ... </v>
          </cell>
          <cell r="I426" t="str">
            <v xml:space="preserve"> ... </v>
          </cell>
          <cell r="J426" t="str">
            <v xml:space="preserve"> ... </v>
          </cell>
          <cell r="K426" t="str">
            <v xml:space="preserve"> ... </v>
          </cell>
          <cell r="L426" t="str">
            <v xml:space="preserve"> ... </v>
          </cell>
          <cell r="M426" t="str">
            <v xml:space="preserve"> ... </v>
          </cell>
          <cell r="N426" t="str">
            <v xml:space="preserve"> ... </v>
          </cell>
          <cell r="O426" t="str">
            <v xml:space="preserve"> ... </v>
          </cell>
          <cell r="P426" t="str">
            <v xml:space="preserve"> ... </v>
          </cell>
          <cell r="Q426" t="str">
            <v xml:space="preserve"> ... </v>
          </cell>
          <cell r="R426" t="str">
            <v xml:space="preserve"> ... </v>
          </cell>
          <cell r="S426" t="str">
            <v xml:space="preserve"> ... </v>
          </cell>
        </row>
        <row r="427">
          <cell r="B427" t="str">
            <v xml:space="preserve">    Other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</row>
        <row r="428">
          <cell r="B428" t="str">
            <v xml:space="preserve"> Commercial banks (London Club)</v>
          </cell>
          <cell r="F428">
            <v>30.300000000000004</v>
          </cell>
          <cell r="G428">
            <v>18.899999999999999</v>
          </cell>
          <cell r="H428">
            <v>4.5</v>
          </cell>
          <cell r="I428">
            <v>18.8</v>
          </cell>
          <cell r="J428">
            <v>2.9482435838849006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B429" t="str">
            <v xml:space="preserve"> Suppliers (Kinshasa Club)</v>
          </cell>
          <cell r="F429">
            <v>6.9</v>
          </cell>
          <cell r="G429">
            <v>4.05</v>
          </cell>
          <cell r="H429">
            <v>7.17</v>
          </cell>
          <cell r="I429">
            <v>3.55</v>
          </cell>
          <cell r="J429">
            <v>5.98</v>
          </cell>
          <cell r="K429">
            <v>5.0000000000000009</v>
          </cell>
          <cell r="L429">
            <v>0.4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B430" t="str">
            <v xml:space="preserve"> World Bank Gecamines Trust</v>
          </cell>
          <cell r="J430">
            <v>4.894084349248935</v>
          </cell>
          <cell r="K430">
            <v>1.3741082914279033</v>
          </cell>
          <cell r="L430">
            <v>1.3064735507965084</v>
          </cell>
          <cell r="M430">
            <v>2.1484799981117249E-2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 xml:space="preserve"> Short term</v>
          </cell>
          <cell r="F431">
            <v>20</v>
          </cell>
          <cell r="G431">
            <v>7</v>
          </cell>
          <cell r="H431">
            <v>0.2</v>
          </cell>
          <cell r="I431">
            <v>10.9</v>
          </cell>
          <cell r="J431">
            <v>7.9</v>
          </cell>
          <cell r="K431">
            <v>7.7</v>
          </cell>
          <cell r="L431">
            <v>4.9000000000000004</v>
          </cell>
          <cell r="M431">
            <v>4.5</v>
          </cell>
          <cell r="N431">
            <v>4.8</v>
          </cell>
          <cell r="O431">
            <v>4.5</v>
          </cell>
          <cell r="P431">
            <v>1.4673001676914477</v>
          </cell>
          <cell r="Q431">
            <v>1.6070430408049188</v>
          </cell>
          <cell r="R431">
            <v>1.1179429849077698</v>
          </cell>
          <cell r="S431">
            <v>0.97820011179429844</v>
          </cell>
        </row>
        <row r="432">
          <cell r="B432" t="str">
            <v xml:space="preserve">   of which: central bank</v>
          </cell>
        </row>
        <row r="433">
          <cell r="B433" t="str">
            <v xml:space="preserve"> Financing gap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</row>
        <row r="435">
          <cell r="B435" t="str">
            <v>17. Current amortization paid</v>
          </cell>
        </row>
        <row r="436">
          <cell r="B436" t="str">
            <v>Total</v>
          </cell>
          <cell r="E436">
            <v>178.834305</v>
          </cell>
          <cell r="F436">
            <v>261.06312518217339</v>
          </cell>
          <cell r="G436">
            <v>235.38569892040709</v>
          </cell>
          <cell r="H436">
            <v>177.83371419626167</v>
          </cell>
          <cell r="I436">
            <v>263.54539999999997</v>
          </cell>
          <cell r="J436">
            <v>178.15881215868919</v>
          </cell>
          <cell r="K436">
            <v>48.636980470120456</v>
          </cell>
          <cell r="L436">
            <v>35.2275942018032</v>
          </cell>
          <cell r="M436">
            <v>5.530646399974823</v>
          </cell>
          <cell r="N436">
            <v>5.1341199999999994</v>
          </cell>
          <cell r="O436">
            <v>13.294000000000004</v>
          </cell>
          <cell r="P436">
            <v>3.9369999999999985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 xml:space="preserve"> Multilaterals (incl. Fd.)</v>
          </cell>
          <cell r="E437">
            <v>122.344487</v>
          </cell>
          <cell r="F437">
            <v>145.86488117581453</v>
          </cell>
          <cell r="G437">
            <v>176.42</v>
          </cell>
          <cell r="H437">
            <v>124.58263000000001</v>
          </cell>
          <cell r="I437">
            <v>193.54240000000001</v>
          </cell>
          <cell r="J437">
            <v>127.00999999999999</v>
          </cell>
          <cell r="K437">
            <v>17.639999999999997</v>
          </cell>
          <cell r="L437">
            <v>2.9</v>
          </cell>
          <cell r="M437">
            <v>2</v>
          </cell>
          <cell r="N437">
            <v>0.9</v>
          </cell>
          <cell r="O437">
            <v>0</v>
          </cell>
          <cell r="P437">
            <v>1.0369999999999999</v>
          </cell>
          <cell r="Q437">
            <v>0</v>
          </cell>
          <cell r="R437">
            <v>0</v>
          </cell>
          <cell r="S437">
            <v>0</v>
          </cell>
        </row>
        <row r="438">
          <cell r="B438" t="str">
            <v xml:space="preserve">   Fund</v>
          </cell>
          <cell r="D438">
            <v>63.42</v>
          </cell>
          <cell r="E438">
            <v>122.344487</v>
          </cell>
          <cell r="F438">
            <v>116.0346</v>
          </cell>
          <cell r="G438">
            <v>146.41</v>
          </cell>
          <cell r="H438">
            <v>97.192630000000008</v>
          </cell>
          <cell r="I438">
            <v>167.9924</v>
          </cell>
          <cell r="J438">
            <v>111.91</v>
          </cell>
          <cell r="K438">
            <v>11.439999999999998</v>
          </cell>
          <cell r="L438">
            <v>0</v>
          </cell>
          <cell r="M438">
            <v>0</v>
          </cell>
          <cell r="N438">
            <v>0.9</v>
          </cell>
          <cell r="O438">
            <v>0</v>
          </cell>
          <cell r="P438">
            <v>1.0369999999999999</v>
          </cell>
          <cell r="Q438">
            <v>0</v>
          </cell>
          <cell r="R438">
            <v>0</v>
          </cell>
          <cell r="S438">
            <v>0</v>
          </cell>
        </row>
        <row r="439">
          <cell r="B439" t="str">
            <v xml:space="preserve">   Multilaterals (excl. Fd.)</v>
          </cell>
          <cell r="E439">
            <v>0</v>
          </cell>
          <cell r="F439">
            <v>29.830281175814541</v>
          </cell>
          <cell r="G439">
            <v>30.009999999999998</v>
          </cell>
          <cell r="H439">
            <v>27.39</v>
          </cell>
          <cell r="I439">
            <v>25.55</v>
          </cell>
          <cell r="J439">
            <v>15.100000000000001</v>
          </cell>
          <cell r="K439">
            <v>6.2</v>
          </cell>
          <cell r="L439">
            <v>2.9</v>
          </cell>
          <cell r="M439">
            <v>2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B440" t="str">
            <v xml:space="preserve">       World Bank</v>
          </cell>
          <cell r="F440">
            <v>10.995848853959783</v>
          </cell>
          <cell r="G440">
            <v>9.9761809014136791</v>
          </cell>
          <cell r="H440">
            <v>9.7251585623678647</v>
          </cell>
          <cell r="I440">
            <v>2.0472330911123535</v>
          </cell>
          <cell r="J440">
            <v>2.3057574063722752</v>
          </cell>
          <cell r="K440">
            <v>1.5</v>
          </cell>
          <cell r="L440">
            <v>1.1000000000000001</v>
          </cell>
          <cell r="M440">
            <v>1.3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B441" t="str">
            <v xml:space="preserve">       Other</v>
          </cell>
          <cell r="F441">
            <v>18.834432321854756</v>
          </cell>
          <cell r="G441">
            <v>20.033819098586321</v>
          </cell>
          <cell r="H441">
            <v>17.664841437632134</v>
          </cell>
          <cell r="I441">
            <v>23.502766908887647</v>
          </cell>
          <cell r="J441">
            <v>12.794242593627725</v>
          </cell>
          <cell r="K441">
            <v>4.7</v>
          </cell>
          <cell r="L441">
            <v>1.7999999999999998</v>
          </cell>
          <cell r="M441">
            <v>0.7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 xml:space="preserve"> Bilateral official</v>
          </cell>
          <cell r="E442">
            <v>0</v>
          </cell>
          <cell r="F442">
            <v>35.416862006358841</v>
          </cell>
          <cell r="G442">
            <v>1.7786989204070902</v>
          </cell>
          <cell r="H442">
            <v>4.6728971962616823</v>
          </cell>
          <cell r="I442">
            <v>3.42</v>
          </cell>
          <cell r="J442">
            <v>1.66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B443" t="str">
            <v xml:space="preserve">   Paris Club</v>
          </cell>
          <cell r="F443">
            <v>35.416862006358841</v>
          </cell>
          <cell r="G443">
            <v>1.7786989204070902</v>
          </cell>
          <cell r="H443">
            <v>4.6728971962616823</v>
          </cell>
          <cell r="I443">
            <v>3.42</v>
          </cell>
          <cell r="J443">
            <v>1.66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B444" t="str">
            <v xml:space="preserve">      Pre-cutoff date</v>
          </cell>
          <cell r="F444" t="str">
            <v xml:space="preserve"> ... </v>
          </cell>
          <cell r="G444" t="str">
            <v xml:space="preserve"> ... </v>
          </cell>
          <cell r="H444" t="str">
            <v xml:space="preserve"> ... </v>
          </cell>
          <cell r="I444" t="str">
            <v xml:space="preserve"> ... </v>
          </cell>
          <cell r="J444" t="str">
            <v xml:space="preserve"> ... 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B445" t="str">
            <v xml:space="preserve">      Post-cutoff date</v>
          </cell>
          <cell r="F445" t="str">
            <v xml:space="preserve"> ... </v>
          </cell>
          <cell r="G445" t="str">
            <v xml:space="preserve"> ... </v>
          </cell>
          <cell r="H445" t="str">
            <v xml:space="preserve"> ... </v>
          </cell>
          <cell r="I445" t="str">
            <v xml:space="preserve"> ... </v>
          </cell>
          <cell r="J445" t="str">
            <v xml:space="preserve"> ... 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</row>
        <row r="446">
          <cell r="B446" t="str">
            <v xml:space="preserve">    Other</v>
          </cell>
          <cell r="F446" t="str">
            <v xml:space="preserve"> ... </v>
          </cell>
          <cell r="G446" t="str">
            <v xml:space="preserve"> ... </v>
          </cell>
          <cell r="H446" t="str">
            <v xml:space="preserve"> ... </v>
          </cell>
          <cell r="I446" t="str">
            <v xml:space="preserve"> ... </v>
          </cell>
          <cell r="J446" t="str">
            <v xml:space="preserve"> ... 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</row>
        <row r="447">
          <cell r="B447" t="str">
            <v xml:space="preserve"> Commercial banks (London Club)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</row>
        <row r="448">
          <cell r="B448" t="str">
            <v xml:space="preserve"> Suppliers (Kinshasa Club)</v>
          </cell>
          <cell r="F448">
            <v>23.51</v>
          </cell>
          <cell r="G448">
            <v>9.06</v>
          </cell>
          <cell r="H448">
            <v>5.94</v>
          </cell>
          <cell r="I448">
            <v>21.91</v>
          </cell>
          <cell r="J448">
            <v>13.04</v>
          </cell>
          <cell r="K448">
            <v>14.31</v>
          </cell>
          <cell r="L448">
            <v>5.2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B449" t="str">
            <v xml:space="preserve"> World Bank Gecamines Trust</v>
          </cell>
          <cell r="J449">
            <v>0.78865515868921088</v>
          </cell>
          <cell r="K449">
            <v>2.3169804701204537</v>
          </cell>
          <cell r="L449">
            <v>15.883594201803204</v>
          </cell>
          <cell r="M449">
            <v>2.8646399974823E-2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B450" t="str">
            <v xml:space="preserve"> Short term</v>
          </cell>
          <cell r="F450">
            <v>1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B451" t="str">
            <v xml:space="preserve">   of which: central bank</v>
          </cell>
        </row>
        <row r="452">
          <cell r="B452" t="str">
            <v xml:space="preserve"> Financing gap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4">
          <cell r="B454" t="str">
            <v>18. Interest arrears paid</v>
          </cell>
        </row>
        <row r="455">
          <cell r="B455" t="str">
            <v>Total</v>
          </cell>
          <cell r="E455">
            <v>0.25</v>
          </cell>
          <cell r="F455">
            <v>9.5</v>
          </cell>
          <cell r="G455">
            <v>0</v>
          </cell>
          <cell r="H455">
            <v>2.2000000000000002</v>
          </cell>
          <cell r="I455">
            <v>4.5060000000000002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0.5</v>
          </cell>
          <cell r="P455">
            <v>3</v>
          </cell>
          <cell r="Q455">
            <v>0</v>
          </cell>
          <cell r="R455">
            <v>0.95009900000000003</v>
          </cell>
          <cell r="S455">
            <v>0</v>
          </cell>
        </row>
        <row r="456">
          <cell r="B456" t="str">
            <v xml:space="preserve"> Multilaterals (incl. Fd.)</v>
          </cell>
          <cell r="E456">
            <v>0.25</v>
          </cell>
          <cell r="F456">
            <v>0</v>
          </cell>
          <cell r="G456">
            <v>0</v>
          </cell>
          <cell r="H456">
            <v>2.2000000000000002</v>
          </cell>
          <cell r="I456">
            <v>3.14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0.5</v>
          </cell>
          <cell r="P456">
            <v>3</v>
          </cell>
          <cell r="Q456">
            <v>0</v>
          </cell>
          <cell r="R456">
            <v>0.95009900000000003</v>
          </cell>
          <cell r="S456">
            <v>0</v>
          </cell>
        </row>
        <row r="457">
          <cell r="B457" t="str">
            <v xml:space="preserve">   Fund</v>
          </cell>
          <cell r="E457">
            <v>0.25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0.5</v>
          </cell>
          <cell r="P457">
            <v>3</v>
          </cell>
          <cell r="Q457">
            <v>0</v>
          </cell>
          <cell r="R457">
            <v>0.95009900000000003</v>
          </cell>
          <cell r="S457">
            <v>0</v>
          </cell>
        </row>
        <row r="458">
          <cell r="B458" t="str">
            <v xml:space="preserve">   Multilaterals (excl. Fd.)</v>
          </cell>
          <cell r="F458">
            <v>0</v>
          </cell>
          <cell r="G458">
            <v>0</v>
          </cell>
          <cell r="H458">
            <v>2.2000000000000002</v>
          </cell>
          <cell r="I458">
            <v>3.14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 xml:space="preserve">       World Bank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 xml:space="preserve">       Other</v>
          </cell>
          <cell r="F460">
            <v>0</v>
          </cell>
          <cell r="G460">
            <v>0</v>
          </cell>
          <cell r="H460">
            <v>2.2000000000000002</v>
          </cell>
          <cell r="I460">
            <v>3.14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 xml:space="preserve"> Bilateral official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 xml:space="preserve">   Paris Club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 xml:space="preserve">      Pre-cutoff date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 xml:space="preserve">      Post-cutoff date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 xml:space="preserve">    Other</v>
          </cell>
        </row>
        <row r="466">
          <cell r="B466" t="str">
            <v xml:space="preserve"> Commercial banks (London Club)</v>
          </cell>
          <cell r="F466">
            <v>9.5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 xml:space="preserve"> Suppliers (Kinshasa Club)</v>
          </cell>
          <cell r="F467">
            <v>0</v>
          </cell>
          <cell r="G467">
            <v>0</v>
          </cell>
          <cell r="H467">
            <v>0</v>
          </cell>
          <cell r="I467">
            <v>1.3660000000000001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 xml:space="preserve"> World Bank Gecamines Trust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 t="str">
            <v>|| ~</v>
          </cell>
          <cell r="B469" t="str">
            <v xml:space="preserve"> Short term</v>
          </cell>
          <cell r="N469">
            <v>0</v>
          </cell>
        </row>
        <row r="470">
          <cell r="A470" t="str">
            <v>|| ~</v>
          </cell>
          <cell r="B470" t="str">
            <v xml:space="preserve">   of which: central bank</v>
          </cell>
        </row>
        <row r="472">
          <cell r="B472" t="str">
            <v>19. Principal arrears paid</v>
          </cell>
        </row>
        <row r="473">
          <cell r="B473" t="str">
            <v>Total</v>
          </cell>
          <cell r="D473">
            <v>0</v>
          </cell>
          <cell r="E473">
            <v>0</v>
          </cell>
          <cell r="F473">
            <v>1.5</v>
          </cell>
          <cell r="G473">
            <v>0</v>
          </cell>
          <cell r="H473">
            <v>0</v>
          </cell>
          <cell r="I473">
            <v>100.19</v>
          </cell>
          <cell r="J473">
            <v>0</v>
          </cell>
          <cell r="K473">
            <v>24.53</v>
          </cell>
          <cell r="L473">
            <v>0</v>
          </cell>
          <cell r="M473">
            <v>0</v>
          </cell>
          <cell r="N473">
            <v>3.0358800000000001</v>
          </cell>
          <cell r="O473">
            <v>0.86599999999999544</v>
          </cell>
          <cell r="P473">
            <v>21.963000000000001</v>
          </cell>
          <cell r="Q473">
            <v>0</v>
          </cell>
          <cell r="R473">
            <v>0.54859100000000005</v>
          </cell>
          <cell r="S473">
            <v>0</v>
          </cell>
        </row>
        <row r="474">
          <cell r="B474" t="str">
            <v xml:space="preserve"> Multilaterals (incl. Fd.)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100.19</v>
          </cell>
          <cell r="J474">
            <v>0</v>
          </cell>
          <cell r="K474">
            <v>24.53</v>
          </cell>
          <cell r="L474">
            <v>0</v>
          </cell>
          <cell r="M474">
            <v>0</v>
          </cell>
          <cell r="N474">
            <v>3.0358800000000001</v>
          </cell>
          <cell r="O474">
            <v>0.86599999999999544</v>
          </cell>
          <cell r="P474">
            <v>21.963000000000001</v>
          </cell>
          <cell r="Q474">
            <v>0</v>
          </cell>
          <cell r="R474">
            <v>0.54859100000000005</v>
          </cell>
          <cell r="S474">
            <v>0</v>
          </cell>
        </row>
        <row r="475">
          <cell r="B475" t="str">
            <v xml:space="preserve">   Fund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100.19</v>
          </cell>
          <cell r="J475">
            <v>0</v>
          </cell>
          <cell r="K475">
            <v>24.53</v>
          </cell>
          <cell r="L475">
            <v>0</v>
          </cell>
          <cell r="M475">
            <v>0</v>
          </cell>
          <cell r="N475">
            <v>3.0358800000000001</v>
          </cell>
          <cell r="O475">
            <v>0.86599999999999544</v>
          </cell>
          <cell r="P475">
            <v>21.963000000000001</v>
          </cell>
          <cell r="Q475">
            <v>0</v>
          </cell>
          <cell r="R475">
            <v>0.54859100000000005</v>
          </cell>
          <cell r="S475">
            <v>0</v>
          </cell>
        </row>
        <row r="476">
          <cell r="B476" t="str">
            <v xml:space="preserve">   Multilaterals (excl. Fd.)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 xml:space="preserve">       World Bank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 xml:space="preserve">       Other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 xml:space="preserve"> Bilateral official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Paris Club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 xml:space="preserve">      Pre-cutoff date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 xml:space="preserve">      Post-cutoff date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 xml:space="preserve">    Other</v>
          </cell>
        </row>
        <row r="484">
          <cell r="B484" t="str">
            <v xml:space="preserve"> Commercial banks (London Club)</v>
          </cell>
          <cell r="D484">
            <v>0</v>
          </cell>
          <cell r="E484">
            <v>0</v>
          </cell>
          <cell r="F484">
            <v>1.5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 xml:space="preserve"> Suppliers (Kinshasa Club)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 xml:space="preserve"> World Bank Gecamines Trust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</row>
        <row r="487">
          <cell r="A487" t="str">
            <v>|| ~</v>
          </cell>
          <cell r="B487" t="str">
            <v xml:space="preserve"> Short term</v>
          </cell>
        </row>
        <row r="488">
          <cell r="A488" t="str">
            <v>|| ~</v>
          </cell>
          <cell r="B488" t="str">
            <v xml:space="preserve">   of which: central bank</v>
          </cell>
        </row>
        <row r="490">
          <cell r="B490" t="str">
            <v>20. Accum. of interest arrears</v>
          </cell>
        </row>
        <row r="491">
          <cell r="B491" t="str">
            <v>Total</v>
          </cell>
          <cell r="F491">
            <v>56.041047435580523</v>
          </cell>
          <cell r="G491">
            <v>62.538322533691499</v>
          </cell>
          <cell r="H491">
            <v>204.59448368175782</v>
          </cell>
          <cell r="I491">
            <v>158.85557530706296</v>
          </cell>
          <cell r="J491">
            <v>356.69014598989924</v>
          </cell>
          <cell r="K491">
            <v>421.36901653421961</v>
          </cell>
          <cell r="L491">
            <v>527.68544285130224</v>
          </cell>
          <cell r="M491">
            <v>446.93788852395068</v>
          </cell>
          <cell r="N491">
            <v>399.36430007916329</v>
          </cell>
          <cell r="O491">
            <v>419.41965542970411</v>
          </cell>
          <cell r="P491">
            <v>359.52591495528202</v>
          </cell>
          <cell r="Q491">
            <v>167.48158485600487</v>
          </cell>
          <cell r="R491">
            <v>124.99021806702908</v>
          </cell>
          <cell r="S491">
            <v>103.4303454002125</v>
          </cell>
        </row>
        <row r="492">
          <cell r="B492" t="str">
            <v xml:space="preserve"> Multilaterals (incl. Fd.)</v>
          </cell>
          <cell r="F492">
            <v>0</v>
          </cell>
          <cell r="G492">
            <v>10.873710972361724</v>
          </cell>
          <cell r="H492">
            <v>5.7770737328871711</v>
          </cell>
          <cell r="I492">
            <v>2.8996136391231495</v>
          </cell>
          <cell r="J492">
            <v>10.779917065908911</v>
          </cell>
          <cell r="K492">
            <v>45.110126692070672</v>
          </cell>
          <cell r="L492">
            <v>47.017089289530198</v>
          </cell>
          <cell r="M492">
            <v>49.353721539412241</v>
          </cell>
          <cell r="N492">
            <v>48.55454288498494</v>
          </cell>
          <cell r="O492">
            <v>35.738019376158732</v>
          </cell>
          <cell r="P492">
            <v>62.225993522047979</v>
          </cell>
          <cell r="Q492">
            <v>60.236788314580906</v>
          </cell>
          <cell r="R492">
            <v>50.356432706362739</v>
          </cell>
          <cell r="S492">
            <v>45.588133904869096</v>
          </cell>
        </row>
        <row r="493">
          <cell r="B493" t="str">
            <v xml:space="preserve">   Fund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11.004999999999981</v>
          </cell>
          <cell r="L493">
            <v>8.5922270000000012</v>
          </cell>
          <cell r="M493">
            <v>10.912166000000006</v>
          </cell>
          <cell r="N493">
            <v>8.9792159999999956</v>
          </cell>
          <cell r="O493">
            <v>0.80599999999999383</v>
          </cell>
          <cell r="P493">
            <v>15.158999999999999</v>
          </cell>
          <cell r="Q493">
            <v>20.39</v>
          </cell>
          <cell r="R493">
            <v>11.187732</v>
          </cell>
          <cell r="S493">
            <v>12.069907000000001</v>
          </cell>
        </row>
        <row r="494">
          <cell r="B494" t="str">
            <v xml:space="preserve">   Multilaterals (excl. Fd.)</v>
          </cell>
          <cell r="F494">
            <v>0</v>
          </cell>
          <cell r="G494">
            <v>10.873710972361724</v>
          </cell>
          <cell r="H494">
            <v>5.7770737328871711</v>
          </cell>
          <cell r="I494">
            <v>2.8996136391231495</v>
          </cell>
          <cell r="J494">
            <v>10.779917065908911</v>
          </cell>
          <cell r="K494">
            <v>34.105126692070691</v>
          </cell>
          <cell r="L494">
            <v>38.424862289530196</v>
          </cell>
          <cell r="M494">
            <v>38.441555539412235</v>
          </cell>
          <cell r="N494">
            <v>39.575326884984946</v>
          </cell>
          <cell r="O494">
            <v>34.932019376158742</v>
          </cell>
          <cell r="P494">
            <v>47.06699352204798</v>
          </cell>
          <cell r="Q494">
            <v>39.846788314580905</v>
          </cell>
          <cell r="R494">
            <v>39.168700706362735</v>
          </cell>
          <cell r="S494">
            <v>33.518226904869096</v>
          </cell>
        </row>
        <row r="495">
          <cell r="B495" t="str">
            <v xml:space="preserve">       World Bank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4.8249279916286474</v>
          </cell>
          <cell r="L495">
            <v>6.1707839906215671</v>
          </cell>
          <cell r="M495">
            <v>6.7262399911880495</v>
          </cell>
          <cell r="N495">
            <v>6.7681771534681276</v>
          </cell>
          <cell r="O495">
            <v>6.5064923804998438</v>
          </cell>
          <cell r="P495">
            <v>5.9445068651437758</v>
          </cell>
          <cell r="Q495">
            <v>6.2717086112499221</v>
          </cell>
          <cell r="R495">
            <v>6.362241428494456</v>
          </cell>
          <cell r="S495">
            <v>6.3116364431381262</v>
          </cell>
        </row>
        <row r="496">
          <cell r="B496" t="str">
            <v xml:space="preserve">       Other</v>
          </cell>
          <cell r="F496">
            <v>0</v>
          </cell>
          <cell r="G496">
            <v>10.873710972361723</v>
          </cell>
          <cell r="H496">
            <v>5.7770737328871711</v>
          </cell>
          <cell r="I496">
            <v>2.8996136391231495</v>
          </cell>
          <cell r="J496">
            <v>10.779917065908911</v>
          </cell>
          <cell r="K496">
            <v>29.280198700442046</v>
          </cell>
          <cell r="L496">
            <v>32.254078298908631</v>
          </cell>
          <cell r="M496">
            <v>31.71531554822419</v>
          </cell>
          <cell r="N496">
            <v>32.807149731516816</v>
          </cell>
          <cell r="O496">
            <v>28.425526995658899</v>
          </cell>
          <cell r="P496">
            <v>41.122486656904208</v>
          </cell>
          <cell r="Q496">
            <v>33.575079703330985</v>
          </cell>
          <cell r="R496">
            <v>32.806459277868278</v>
          </cell>
          <cell r="S496">
            <v>27.206590461730972</v>
          </cell>
        </row>
        <row r="497">
          <cell r="B497" t="str">
            <v xml:space="preserve"> Bilateral official</v>
          </cell>
          <cell r="F497">
            <v>55.078110589258173</v>
          </cell>
          <cell r="G497">
            <v>41.302317876697543</v>
          </cell>
          <cell r="H497">
            <v>101.27327102803739</v>
          </cell>
          <cell r="I497">
            <v>6.9799999999999898</v>
          </cell>
          <cell r="J497">
            <v>146.34786609202118</v>
          </cell>
          <cell r="K497">
            <v>269.94418780572585</v>
          </cell>
          <cell r="L497">
            <v>250.79129276198807</v>
          </cell>
          <cell r="M497">
            <v>212.26437311808357</v>
          </cell>
          <cell r="N497">
            <v>183.34701501205637</v>
          </cell>
          <cell r="O497">
            <v>150.45363786575339</v>
          </cell>
          <cell r="P497">
            <v>62.861583369416294</v>
          </cell>
          <cell r="Q497">
            <v>88.792642464035694</v>
          </cell>
          <cell r="R497">
            <v>56.904579488515473</v>
          </cell>
          <cell r="S497">
            <v>41.05999123029487</v>
          </cell>
        </row>
        <row r="498">
          <cell r="B498" t="str">
            <v xml:space="preserve">   Paris Club</v>
          </cell>
          <cell r="F498">
            <v>55.078110589258173</v>
          </cell>
          <cell r="G498">
            <v>41.302317876697543</v>
          </cell>
          <cell r="H498">
            <v>101.27327102803739</v>
          </cell>
          <cell r="I498">
            <v>6.9799999999999898</v>
          </cell>
          <cell r="J498">
            <v>146.02355929779384</v>
          </cell>
          <cell r="K498">
            <v>269.65913342612112</v>
          </cell>
          <cell r="L498">
            <v>250.54277877134743</v>
          </cell>
          <cell r="M498">
            <v>212.04236351827868</v>
          </cell>
          <cell r="N498">
            <v>183.14445862665846</v>
          </cell>
          <cell r="O498">
            <v>150.30860966679595</v>
          </cell>
          <cell r="P498">
            <v>62.737595972460802</v>
          </cell>
          <cell r="Q498">
            <v>88.698167131537147</v>
          </cell>
          <cell r="R498">
            <v>56.838229346155742</v>
          </cell>
          <cell r="S498">
            <v>41.023423232362433</v>
          </cell>
        </row>
        <row r="499">
          <cell r="B499" t="str">
            <v xml:space="preserve">      Pre-cutoff date</v>
          </cell>
        </row>
        <row r="500">
          <cell r="B500" t="str">
            <v xml:space="preserve">      Post-cutoff date</v>
          </cell>
        </row>
        <row r="501">
          <cell r="B501" t="str">
            <v xml:space="preserve">    Other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0.32430679422733905</v>
          </cell>
          <cell r="K501">
            <v>0.28505437960472457</v>
          </cell>
          <cell r="L501">
            <v>0.24851399064064017</v>
          </cell>
          <cell r="M501">
            <v>0.22200959980487822</v>
          </cell>
          <cell r="N501">
            <v>0.20255638539791093</v>
          </cell>
          <cell r="O501">
            <v>0.14502819895744334</v>
          </cell>
          <cell r="P501">
            <v>0.12398739695549009</v>
          </cell>
          <cell r="Q501">
            <v>9.4475332498550391E-2</v>
          </cell>
          <cell r="R501">
            <v>6.6350142359733605E-2</v>
          </cell>
          <cell r="S501">
            <v>3.65679979324341E-2</v>
          </cell>
        </row>
        <row r="502">
          <cell r="B502" t="str">
            <v xml:space="preserve"> Commercial banks (London Club)</v>
          </cell>
          <cell r="F502">
            <v>6.2936846322351414E-2</v>
          </cell>
          <cell r="G502">
            <v>6.4422936846322365</v>
          </cell>
          <cell r="H502">
            <v>97.404138920833262</v>
          </cell>
          <cell r="I502">
            <v>148.93596166793984</v>
          </cell>
          <cell r="J502">
            <v>194.16376425438881</v>
          </cell>
          <cell r="K502">
            <v>98.357434343273411</v>
          </cell>
          <cell r="L502">
            <v>218.14515402273406</v>
          </cell>
          <cell r="M502">
            <v>174.04526753288084</v>
          </cell>
          <cell r="N502">
            <v>157.38131410414874</v>
          </cell>
          <cell r="O502">
            <v>224.34370350271524</v>
          </cell>
          <cell r="P502">
            <v>217.8707907619218</v>
          </cell>
          <cell r="Q502">
            <v>4.0616105805436877</v>
          </cell>
          <cell r="R502">
            <v>4.1770393628893885</v>
          </cell>
          <cell r="S502">
            <v>4.1806102382704999</v>
          </cell>
        </row>
        <row r="503">
          <cell r="B503" t="str">
            <v xml:space="preserve"> Suppliers (Kinshasa Club)</v>
          </cell>
          <cell r="F503">
            <v>0.89999999999999858</v>
          </cell>
          <cell r="G503">
            <v>3.92</v>
          </cell>
          <cell r="H503">
            <v>0.14000000000000057</v>
          </cell>
          <cell r="I503">
            <v>4.0000000000000924E-2</v>
          </cell>
          <cell r="J503">
            <v>0</v>
          </cell>
          <cell r="K503">
            <v>5.7887966319728257E-2</v>
          </cell>
          <cell r="L503">
            <v>3.8105370414257034</v>
          </cell>
          <cell r="M503">
            <v>3.3516287970542904</v>
          </cell>
          <cell r="N503">
            <v>2.9196058309078197</v>
          </cell>
          <cell r="O503">
            <v>2.5050325274467484</v>
          </cell>
          <cell r="P503">
            <v>10.628475194573401</v>
          </cell>
          <cell r="Q503">
            <v>9.709157247543331</v>
          </cell>
          <cell r="R503">
            <v>9.7092374986410164</v>
          </cell>
          <cell r="S503">
            <v>9.9464954376220742</v>
          </cell>
        </row>
        <row r="504">
          <cell r="B504" t="str">
            <v xml:space="preserve"> World Bank Gecamines Trust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5.3985985775803336</v>
          </cell>
          <cell r="K504">
            <v>7.8993797268299879</v>
          </cell>
          <cell r="L504">
            <v>7.921369735624185</v>
          </cell>
          <cell r="M504">
            <v>7.922897536519721</v>
          </cell>
          <cell r="N504">
            <v>7.1618222470653992</v>
          </cell>
          <cell r="O504">
            <v>6.3792621576299613</v>
          </cell>
          <cell r="P504">
            <v>5.9390721073225263</v>
          </cell>
          <cell r="Q504">
            <v>4.6813862493012861</v>
          </cell>
          <cell r="R504">
            <v>3.8429290106204581</v>
          </cell>
          <cell r="S504">
            <v>2.6551145891559527</v>
          </cell>
        </row>
        <row r="505">
          <cell r="B505" t="str">
            <v xml:space="preserve"> Short term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 xml:space="preserve">   of which: central bank</v>
          </cell>
        </row>
        <row r="508">
          <cell r="B508" t="str">
            <v>21. Accum. of principal arrears</v>
          </cell>
        </row>
        <row r="509">
          <cell r="B509" t="str">
            <v>Total</v>
          </cell>
          <cell r="F509">
            <v>296.69732342286284</v>
          </cell>
          <cell r="G509">
            <v>437.27328685615828</v>
          </cell>
          <cell r="H509">
            <v>1472.6835177061685</v>
          </cell>
          <cell r="I509">
            <v>805.10056535712704</v>
          </cell>
          <cell r="J509">
            <v>1361.0442316117919</v>
          </cell>
          <cell r="K509">
            <v>2813.0347786321436</v>
          </cell>
          <cell r="L509">
            <v>4123.5734804930789</v>
          </cell>
          <cell r="M509">
            <v>5384.3053480783301</v>
          </cell>
          <cell r="N509">
            <v>6587.5684822800777</v>
          </cell>
          <cell r="O509">
            <v>7698.4555399485916</v>
          </cell>
          <cell r="P509">
            <v>5945.859188418819</v>
          </cell>
          <cell r="Q509">
            <v>7337.3358793435718</v>
          </cell>
          <cell r="R509">
            <v>9242.7268515340675</v>
          </cell>
          <cell r="S509">
            <v>11813.57569140078</v>
          </cell>
        </row>
        <row r="510">
          <cell r="B510" t="str">
            <v xml:space="preserve"> Multilaterals (incl. Fd.)</v>
          </cell>
          <cell r="F510">
            <v>0</v>
          </cell>
          <cell r="G510">
            <v>1.5429867607252845E-4</v>
          </cell>
          <cell r="H510">
            <v>100.19</v>
          </cell>
          <cell r="I510">
            <v>0.81699999999995399</v>
          </cell>
          <cell r="J510">
            <v>39.444500000000012</v>
          </cell>
          <cell r="K510">
            <v>83.285000000000011</v>
          </cell>
          <cell r="L510">
            <v>60.379773</v>
          </cell>
          <cell r="M510">
            <v>87.085834000000006</v>
          </cell>
          <cell r="N510">
            <v>83.533829388464909</v>
          </cell>
          <cell r="O510">
            <v>70.393483557701131</v>
          </cell>
          <cell r="P510">
            <v>85.046320386409747</v>
          </cell>
          <cell r="Q510">
            <v>85.98788603544233</v>
          </cell>
          <cell r="R510">
            <v>92.804272768497498</v>
          </cell>
          <cell r="S510">
            <v>83.547123769760162</v>
          </cell>
        </row>
        <row r="511">
          <cell r="B511" t="str">
            <v xml:space="preserve">   Fund</v>
          </cell>
          <cell r="F511">
            <v>0</v>
          </cell>
          <cell r="G511">
            <v>0</v>
          </cell>
          <cell r="H511">
            <v>100.19</v>
          </cell>
          <cell r="I511">
            <v>0</v>
          </cell>
          <cell r="J511">
            <v>27.934500000000014</v>
          </cell>
          <cell r="K511">
            <v>67.485000000000014</v>
          </cell>
          <cell r="L511">
            <v>38.779772999999999</v>
          </cell>
          <cell r="M511">
            <v>57.685834</v>
          </cell>
          <cell r="N511">
            <v>54.386664000000003</v>
          </cell>
          <cell r="O511">
            <v>29.1</v>
          </cell>
          <cell r="P511">
            <v>19.333000000000002</v>
          </cell>
          <cell r="Q511">
            <v>14.55</v>
          </cell>
          <cell r="R511">
            <v>17.46</v>
          </cell>
          <cell r="S511">
            <v>8.7289999999999992</v>
          </cell>
        </row>
        <row r="512">
          <cell r="B512" t="str">
            <v xml:space="preserve">   Multilaterals (excl. Fd.)</v>
          </cell>
          <cell r="F512">
            <v>0</v>
          </cell>
          <cell r="G512">
            <v>1.5429867607252845E-4</v>
          </cell>
          <cell r="H512">
            <v>0</v>
          </cell>
          <cell r="I512">
            <v>0.81699999999995399</v>
          </cell>
          <cell r="J512">
            <v>11.509999999999998</v>
          </cell>
          <cell r="K512">
            <v>15.8</v>
          </cell>
          <cell r="L512">
            <v>21.6</v>
          </cell>
          <cell r="M512">
            <v>29.4</v>
          </cell>
          <cell r="N512">
            <v>29.147165388464913</v>
          </cell>
          <cell r="O512">
            <v>41.293483557701137</v>
          </cell>
          <cell r="P512">
            <v>65.713320386409748</v>
          </cell>
          <cell r="Q512">
            <v>71.437886035442332</v>
          </cell>
          <cell r="R512">
            <v>75.34427276849749</v>
          </cell>
          <cell r="S512">
            <v>74.818123769760163</v>
          </cell>
        </row>
        <row r="513">
          <cell r="B513" t="str">
            <v xml:space="preserve">       World Bank</v>
          </cell>
        </row>
        <row r="514">
          <cell r="B514" t="str">
            <v xml:space="preserve">       Other</v>
          </cell>
        </row>
        <row r="515">
          <cell r="B515" t="str">
            <v xml:space="preserve"> Bilateral official</v>
          </cell>
          <cell r="F515">
            <v>3.1379936411468634E-3</v>
          </cell>
          <cell r="G515">
            <v>1.3313010795929234</v>
          </cell>
          <cell r="H515">
            <v>185.85710280373831</v>
          </cell>
          <cell r="I515">
            <v>232.72462628999992</v>
          </cell>
          <cell r="J515">
            <v>96.102244350428194</v>
          </cell>
          <cell r="K515">
            <v>395.56776985147928</v>
          </cell>
          <cell r="L515">
            <v>369.36279408931728</v>
          </cell>
          <cell r="M515">
            <v>339.31660770177842</v>
          </cell>
          <cell r="N515">
            <v>394.42617529034584</v>
          </cell>
          <cell r="O515">
            <v>307.80257571458844</v>
          </cell>
          <cell r="P515">
            <v>135.5388894385099</v>
          </cell>
          <cell r="Q515">
            <v>127.15653020977969</v>
          </cell>
          <cell r="R515">
            <v>176.02692768037323</v>
          </cell>
          <cell r="S515">
            <v>153.92933049678808</v>
          </cell>
        </row>
        <row r="516">
          <cell r="B516" t="str">
            <v xml:space="preserve">   Paris Club</v>
          </cell>
          <cell r="F516">
            <v>3.1379936411468634E-3</v>
          </cell>
          <cell r="G516">
            <v>1.3313010795929234</v>
          </cell>
          <cell r="H516">
            <v>185.85710280373831</v>
          </cell>
          <cell r="I516">
            <v>232.72462628999992</v>
          </cell>
          <cell r="J516">
            <v>92.203192210740411</v>
          </cell>
          <cell r="K516">
            <v>391.78897205005256</v>
          </cell>
          <cell r="L516">
            <v>365.55697983264918</v>
          </cell>
          <cell r="M516">
            <v>338.19939810276031</v>
          </cell>
          <cell r="N516">
            <v>393.30163811624021</v>
          </cell>
          <cell r="O516">
            <v>306.76760174930121</v>
          </cell>
          <cell r="P516">
            <v>134.45744380950924</v>
          </cell>
          <cell r="Q516">
            <v>126.01555888652797</v>
          </cell>
          <cell r="R516">
            <v>174.86948630809789</v>
          </cell>
          <cell r="S516">
            <v>152.78109536170965</v>
          </cell>
        </row>
        <row r="517">
          <cell r="B517" t="str">
            <v xml:space="preserve">      Pre-cutoff date</v>
          </cell>
        </row>
        <row r="518">
          <cell r="B518" t="str">
            <v xml:space="preserve">      Post-cutoff date</v>
          </cell>
        </row>
        <row r="519">
          <cell r="B519" t="str">
            <v xml:space="preserve">    Other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3.8990521396877811</v>
          </cell>
          <cell r="K519">
            <v>3.7787978014267334</v>
          </cell>
          <cell r="L519">
            <v>3.8058142566680893</v>
          </cell>
          <cell r="M519">
            <v>1.117209599018097</v>
          </cell>
          <cell r="N519">
            <v>1.1245371741056436</v>
          </cell>
          <cell r="O519">
            <v>1.0349739652872092</v>
          </cell>
          <cell r="P519">
            <v>1.0814456290006635</v>
          </cell>
          <cell r="Q519">
            <v>1.1409713232517238</v>
          </cell>
          <cell r="R519">
            <v>1.1574413722753527</v>
          </cell>
          <cell r="S519">
            <v>1.1482351350784306</v>
          </cell>
        </row>
        <row r="520">
          <cell r="B520" t="str">
            <v xml:space="preserve"> Commercial banks (London Club)</v>
          </cell>
          <cell r="F520">
            <v>51.7</v>
          </cell>
          <cell r="G520">
            <v>46.96</v>
          </cell>
          <cell r="H520">
            <v>45.19</v>
          </cell>
          <cell r="I520">
            <v>47.38</v>
          </cell>
          <cell r="J520">
            <v>22.413030660377359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 xml:space="preserve"> Suppliers (Kinshasa Club)</v>
          </cell>
          <cell r="F521">
            <v>1.7899999999999991</v>
          </cell>
          <cell r="G521">
            <v>7.7999999999999989</v>
          </cell>
          <cell r="H521">
            <v>1.1999999999999966</v>
          </cell>
          <cell r="I521">
            <v>2.1699999999999982</v>
          </cell>
          <cell r="J521">
            <v>9.7600000000000016</v>
          </cell>
          <cell r="K521">
            <v>4.9421342533037045</v>
          </cell>
          <cell r="L521">
            <v>5.9192259812354999</v>
          </cell>
          <cell r="M521">
            <v>7.8419519931077968</v>
          </cell>
          <cell r="N521">
            <v>6.7891312623023952</v>
          </cell>
          <cell r="O521">
            <v>6.9349847865104719</v>
          </cell>
          <cell r="P521">
            <v>11.296629500389097</v>
          </cell>
          <cell r="Q521">
            <v>11.845753228664394</v>
          </cell>
          <cell r="R521">
            <v>10.984634679555896</v>
          </cell>
          <cell r="S521">
            <v>7.6792795658111608</v>
          </cell>
        </row>
        <row r="522">
          <cell r="B522" t="str">
            <v xml:space="preserve"> World Bank Gecamines Trust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9.9024017518798946</v>
          </cell>
          <cell r="K522">
            <v>7.8389723636566497</v>
          </cell>
          <cell r="L522">
            <v>0.82998510591836272</v>
          </cell>
          <cell r="M522">
            <v>16.53088406397152</v>
          </cell>
          <cell r="N522">
            <v>16.727221911682506</v>
          </cell>
          <cell r="O522">
            <v>16.91587479038569</v>
          </cell>
          <cell r="P522">
            <v>18.725544997205144</v>
          </cell>
          <cell r="Q522">
            <v>18.376187814421463</v>
          </cell>
          <cell r="R522">
            <v>19.214645053102291</v>
          </cell>
          <cell r="S522">
            <v>18.446059250978198</v>
          </cell>
        </row>
        <row r="523">
          <cell r="B523" t="str">
            <v xml:space="preserve"> Short term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 xml:space="preserve">   of which: central bank</v>
          </cell>
        </row>
        <row r="526">
          <cell r="B526" t="str">
            <v>22. Net change in interest arrears</v>
          </cell>
        </row>
        <row r="527">
          <cell r="B527" t="str">
            <v>Total</v>
          </cell>
          <cell r="D527">
            <v>-74</v>
          </cell>
          <cell r="E527">
            <v>-51</v>
          </cell>
          <cell r="F527">
            <v>46.54418542922167</v>
          </cell>
          <cell r="G527">
            <v>51.664611561329778</v>
          </cell>
          <cell r="H527">
            <v>198.81740994887065</v>
          </cell>
          <cell r="I527">
            <v>-91.529102336345915</v>
          </cell>
          <cell r="J527">
            <v>342.24248679213429</v>
          </cell>
          <cell r="K527">
            <v>376.25888984214902</v>
          </cell>
          <cell r="L527">
            <v>480.66835356177199</v>
          </cell>
          <cell r="M527">
            <v>397.5841669845384</v>
          </cell>
          <cell r="N527">
            <v>350.80975719417836</v>
          </cell>
          <cell r="O527">
            <v>383.68163605354539</v>
          </cell>
          <cell r="P527">
            <v>297.29992143323403</v>
          </cell>
          <cell r="Q527">
            <v>155.39620389577405</v>
          </cell>
          <cell r="R527">
            <v>20.661415829044117</v>
          </cell>
          <cell r="S527">
            <v>79.22288930762042</v>
          </cell>
        </row>
        <row r="528">
          <cell r="B528" t="str">
            <v xml:space="preserve"> Multilaterals (incl. Fd.)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 xml:space="preserve">   Fund</v>
          </cell>
          <cell r="D529">
            <v>0.25</v>
          </cell>
          <cell r="E529">
            <v>-0.25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11.004999999999981</v>
          </cell>
          <cell r="L529">
            <v>8.5922270000000012</v>
          </cell>
          <cell r="M529">
            <v>10.912166000000006</v>
          </cell>
          <cell r="N529">
            <v>8.9792159999999956</v>
          </cell>
          <cell r="O529">
            <v>0.3059999999999945</v>
          </cell>
          <cell r="P529">
            <v>12.158999999999999</v>
          </cell>
          <cell r="Q529">
            <v>20.39</v>
          </cell>
          <cell r="R529">
            <v>10.237633000000001</v>
          </cell>
          <cell r="S529">
            <v>12.069907000000001</v>
          </cell>
        </row>
        <row r="530">
          <cell r="B530" t="str">
            <v xml:space="preserve">   Multilaterals (excl. Fd.)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 xml:space="preserve">       World Bank</v>
          </cell>
        </row>
        <row r="532">
          <cell r="B532" t="str">
            <v xml:space="preserve">       Other</v>
          </cell>
        </row>
        <row r="533">
          <cell r="B533" t="str">
            <v xml:space="preserve"> Bilateral official</v>
          </cell>
          <cell r="F533">
            <v>55.08124858289932</v>
          </cell>
          <cell r="G533">
            <v>41.302317876697543</v>
          </cell>
          <cell r="H533">
            <v>101.27327102803739</v>
          </cell>
          <cell r="I533">
            <v>-239.13906400428576</v>
          </cell>
          <cell r="J533">
            <v>146.34786609202118</v>
          </cell>
          <cell r="K533">
            <v>269.94418780572585</v>
          </cell>
          <cell r="L533">
            <v>250.79129276198807</v>
          </cell>
          <cell r="M533">
            <v>212.26437311808357</v>
          </cell>
          <cell r="N533">
            <v>183.34701501205637</v>
          </cell>
          <cell r="O533">
            <v>150.45363786575339</v>
          </cell>
          <cell r="P533">
            <v>62.861583369416294</v>
          </cell>
          <cell r="Q533">
            <v>88.806217208890772</v>
          </cell>
          <cell r="R533">
            <v>60.252117212295154</v>
          </cell>
          <cell r="S533">
            <v>41.12498168043868</v>
          </cell>
        </row>
        <row r="534">
          <cell r="B534" t="str">
            <v xml:space="preserve">   Paris Club</v>
          </cell>
          <cell r="F534">
            <v>55.08124858289932</v>
          </cell>
          <cell r="G534">
            <v>41.302317876697543</v>
          </cell>
          <cell r="H534">
            <v>101.27327102803739</v>
          </cell>
          <cell r="I534">
            <v>-239.13906400428576</v>
          </cell>
          <cell r="J534">
            <v>146.02355929779384</v>
          </cell>
          <cell r="K534">
            <v>269.65913342612112</v>
          </cell>
          <cell r="L534">
            <v>250.54277877134743</v>
          </cell>
          <cell r="M534">
            <v>212.04236351827868</v>
          </cell>
          <cell r="N534">
            <v>183.14445862665846</v>
          </cell>
          <cell r="O534">
            <v>150.30860966679595</v>
          </cell>
          <cell r="P534">
            <v>62.737595972460802</v>
          </cell>
          <cell r="Q534">
            <v>88.698167131537147</v>
          </cell>
          <cell r="R534">
            <v>56.838229346155742</v>
          </cell>
          <cell r="S534">
            <v>41.023423232362433</v>
          </cell>
        </row>
        <row r="535">
          <cell r="B535" t="str">
            <v xml:space="preserve">      Pre-cutoff date</v>
          </cell>
        </row>
        <row r="536">
          <cell r="B536" t="str">
            <v xml:space="preserve">      Post-cutoff date</v>
          </cell>
        </row>
        <row r="537">
          <cell r="B537" t="str">
            <v xml:space="preserve">    Other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0.32430679422733905</v>
          </cell>
          <cell r="K537">
            <v>0.28505437960472457</v>
          </cell>
          <cell r="L537">
            <v>0.24851399064064017</v>
          </cell>
          <cell r="M537">
            <v>0.22200959980487822</v>
          </cell>
          <cell r="N537">
            <v>0.20255638539791093</v>
          </cell>
          <cell r="O537">
            <v>0.14502819895744334</v>
          </cell>
          <cell r="P537">
            <v>0.12398739695549009</v>
          </cell>
          <cell r="Q537">
            <v>0.10805007735363104</v>
          </cell>
          <cell r="R537">
            <v>3.4138878661394134</v>
          </cell>
          <cell r="S537">
            <v>0.10155844807624881</v>
          </cell>
        </row>
        <row r="538">
          <cell r="B538" t="str">
            <v xml:space="preserve"> Commercial banks (London Club)</v>
          </cell>
          <cell r="F538">
            <v>-9.4370631536776486</v>
          </cell>
          <cell r="G538">
            <v>6.4422936846322365</v>
          </cell>
          <cell r="H538">
            <v>97.404138920833262</v>
          </cell>
          <cell r="I538">
            <v>148.93596166793984</v>
          </cell>
          <cell r="J538">
            <v>194.16376425438881</v>
          </cell>
          <cell r="K538">
            <v>98.357434343273411</v>
          </cell>
          <cell r="L538">
            <v>218.14515402273406</v>
          </cell>
          <cell r="M538">
            <v>174.04526753288084</v>
          </cell>
          <cell r="N538">
            <v>157.38131410414874</v>
          </cell>
          <cell r="O538">
            <v>224.34370350271524</v>
          </cell>
          <cell r="P538">
            <v>217.8707907619218</v>
          </cell>
          <cell r="Q538">
            <v>4.0616105805436877</v>
          </cell>
          <cell r="R538">
            <v>4.1770393628893885</v>
          </cell>
          <cell r="S538">
            <v>4.1806102382704999</v>
          </cell>
        </row>
        <row r="539">
          <cell r="B539" t="str">
            <v xml:space="preserve"> Suppliers (Kinshasa Club)</v>
          </cell>
          <cell r="F539">
            <v>0.89999999999999858</v>
          </cell>
          <cell r="G539">
            <v>3.92</v>
          </cell>
          <cell r="H539">
            <v>0.14000000000000057</v>
          </cell>
          <cell r="I539">
            <v>-1.3259999999999992</v>
          </cell>
          <cell r="J539">
            <v>-3.6677421318560919</v>
          </cell>
          <cell r="K539">
            <v>5.7887966319728257E-2</v>
          </cell>
          <cell r="L539">
            <v>3.8105370414257034</v>
          </cell>
          <cell r="M539">
            <v>3.3516287970542904</v>
          </cell>
          <cell r="N539">
            <v>2.9196058309078197</v>
          </cell>
          <cell r="O539">
            <v>2.5050325274467484</v>
          </cell>
          <cell r="P539">
            <v>10.628475194573401</v>
          </cell>
          <cell r="Q539">
            <v>2.768230159737783</v>
          </cell>
          <cell r="R539">
            <v>1.0951139140129342</v>
          </cell>
          <cell r="S539">
            <v>6.0092553591728119</v>
          </cell>
        </row>
        <row r="540">
          <cell r="B540" t="str">
            <v xml:space="preserve"> World Bank Gecamines Trust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5.3985985775803336</v>
          </cell>
          <cell r="K540">
            <v>7.8993797268299879</v>
          </cell>
          <cell r="L540">
            <v>7.921369735624185</v>
          </cell>
          <cell r="M540">
            <v>7.922897536519721</v>
          </cell>
          <cell r="N540">
            <v>7.1618222470653992</v>
          </cell>
          <cell r="O540">
            <v>6.3792621576299613</v>
          </cell>
          <cell r="P540">
            <v>5.9390721073225263</v>
          </cell>
          <cell r="Q540">
            <v>59.760145946601817</v>
          </cell>
          <cell r="R540">
            <v>-44.86285466015336</v>
          </cell>
          <cell r="S540">
            <v>27.908042029738425</v>
          </cell>
        </row>
        <row r="541">
          <cell r="B541" t="str">
            <v xml:space="preserve"> Short term</v>
          </cell>
        </row>
        <row r="542">
          <cell r="B542" t="str">
            <v xml:space="preserve">   of which: central bank</v>
          </cell>
        </row>
        <row r="544">
          <cell r="B544" t="str">
            <v>23. Net change in principal arrears</v>
          </cell>
        </row>
        <row r="545">
          <cell r="B545" t="str">
            <v>Total</v>
          </cell>
          <cell r="F545">
            <v>51.99</v>
          </cell>
          <cell r="G545">
            <v>54.760154298676071</v>
          </cell>
          <cell r="H545">
            <v>146.57999999999998</v>
          </cell>
          <cell r="I545">
            <v>-49.82300000000005</v>
          </cell>
          <cell r="J545">
            <v>76.678784241398461</v>
          </cell>
          <cell r="K545">
            <v>79.093702219813835</v>
          </cell>
          <cell r="L545">
            <v>74.740612600490039</v>
          </cell>
          <cell r="M545">
            <v>113.69308925511552</v>
          </cell>
          <cell r="N545">
            <v>106.26337691066109</v>
          </cell>
          <cell r="O545">
            <v>95.448291065171716</v>
          </cell>
          <cell r="P545">
            <v>86.022760550131196</v>
          </cell>
          <cell r="Q545">
            <v>251.29725739456757</v>
          </cell>
          <cell r="R545">
            <v>71.769047981342482</v>
          </cell>
          <cell r="S545">
            <v>66.394891117453582</v>
          </cell>
        </row>
        <row r="546">
          <cell r="B546" t="str">
            <v xml:space="preserve"> Multilaterals (incl. Fd.)</v>
          </cell>
          <cell r="F546">
            <v>0</v>
          </cell>
          <cell r="G546">
            <v>1.5429867606897574E-4</v>
          </cell>
          <cell r="H546">
            <v>100.19</v>
          </cell>
          <cell r="I546">
            <v>-99.373000000000047</v>
          </cell>
          <cell r="J546">
            <v>39.444500000000012</v>
          </cell>
          <cell r="K546">
            <v>58.75500000000001</v>
          </cell>
          <cell r="L546">
            <v>60.379773</v>
          </cell>
          <cell r="M546">
            <v>87.085834000000006</v>
          </cell>
          <cell r="N546">
            <v>80.497949388464917</v>
          </cell>
          <cell r="O546">
            <v>69.527483557701146</v>
          </cell>
          <cell r="P546">
            <v>53.837694794535622</v>
          </cell>
          <cell r="Q546">
            <v>74.810727467536907</v>
          </cell>
          <cell r="R546">
            <v>80.179955859025966</v>
          </cell>
          <cell r="S546">
            <v>69.139332584381123</v>
          </cell>
        </row>
        <row r="547">
          <cell r="B547" t="str">
            <v xml:space="preserve">   Fund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100.19</v>
          </cell>
          <cell r="I547">
            <v>-100.19</v>
          </cell>
          <cell r="J547">
            <v>27.934500000000014</v>
          </cell>
          <cell r="K547">
            <v>42.955000000000013</v>
          </cell>
          <cell r="L547">
            <v>38.779772999999999</v>
          </cell>
          <cell r="M547">
            <v>57.685834</v>
          </cell>
          <cell r="N547">
            <v>51.350784000000004</v>
          </cell>
          <cell r="O547">
            <v>28.234000000000005</v>
          </cell>
          <cell r="P547">
            <v>-2.629999999999999</v>
          </cell>
          <cell r="Q547">
            <v>14.55</v>
          </cell>
          <cell r="R547">
            <v>16.911408999999999</v>
          </cell>
          <cell r="S547">
            <v>8.7289999999999992</v>
          </cell>
        </row>
        <row r="548">
          <cell r="B548" t="str">
            <v xml:space="preserve">   Multilaterals (excl. Fd.)</v>
          </cell>
          <cell r="F548">
            <v>0</v>
          </cell>
          <cell r="G548">
            <v>1.5429867606897574E-4</v>
          </cell>
          <cell r="H548">
            <v>0</v>
          </cell>
          <cell r="I548">
            <v>0.81699999999995399</v>
          </cell>
          <cell r="J548">
            <v>11.51</v>
          </cell>
          <cell r="K548">
            <v>15.8</v>
          </cell>
          <cell r="L548">
            <v>21.6</v>
          </cell>
          <cell r="M548">
            <v>29.4</v>
          </cell>
          <cell r="N548">
            <v>29.147165388464913</v>
          </cell>
          <cell r="O548">
            <v>41.293483557701137</v>
          </cell>
          <cell r="P548">
            <v>56.467694794535625</v>
          </cell>
          <cell r="Q548">
            <v>60.26072746753691</v>
          </cell>
          <cell r="R548">
            <v>63.268546859025975</v>
          </cell>
          <cell r="S548">
            <v>60.410332584381123</v>
          </cell>
        </row>
        <row r="549">
          <cell r="B549" t="str">
            <v xml:space="preserve">       World Bank</v>
          </cell>
        </row>
        <row r="550">
          <cell r="B550" t="str">
            <v xml:space="preserve">       Other</v>
          </cell>
        </row>
        <row r="551">
          <cell r="B551" t="str">
            <v xml:space="preserve"> Bilateral official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7.7981042793755622</v>
          </cell>
          <cell r="K551">
            <v>7.5575956028534668</v>
          </cell>
          <cell r="L551">
            <v>7.6116285133361785</v>
          </cell>
          <cell r="M551">
            <v>2.234419198036194</v>
          </cell>
          <cell r="N551">
            <v>2.2490743482112872</v>
          </cell>
          <cell r="O551">
            <v>2.0699479305744184</v>
          </cell>
          <cell r="P551">
            <v>2.1628912580013271</v>
          </cell>
          <cell r="Q551">
            <v>117.42243960854985</v>
          </cell>
          <cell r="R551">
            <v>-14.283211161494213</v>
          </cell>
          <cell r="S551">
            <v>3.3457372599840136</v>
          </cell>
        </row>
        <row r="552">
          <cell r="B552" t="str">
            <v xml:space="preserve">   Paris Club</v>
          </cell>
          <cell r="F552">
            <v>0</v>
          </cell>
          <cell r="G552">
            <v>1.3313010795929234</v>
          </cell>
          <cell r="H552">
            <v>185.85710280373831</v>
          </cell>
          <cell r="I552">
            <v>-219.49120799571438</v>
          </cell>
          <cell r="J552">
            <v>92.203192210740411</v>
          </cell>
          <cell r="K552">
            <v>391.78897205005256</v>
          </cell>
          <cell r="L552">
            <v>365.55697983264918</v>
          </cell>
          <cell r="M552">
            <v>338.19939810276031</v>
          </cell>
          <cell r="N552">
            <v>393.30163811624021</v>
          </cell>
          <cell r="O552">
            <v>306.76760174930121</v>
          </cell>
          <cell r="P552">
            <v>134.45744380950924</v>
          </cell>
          <cell r="Q552">
            <v>126.01555888652797</v>
          </cell>
          <cell r="R552">
            <v>174.86948630809789</v>
          </cell>
          <cell r="S552">
            <v>152.78109536170965</v>
          </cell>
        </row>
        <row r="553">
          <cell r="B553" t="str">
            <v xml:space="preserve">      Pre-cutoff date</v>
          </cell>
        </row>
        <row r="554">
          <cell r="B554" t="str">
            <v xml:space="preserve">      Post-cutoff date</v>
          </cell>
        </row>
        <row r="555">
          <cell r="B555" t="str">
            <v xml:space="preserve">    Other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3.8990521396877811</v>
          </cell>
          <cell r="K555">
            <v>3.7787978014267334</v>
          </cell>
          <cell r="L555">
            <v>3.8058142566680893</v>
          </cell>
          <cell r="M555">
            <v>1.117209599018097</v>
          </cell>
          <cell r="N555">
            <v>1.1245371741056436</v>
          </cell>
          <cell r="O555">
            <v>1.0349739652872092</v>
          </cell>
          <cell r="P555">
            <v>1.0814456290006635</v>
          </cell>
          <cell r="Q555">
            <v>116.28146828529813</v>
          </cell>
          <cell r="R555">
            <v>-15.440652533769565</v>
          </cell>
          <cell r="S555">
            <v>2.1975021249055828</v>
          </cell>
        </row>
        <row r="556">
          <cell r="B556" t="str">
            <v xml:space="preserve"> Commercial banks (London Club)</v>
          </cell>
          <cell r="F556">
            <v>50.2</v>
          </cell>
          <cell r="G556">
            <v>46.96</v>
          </cell>
          <cell r="H556">
            <v>45.19</v>
          </cell>
          <cell r="I556">
            <v>47.38</v>
          </cell>
          <cell r="J556">
            <v>22.413030660377359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 xml:space="preserve"> Suppliers (Kinshasa Club)</v>
          </cell>
          <cell r="F557">
            <v>1.7899999999999991</v>
          </cell>
          <cell r="G557">
            <v>7.7999999999999989</v>
          </cell>
          <cell r="H557">
            <v>1.1999999999999966</v>
          </cell>
          <cell r="I557">
            <v>2.1699999999999982</v>
          </cell>
          <cell r="J557">
            <v>-2.8792524502343682</v>
          </cell>
          <cell r="K557">
            <v>4.9421342533037045</v>
          </cell>
          <cell r="L557">
            <v>5.9192259812354999</v>
          </cell>
          <cell r="M557">
            <v>7.8419519931077968</v>
          </cell>
          <cell r="N557">
            <v>6.7891312623023952</v>
          </cell>
          <cell r="O557">
            <v>6.9349847865104719</v>
          </cell>
          <cell r="P557">
            <v>11.296629500389097</v>
          </cell>
          <cell r="Q557">
            <v>14.905470861864643</v>
          </cell>
          <cell r="R557">
            <v>5.4045882636309273</v>
          </cell>
          <cell r="S557">
            <v>1.2730340123176518</v>
          </cell>
        </row>
        <row r="558">
          <cell r="B558" t="str">
            <v xml:space="preserve"> World Bank Gecamines Trust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9.9024017518798946</v>
          </cell>
          <cell r="K558">
            <v>7.8389723636566497</v>
          </cell>
          <cell r="L558">
            <v>0.82998510591836272</v>
          </cell>
          <cell r="M558">
            <v>16.53088406397152</v>
          </cell>
          <cell r="N558">
            <v>16.727221911682506</v>
          </cell>
          <cell r="O558">
            <v>16.91587479038569</v>
          </cell>
          <cell r="P558">
            <v>18.725544997205144</v>
          </cell>
          <cell r="Q558">
            <v>44.158619456616137</v>
          </cell>
          <cell r="R558">
            <v>0.46771502017979572</v>
          </cell>
          <cell r="S558">
            <v>-7.3632127392292119</v>
          </cell>
        </row>
        <row r="559">
          <cell r="B559" t="str">
            <v xml:space="preserve"> Short term</v>
          </cell>
        </row>
        <row r="560">
          <cell r="B560" t="str">
            <v xml:space="preserve">   of which: central bank</v>
          </cell>
        </row>
        <row r="562">
          <cell r="B562" t="str">
            <v>24. Check on net change in arrears</v>
          </cell>
        </row>
        <row r="563">
          <cell r="B563" t="str">
            <v>Total</v>
          </cell>
          <cell r="F563">
            <v>-243.20418542922172</v>
          </cell>
          <cell r="G563">
            <v>-382.51297825880619</v>
          </cell>
          <cell r="H563">
            <v>-1316.4724200033552</v>
          </cell>
          <cell r="I563">
            <v>-523.66341583220367</v>
          </cell>
          <cell r="J563">
            <v>-1253.7154907550196</v>
          </cell>
          <cell r="K563">
            <v>-2682.8433802660843</v>
          </cell>
          <cell r="L563">
            <v>-3971.7727351392155</v>
          </cell>
          <cell r="M563">
            <v>-5135.8896658654112</v>
          </cell>
          <cell r="N563">
            <v>-6274.0249614837348</v>
          </cell>
          <cell r="O563">
            <v>-7308.3549585550518</v>
          </cell>
          <cell r="P563">
            <v>-5335.969421390736</v>
          </cell>
          <cell r="Q563">
            <v>-6608.664002909235</v>
          </cell>
          <cell r="R563">
            <v>-8546.4779157907105</v>
          </cell>
          <cell r="S563">
            <v>-10694.168256375919</v>
          </cell>
        </row>
        <row r="564">
          <cell r="B564" t="str">
            <v xml:space="preserve"> Multilaterals (incl. Fd.)</v>
          </cell>
          <cell r="F564">
            <v>0</v>
          </cell>
          <cell r="G564">
            <v>-10.873710972361728</v>
          </cell>
          <cell r="H564">
            <v>-3.5770737328871709</v>
          </cell>
          <cell r="I564">
            <v>0.24038636087685061</v>
          </cell>
          <cell r="J564">
            <v>-10.77991706590891</v>
          </cell>
          <cell r="K564">
            <v>-45.110126692070679</v>
          </cell>
          <cell r="L564">
            <v>-47.017089289530198</v>
          </cell>
          <cell r="M564">
            <v>-49.353721539412255</v>
          </cell>
          <cell r="N564">
            <v>-48.55454288498494</v>
          </cell>
          <cell r="O564">
            <v>-35.238019376158732</v>
          </cell>
          <cell r="P564">
            <v>-68.471619113922102</v>
          </cell>
          <cell r="Q564">
            <v>-71.413946882486329</v>
          </cell>
          <cell r="R564">
            <v>-61.482059615834245</v>
          </cell>
          <cell r="S564">
            <v>-59.995925090248136</v>
          </cell>
        </row>
        <row r="565">
          <cell r="B565" t="str">
            <v xml:space="preserve">   Fund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-11.004999999999981</v>
          </cell>
          <cell r="L565">
            <v>-8.5922270000000012</v>
          </cell>
          <cell r="M565">
            <v>-10.912166000000013</v>
          </cell>
          <cell r="N565">
            <v>-8.9792159999999921</v>
          </cell>
          <cell r="O565">
            <v>-0.3059999999999945</v>
          </cell>
          <cell r="P565">
            <v>-12.158999999999999</v>
          </cell>
          <cell r="Q565">
            <v>-20.389999999999997</v>
          </cell>
          <cell r="R565">
            <v>-10.237633000000002</v>
          </cell>
          <cell r="S565">
            <v>-12.069907000000001</v>
          </cell>
        </row>
        <row r="566">
          <cell r="B566" t="str">
            <v xml:space="preserve">   Multilaterals (excl. Fd.)</v>
          </cell>
          <cell r="F566">
            <v>0</v>
          </cell>
          <cell r="G566">
            <v>-10.873710972361728</v>
          </cell>
          <cell r="H566">
            <v>-3.5770737328871709</v>
          </cell>
          <cell r="I566">
            <v>0.24038636087685061</v>
          </cell>
          <cell r="J566">
            <v>-10.77991706590891</v>
          </cell>
          <cell r="K566">
            <v>-34.105126692070698</v>
          </cell>
          <cell r="L566">
            <v>-38.424862289530196</v>
          </cell>
          <cell r="M566">
            <v>-38.441555539412242</v>
          </cell>
          <cell r="N566">
            <v>-39.575326884984946</v>
          </cell>
          <cell r="O566">
            <v>-34.932019376158735</v>
          </cell>
          <cell r="P566">
            <v>-56.312619113922104</v>
          </cell>
          <cell r="Q566">
            <v>-51.023946882486328</v>
          </cell>
          <cell r="R566">
            <v>-51.244426615834243</v>
          </cell>
          <cell r="S566">
            <v>-47.926018090248135</v>
          </cell>
        </row>
        <row r="567">
          <cell r="B567" t="str">
            <v xml:space="preserve">       World Bank</v>
          </cell>
        </row>
        <row r="568">
          <cell r="B568" t="str">
            <v xml:space="preserve">       Other</v>
          </cell>
        </row>
        <row r="569">
          <cell r="B569" t="str">
            <v xml:space="preserve"> Bilateral official</v>
          </cell>
          <cell r="F569">
            <v>0</v>
          </cell>
          <cell r="G569">
            <v>-1.3313010795929259</v>
          </cell>
          <cell r="H569">
            <v>-185.85710280373834</v>
          </cell>
          <cell r="I569">
            <v>-13.233418294285599</v>
          </cell>
          <cell r="J569">
            <v>-88.304140071052643</v>
          </cell>
          <cell r="K569">
            <v>-388.01017424862579</v>
          </cell>
          <cell r="L569">
            <v>-361.75116557598108</v>
          </cell>
          <cell r="M569">
            <v>-337.08218850374226</v>
          </cell>
          <cell r="N569">
            <v>-392.17710094213459</v>
          </cell>
          <cell r="O569">
            <v>-305.73262778401403</v>
          </cell>
          <cell r="P569">
            <v>-133.37599818050859</v>
          </cell>
          <cell r="Q569">
            <v>-9.7205158563747887</v>
          </cell>
          <cell r="R569">
            <v>-186.96260111808778</v>
          </cell>
          <cell r="S569">
            <v>-150.51860278666024</v>
          </cell>
        </row>
        <row r="570">
          <cell r="B570" t="str">
            <v xml:space="preserve">   Paris Club</v>
          </cell>
          <cell r="F570">
            <v>0</v>
          </cell>
          <cell r="G570">
            <v>-1.3313010795929259</v>
          </cell>
          <cell r="H570">
            <v>-185.85710280373834</v>
          </cell>
          <cell r="I570">
            <v>-13.233418294285599</v>
          </cell>
          <cell r="J570">
            <v>-88.304140071052643</v>
          </cell>
          <cell r="K570">
            <v>-388.01017424862579</v>
          </cell>
          <cell r="L570">
            <v>-361.75116557598108</v>
          </cell>
          <cell r="M570">
            <v>-337.08218850374226</v>
          </cell>
          <cell r="N570">
            <v>-392.17710094213459</v>
          </cell>
          <cell r="O570">
            <v>-305.73262778401403</v>
          </cell>
          <cell r="P570">
            <v>-133.37599818050859</v>
          </cell>
          <cell r="Q570">
            <v>-124.87458756327626</v>
          </cell>
          <cell r="R570">
            <v>-173.71204493582255</v>
          </cell>
          <cell r="S570">
            <v>-151.63286022663121</v>
          </cell>
        </row>
        <row r="571">
          <cell r="B571" t="str">
            <v xml:space="preserve">      Pre-cutoff date</v>
          </cell>
        </row>
        <row r="572">
          <cell r="B572" t="str">
            <v xml:space="preserve">      Post-cutoff date</v>
          </cell>
        </row>
        <row r="573">
          <cell r="B573" t="str">
            <v xml:space="preserve">    Other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115.15407170690148</v>
          </cell>
          <cell r="R573">
            <v>-13.250556182265239</v>
          </cell>
          <cell r="S573">
            <v>1.114257439970967</v>
          </cell>
        </row>
        <row r="574">
          <cell r="B574" t="str">
            <v xml:space="preserve"> Commercial banks (London Club)</v>
          </cell>
          <cell r="F574">
            <v>-244.99418542922172</v>
          </cell>
          <cell r="G574">
            <v>-367.23410093581373</v>
          </cell>
          <cell r="H574">
            <v>-914.65007203102937</v>
          </cell>
          <cell r="I574">
            <v>-501.50182873046265</v>
          </cell>
          <cell r="J574">
            <v>-1089.63421413889</v>
          </cell>
          <cell r="K574">
            <v>-2027.0373631040325</v>
          </cell>
          <cell r="L574">
            <v>-3187.1434693179549</v>
          </cell>
          <cell r="M574">
            <v>-4194.0212773821186</v>
          </cell>
          <cell r="N574">
            <v>-5087.6218640599345</v>
          </cell>
          <cell r="O574">
            <v>-6088.7418612672482</v>
          </cell>
          <cell r="P574">
            <v>-4010.486978593899</v>
          </cell>
          <cell r="Q574">
            <v>-5482.8644630983508</v>
          </cell>
          <cell r="R574">
            <v>-6802.5705670851967</v>
          </cell>
          <cell r="S574">
            <v>-8663.3563391342304</v>
          </cell>
        </row>
        <row r="575">
          <cell r="B575" t="str">
            <v xml:space="preserve"> Suppliers (Kinshasa Club)</v>
          </cell>
          <cell r="F575">
            <v>1.7899999999999991</v>
          </cell>
          <cell r="G575">
            <v>-3.0738652710377963</v>
          </cell>
          <cell r="H575">
            <v>-112.19817143570026</v>
          </cell>
          <cell r="I575">
            <v>-9.1685551683322792</v>
          </cell>
          <cell r="J575">
            <v>-46.965121231048052</v>
          </cell>
          <cell r="K575">
            <v>-148.63018858501201</v>
          </cell>
          <cell r="L575">
            <v>-247.42449606166787</v>
          </cell>
          <cell r="M575">
            <v>-374.09886250410887</v>
          </cell>
          <cell r="N575">
            <v>-504.20417550836413</v>
          </cell>
          <cell r="O575">
            <v>-608.82382491801593</v>
          </cell>
          <cell r="P575">
            <v>-846.09687049961099</v>
          </cell>
          <cell r="Q575">
            <v>-812.69895622594095</v>
          </cell>
          <cell r="R575">
            <v>-1088.8720773209971</v>
          </cell>
          <cell r="S575">
            <v>-1459.0356550661318</v>
          </cell>
        </row>
        <row r="576">
          <cell r="B576" t="str">
            <v xml:space="preserve"> World Bank Gecamines Trust</v>
          </cell>
          <cell r="F576">
            <v>0</v>
          </cell>
          <cell r="G576">
            <v>0</v>
          </cell>
          <cell r="H576">
            <v>-100.19</v>
          </cell>
          <cell r="I576">
            <v>0</v>
          </cell>
          <cell r="J576">
            <v>-18.032098248120114</v>
          </cell>
          <cell r="K576">
            <v>-74.055527636343356</v>
          </cell>
          <cell r="L576">
            <v>-128.43651489408165</v>
          </cell>
          <cell r="M576">
            <v>-181.33361593602848</v>
          </cell>
          <cell r="N576">
            <v>-241.4672780883175</v>
          </cell>
          <cell r="O576">
            <v>-269.81862520961431</v>
          </cell>
          <cell r="P576">
            <v>-277.53795500279489</v>
          </cell>
          <cell r="Q576">
            <v>-231.96612084608336</v>
          </cell>
          <cell r="R576">
            <v>-406.59061065059404</v>
          </cell>
          <cell r="S576">
            <v>-361.26173429864679</v>
          </cell>
        </row>
        <row r="577">
          <cell r="B577" t="str">
            <v xml:space="preserve"> Short term</v>
          </cell>
        </row>
        <row r="578">
          <cell r="B578" t="str">
            <v xml:space="preserve">   of which: central bank</v>
          </cell>
        </row>
        <row r="580">
          <cell r="B580" t="str">
            <v>25. Check on change in debt</v>
          </cell>
        </row>
        <row r="581">
          <cell r="B581" t="str">
            <v xml:space="preserve">   i. Net debt generating flows</v>
          </cell>
        </row>
        <row r="582">
          <cell r="B582" t="str">
            <v>Total</v>
          </cell>
          <cell r="F582">
            <v>283.26463474744469</v>
          </cell>
          <cell r="G582">
            <v>529.95984270297129</v>
          </cell>
          <cell r="H582">
            <v>394.45015792156539</v>
          </cell>
          <cell r="I582">
            <v>418.86491160707584</v>
          </cell>
          <cell r="J582">
            <v>338.43690172366541</v>
          </cell>
          <cell r="K582">
            <v>91.329966762977008</v>
          </cell>
          <cell r="L582">
            <v>142.43359378398773</v>
          </cell>
          <cell r="M582">
            <v>68.473332080821365</v>
          </cell>
          <cell r="N582">
            <v>-44.185671276795347</v>
          </cell>
          <cell r="O582">
            <v>77.083008269531334</v>
          </cell>
          <cell r="P582">
            <v>131.67829766085131</v>
          </cell>
          <cell r="Q582">
            <v>163.32710400203371</v>
          </cell>
          <cell r="R582">
            <v>-206.60001637114232</v>
          </cell>
          <cell r="S582">
            <v>-117.98401265826359</v>
          </cell>
        </row>
        <row r="583">
          <cell r="B583" t="str">
            <v xml:space="preserve"> Multilaterals (incl. Fd.)</v>
          </cell>
          <cell r="F583">
            <v>83.273449318222958</v>
          </cell>
          <cell r="G583">
            <v>152.47506739415152</v>
          </cell>
          <cell r="H583">
            <v>86.832480694880701</v>
          </cell>
          <cell r="I583">
            <v>44.981237072866264</v>
          </cell>
          <cell r="J583">
            <v>-49.845159198113087</v>
          </cell>
          <cell r="K583">
            <v>42.485887912428765</v>
          </cell>
          <cell r="L583">
            <v>39.360000000000007</v>
          </cell>
          <cell r="M583">
            <v>8</v>
          </cell>
          <cell r="N583">
            <v>-3.9358799999999974</v>
          </cell>
          <cell r="O583">
            <v>-0.86599999999998545</v>
          </cell>
          <cell r="P583">
            <v>-32.245625591874131</v>
          </cell>
          <cell r="Q583">
            <v>-11.177158567905423</v>
          </cell>
          <cell r="R583">
            <v>-12.624316909471531</v>
          </cell>
          <cell r="S583">
            <v>-14.40779118537904</v>
          </cell>
        </row>
        <row r="584">
          <cell r="B584" t="str">
            <v xml:space="preserve">   Fund</v>
          </cell>
          <cell r="F584">
            <v>-35.434600000000003</v>
          </cell>
          <cell r="G584">
            <v>-18.409999999999997</v>
          </cell>
          <cell r="H584">
            <v>-97.192630000000008</v>
          </cell>
          <cell r="I584">
            <v>-105.88239999999999</v>
          </cell>
          <cell r="J584">
            <v>-111.91</v>
          </cell>
          <cell r="K584">
            <v>-35.97</v>
          </cell>
          <cell r="L584">
            <v>0</v>
          </cell>
          <cell r="M584">
            <v>0</v>
          </cell>
          <cell r="N584">
            <v>-3.9358799999999974</v>
          </cell>
          <cell r="O584">
            <v>-0.86599999999999611</v>
          </cell>
          <cell r="P584">
            <v>-23</v>
          </cell>
          <cell r="Q584">
            <v>0</v>
          </cell>
          <cell r="R584">
            <v>-0.54859100000000183</v>
          </cell>
          <cell r="S584">
            <v>0</v>
          </cell>
        </row>
        <row r="585">
          <cell r="B585" t="str">
            <v xml:space="preserve">   Multilaterals (excl. Fd.)</v>
          </cell>
          <cell r="F585">
            <v>118.70804931822295</v>
          </cell>
          <cell r="G585">
            <v>170.88506739415152</v>
          </cell>
          <cell r="H585">
            <v>184.02511069488071</v>
          </cell>
          <cell r="I585">
            <v>150.86363707286628</v>
          </cell>
          <cell r="J585">
            <v>62.064840801886895</v>
          </cell>
          <cell r="K585">
            <v>78.455887912428764</v>
          </cell>
          <cell r="L585">
            <v>39.360000000000007</v>
          </cell>
          <cell r="M585">
            <v>8</v>
          </cell>
          <cell r="N585">
            <v>0</v>
          </cell>
          <cell r="O585">
            <v>0</v>
          </cell>
          <cell r="P585">
            <v>-9.2456255918741235</v>
          </cell>
          <cell r="Q585">
            <v>-11.177158567905423</v>
          </cell>
          <cell r="R585">
            <v>-12.075725909471515</v>
          </cell>
          <cell r="S585">
            <v>-14.40779118537904</v>
          </cell>
        </row>
        <row r="586">
          <cell r="B586" t="str">
            <v xml:space="preserve">       World Bank</v>
          </cell>
          <cell r="F586">
            <v>59.163435643484817</v>
          </cell>
          <cell r="G586">
            <v>123.76503924441703</v>
          </cell>
          <cell r="H586">
            <v>83.253590172675828</v>
          </cell>
          <cell r="I586">
            <v>118.01829975332515</v>
          </cell>
          <cell r="J586">
            <v>37.753393537024024</v>
          </cell>
          <cell r="K586">
            <v>48.877079878280718</v>
          </cell>
          <cell r="L586">
            <v>34.360000000000007</v>
          </cell>
          <cell r="M586">
            <v>-0.19999999999999929</v>
          </cell>
          <cell r="N586">
            <v>-5.2664660203456846</v>
          </cell>
          <cell r="O586">
            <v>-6.1571062648296397</v>
          </cell>
          <cell r="P586">
            <v>-9.2456255918741235</v>
          </cell>
          <cell r="Q586">
            <v>-11.177158567905423</v>
          </cell>
          <cell r="R586">
            <v>-12.075725909471515</v>
          </cell>
          <cell r="S586">
            <v>-14.407791185379036</v>
          </cell>
        </row>
        <row r="587">
          <cell r="B587" t="str">
            <v xml:space="preserve">       Other</v>
          </cell>
          <cell r="F587">
            <v>59.544613674738137</v>
          </cell>
          <cell r="G587">
            <v>47.119873851058408</v>
          </cell>
          <cell r="H587">
            <v>100.77152052220487</v>
          </cell>
          <cell r="I587">
            <v>32.028337319541201</v>
          </cell>
          <cell r="J587">
            <v>12.801447264862876</v>
          </cell>
          <cell r="K587">
            <v>13.778808034148046</v>
          </cell>
          <cell r="L587">
            <v>-16.600000000000001</v>
          </cell>
          <cell r="M587">
            <v>-21.2</v>
          </cell>
          <cell r="N587">
            <v>-23.880699368119227</v>
          </cell>
          <cell r="O587">
            <v>-35.136377292871501</v>
          </cell>
          <cell r="P587">
            <v>-56.467694794535625</v>
          </cell>
          <cell r="Q587">
            <v>-60.26072746753691</v>
          </cell>
          <cell r="R587">
            <v>-63.268546859025975</v>
          </cell>
          <cell r="S587">
            <v>-60.410332584381123</v>
          </cell>
        </row>
        <row r="588">
          <cell r="B588" t="str">
            <v xml:space="preserve"> Bilateral official</v>
          </cell>
          <cell r="F588">
            <v>226.29824858289933</v>
          </cell>
          <cell r="G588">
            <v>371.28248162418754</v>
          </cell>
          <cell r="H588">
            <v>207.20610333948437</v>
          </cell>
          <cell r="I588">
            <v>230.0203363644753</v>
          </cell>
          <cell r="J588">
            <v>190.41932153983643</v>
          </cell>
          <cell r="K588">
            <v>-70.856562837473717</v>
          </cell>
          <cell r="L588">
            <v>-110.95987281399303</v>
          </cell>
          <cell r="M588">
            <v>-124.81781538565866</v>
          </cell>
          <cell r="N588">
            <v>-207.71253345891731</v>
          </cell>
          <cell r="O588">
            <v>-155.27898991826063</v>
          </cell>
          <cell r="P588">
            <v>-70.51441481109228</v>
          </cell>
          <cell r="Q588">
            <v>79.072126607660934</v>
          </cell>
          <cell r="R588">
            <v>-130.05802162957229</v>
          </cell>
          <cell r="S588">
            <v>-109.45861155636538</v>
          </cell>
        </row>
        <row r="589">
          <cell r="B589" t="str">
            <v xml:space="preserve">   Paris Club</v>
          </cell>
          <cell r="F589">
            <v>226.29824858289933</v>
          </cell>
          <cell r="G589">
            <v>371.28248162418754</v>
          </cell>
          <cell r="H589">
            <v>207.20610333948437</v>
          </cell>
          <cell r="I589">
            <v>230.0203363644753</v>
          </cell>
          <cell r="J589">
            <v>190.09501474560909</v>
          </cell>
          <cell r="K589">
            <v>-71.141617217078462</v>
          </cell>
          <cell r="L589">
            <v>-111.20838680463366</v>
          </cell>
          <cell r="M589">
            <v>-125.03982498546354</v>
          </cell>
          <cell r="N589">
            <v>-207.91508984431522</v>
          </cell>
          <cell r="O589">
            <v>-155.42401811721805</v>
          </cell>
          <cell r="P589">
            <v>-70.638402208047765</v>
          </cell>
          <cell r="Q589">
            <v>-36.176420431739096</v>
          </cell>
          <cell r="R589">
            <v>-116.87381558966679</v>
          </cell>
          <cell r="S589">
            <v>-110.60943699426878</v>
          </cell>
        </row>
        <row r="590">
          <cell r="B590" t="str">
            <v xml:space="preserve">      Pre-cutoff date</v>
          </cell>
        </row>
        <row r="591">
          <cell r="B591" t="str">
            <v xml:space="preserve">      Post-cutoff date</v>
          </cell>
        </row>
        <row r="592">
          <cell r="B592" t="str">
            <v xml:space="preserve">    Other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0.32430679422733899</v>
          </cell>
          <cell r="K592">
            <v>0.28505437960472468</v>
          </cell>
          <cell r="L592">
            <v>0.24851399064064017</v>
          </cell>
          <cell r="M592">
            <v>0.22200959980487822</v>
          </cell>
          <cell r="N592">
            <v>0.20255638539791088</v>
          </cell>
          <cell r="O592">
            <v>0.14502819895744334</v>
          </cell>
          <cell r="P592">
            <v>0.1239873969554901</v>
          </cell>
          <cell r="Q592">
            <v>115.24854703940004</v>
          </cell>
          <cell r="R592">
            <v>-13.184206039905504</v>
          </cell>
          <cell r="S592">
            <v>1.1508254379034011</v>
          </cell>
        </row>
        <row r="593">
          <cell r="B593" t="str">
            <v xml:space="preserve"> Commercial banks (London Club)</v>
          </cell>
          <cell r="F593">
            <v>-10.937063153677649</v>
          </cell>
          <cell r="G593">
            <v>6.4422936846322401</v>
          </cell>
          <cell r="H593">
            <v>97.404138920833262</v>
          </cell>
          <cell r="I593">
            <v>148.93596166793984</v>
          </cell>
          <cell r="J593">
            <v>194.16376425438881</v>
          </cell>
          <cell r="K593">
            <v>98.357434343273411</v>
          </cell>
          <cell r="L593">
            <v>218.14515402273406</v>
          </cell>
          <cell r="M593">
            <v>174.04526753288084</v>
          </cell>
          <cell r="N593">
            <v>157.38131410414874</v>
          </cell>
          <cell r="O593">
            <v>224.34370350271524</v>
          </cell>
          <cell r="P593">
            <v>217.8707907619218</v>
          </cell>
          <cell r="Q593">
            <v>4.0616105805436877</v>
          </cell>
          <cell r="R593">
            <v>4.1770393628893885</v>
          </cell>
          <cell r="S593">
            <v>4.1806102382704999</v>
          </cell>
        </row>
        <row r="594">
          <cell r="B594" t="str">
            <v xml:space="preserve"> Suppliers (Kinshasa Club)</v>
          </cell>
          <cell r="F594">
            <v>-14.370000000000001</v>
          </cell>
          <cell r="G594">
            <v>-5.1400000000000006</v>
          </cell>
          <cell r="H594">
            <v>-4.4000000000000012</v>
          </cell>
          <cell r="I594">
            <v>-18.116</v>
          </cell>
          <cell r="J594">
            <v>-12.703388121526601</v>
          </cell>
          <cell r="K594">
            <v>-14.252112033680271</v>
          </cell>
          <cell r="L594">
            <v>-1.3894629585742964</v>
          </cell>
          <cell r="M594">
            <v>3.3516287970542908</v>
          </cell>
          <cell r="N594">
            <v>2.9196058309078197</v>
          </cell>
          <cell r="O594">
            <v>2.5050325274467484</v>
          </cell>
          <cell r="P594">
            <v>10.628475194573401</v>
          </cell>
          <cell r="Q594">
            <v>5.8279477929380317</v>
          </cell>
          <cell r="R594">
            <v>-4.4849325019120343</v>
          </cell>
          <cell r="S594">
            <v>-0.39699019432069704</v>
          </cell>
        </row>
        <row r="595">
          <cell r="B595" t="str">
            <v xml:space="preserve"> World Bank Gecamines Trust</v>
          </cell>
          <cell r="F595">
            <v>0</v>
          </cell>
          <cell r="G595">
            <v>5.9</v>
          </cell>
          <cell r="H595">
            <v>7.4074349663670498</v>
          </cell>
          <cell r="I595">
            <v>13.0433765017944</v>
          </cell>
          <cell r="J595">
            <v>16.402363249079823</v>
          </cell>
          <cell r="K595">
            <v>35.595319378428819</v>
          </cell>
          <cell r="L595">
            <v>-2.7222244661790187</v>
          </cell>
          <cell r="M595">
            <v>7.8942511365448986</v>
          </cell>
          <cell r="N595">
            <v>7.1618222470653983</v>
          </cell>
          <cell r="O595">
            <v>6.3792621576299613</v>
          </cell>
          <cell r="P595">
            <v>5.9390721073225272</v>
          </cell>
          <cell r="Q595">
            <v>85.54257758879649</v>
          </cell>
          <cell r="R595">
            <v>-63.609784693075852</v>
          </cell>
          <cell r="S595">
            <v>2.0987700395310149</v>
          </cell>
        </row>
        <row r="596">
          <cell r="B596" t="str">
            <v xml:space="preserve"> Short term</v>
          </cell>
          <cell r="F596">
            <v>-1</v>
          </cell>
          <cell r="G596">
            <v>-1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 xml:space="preserve">   of which: central bank</v>
          </cell>
        </row>
        <row r="598">
          <cell r="B598" t="str">
            <v xml:space="preserve"> Financing gap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600">
          <cell r="B600" t="str">
            <v xml:space="preserve">   ii. Valuation change of debt</v>
          </cell>
        </row>
        <row r="601">
          <cell r="B601" t="str">
            <v>Total</v>
          </cell>
          <cell r="F601">
            <v>-412.18015098560318</v>
          </cell>
          <cell r="G601">
            <v>-2834.287841649088</v>
          </cell>
          <cell r="H601">
            <v>-191.45100372263789</v>
          </cell>
          <cell r="I601">
            <v>3249.8312736750268</v>
          </cell>
          <cell r="J601">
            <v>5.0611896896330109</v>
          </cell>
          <cell r="K601">
            <v>492.90256945685195</v>
          </cell>
          <cell r="L601">
            <v>686.37224548575534</v>
          </cell>
          <cell r="M601">
            <v>261.50257878486218</v>
          </cell>
          <cell r="N601">
            <v>223.41962239981012</v>
          </cell>
          <cell r="O601">
            <v>448.553821616101</v>
          </cell>
          <cell r="P601">
            <v>-1114.6679439395368</v>
          </cell>
          <cell r="Q601">
            <v>30.062603775780985</v>
          </cell>
          <cell r="R601">
            <v>455.287102959116</v>
          </cell>
          <cell r="S601">
            <v>102.78938178499411</v>
          </cell>
        </row>
        <row r="602">
          <cell r="B602" t="str">
            <v xml:space="preserve"> Multilaterals (incl. Fd.)</v>
          </cell>
          <cell r="G602">
            <v>-85.637610976635045</v>
          </cell>
          <cell r="H602">
            <v>-77.423986383081115</v>
          </cell>
          <cell r="I602">
            <v>214.72613604517156</v>
          </cell>
          <cell r="J602">
            <v>0.33291886792442682</v>
          </cell>
          <cell r="K602">
            <v>11.004999999999896</v>
          </cell>
          <cell r="L602">
            <v>-11.407772999999786</v>
          </cell>
          <cell r="M602">
            <v>0.91216599999984282</v>
          </cell>
          <cell r="N602">
            <v>8.9792159999999512</v>
          </cell>
          <cell r="O602">
            <v>0.30187999999998283</v>
          </cell>
          <cell r="P602">
            <v>21.404625591874236</v>
          </cell>
          <cell r="Q602">
            <v>31.567158567905295</v>
          </cell>
          <cell r="R602">
            <v>22.313358909471503</v>
          </cell>
          <cell r="S602">
            <v>26.477698185379097</v>
          </cell>
        </row>
        <row r="603">
          <cell r="B603" t="str">
            <v xml:space="preserve">   Fund</v>
          </cell>
          <cell r="F603">
            <v>4.4869999999974652E-3</v>
          </cell>
          <cell r="G603">
            <v>-5.4000000000939963E-3</v>
          </cell>
          <cell r="H603">
            <v>0</v>
          </cell>
          <cell r="I603">
            <v>2.6300000001526769E-3</v>
          </cell>
          <cell r="J603">
            <v>2.3999999998807198E-3</v>
          </cell>
          <cell r="K603">
            <v>11.00499999999991</v>
          </cell>
          <cell r="L603">
            <v>8.5922270000000935</v>
          </cell>
          <cell r="M603">
            <v>10.912165999999957</v>
          </cell>
          <cell r="N603">
            <v>8.9792160000000081</v>
          </cell>
          <cell r="O603">
            <v>0.30187999999999349</v>
          </cell>
          <cell r="P603">
            <v>12.158999999999992</v>
          </cell>
          <cell r="Q603">
            <v>20.389999999999986</v>
          </cell>
          <cell r="R603">
            <v>10.237633000000031</v>
          </cell>
          <cell r="S603">
            <v>12.069907000000001</v>
          </cell>
        </row>
        <row r="604">
          <cell r="B604" t="str">
            <v xml:space="preserve">   Multilaterals (excl. Fd.)</v>
          </cell>
          <cell r="G604">
            <v>-85.632210976635065</v>
          </cell>
          <cell r="H604">
            <v>-77.423986383080887</v>
          </cell>
          <cell r="I604">
            <v>214.72350604517121</v>
          </cell>
          <cell r="J604">
            <v>0.330518867924674</v>
          </cell>
          <cell r="K604">
            <v>0</v>
          </cell>
          <cell r="L604">
            <v>-20.000000000000107</v>
          </cell>
          <cell r="M604">
            <v>-10</v>
          </cell>
          <cell r="N604">
            <v>0</v>
          </cell>
          <cell r="O604">
            <v>0</v>
          </cell>
          <cell r="P604">
            <v>9.2456255918741235</v>
          </cell>
          <cell r="Q604">
            <v>11.177158567905423</v>
          </cell>
          <cell r="R604">
            <v>12.075725909471515</v>
          </cell>
          <cell r="S604">
            <v>14.40779118537904</v>
          </cell>
        </row>
        <row r="605">
          <cell r="B605" t="str">
            <v xml:space="preserve">       World Bank</v>
          </cell>
          <cell r="G605">
            <v>8.8822944742318128</v>
          </cell>
          <cell r="H605">
            <v>-23.672899545473612</v>
          </cell>
          <cell r="I605">
            <v>0.4819527484390278</v>
          </cell>
          <cell r="J605">
            <v>0.33051886792445373</v>
          </cell>
          <cell r="K605">
            <v>10.624927991628617</v>
          </cell>
          <cell r="L605">
            <v>-7.0292160093783806</v>
          </cell>
          <cell r="M605">
            <v>5.6262399911880259</v>
          </cell>
          <cell r="N605">
            <v>12.034643173813858</v>
          </cell>
          <cell r="O605">
            <v>12.663598645329461</v>
          </cell>
          <cell r="P605">
            <v>-868.20768819876366</v>
          </cell>
          <cell r="Q605">
            <v>11.177158567905423</v>
          </cell>
          <cell r="R605">
            <v>12.075725909471515</v>
          </cell>
          <cell r="S605">
            <v>14.407791185379036</v>
          </cell>
        </row>
        <row r="606">
          <cell r="B606" t="str">
            <v xml:space="preserve">       Other</v>
          </cell>
          <cell r="G606">
            <v>-94.514351152190784</v>
          </cell>
          <cell r="H606">
            <v>-53.751086837607261</v>
          </cell>
          <cell r="I606">
            <v>215.0585532967321</v>
          </cell>
          <cell r="J606">
            <v>11.510000000000215</v>
          </cell>
          <cell r="K606">
            <v>5.1750720083714263</v>
          </cell>
          <cell r="L606">
            <v>8.6292160093782755</v>
          </cell>
          <cell r="M606">
            <v>13.773760008811973</v>
          </cell>
          <cell r="N606">
            <v>17.112522214651054</v>
          </cell>
          <cell r="O606">
            <v>28.629884912371679</v>
          </cell>
          <cell r="P606">
            <v>1054.3309571695956</v>
          </cell>
          <cell r="Q606">
            <v>130.1668872328018</v>
          </cell>
          <cell r="R606">
            <v>145.87385676622446</v>
          </cell>
          <cell r="S606">
            <v>131.77372665584102</v>
          </cell>
        </row>
        <row r="607">
          <cell r="B607" t="str">
            <v xml:space="preserve"> Bilateral official</v>
          </cell>
          <cell r="G607">
            <v>-2655.3028811561398</v>
          </cell>
          <cell r="H607">
            <v>-112.42186342706034</v>
          </cell>
          <cell r="I607">
            <v>2940.4472714805356</v>
          </cell>
          <cell r="J607">
            <v>-41.912067702967846</v>
          </cell>
          <cell r="K607">
            <v>503.1272008055231</v>
          </cell>
          <cell r="L607">
            <v>627.53277259998629</v>
          </cell>
          <cell r="M607">
            <v>243.76339597354746</v>
          </cell>
          <cell r="N607">
            <v>213.18489675426466</v>
          </cell>
          <cell r="O607">
            <v>435.74267656106701</v>
          </cell>
          <cell r="P607">
            <v>550.27446658270412</v>
          </cell>
          <cell r="Q607">
            <v>23.878565953333933</v>
          </cell>
          <cell r="R607">
            <v>421.16641091239876</v>
          </cell>
          <cell r="S607">
            <v>59.894606004430159</v>
          </cell>
        </row>
        <row r="608">
          <cell r="B608" t="str">
            <v xml:space="preserve">   Paris Club</v>
          </cell>
          <cell r="G608">
            <v>-2655.3028811561398</v>
          </cell>
          <cell r="H608">
            <v>-112.42186342706034</v>
          </cell>
          <cell r="I608">
            <v>2940.4472714805356</v>
          </cell>
          <cell r="J608">
            <v>-67.240019267044204</v>
          </cell>
          <cell r="K608">
            <v>503.12720080552305</v>
          </cell>
          <cell r="L608">
            <v>627.53277259998572</v>
          </cell>
          <cell r="M608">
            <v>243.7633959735478</v>
          </cell>
          <cell r="N608">
            <v>213.18489675426491</v>
          </cell>
          <cell r="O608">
            <v>435.74267656106707</v>
          </cell>
          <cell r="P608">
            <v>570.45011967679181</v>
          </cell>
          <cell r="Q608">
            <v>138.64169391980013</v>
          </cell>
          <cell r="R608">
            <v>305.1590891541278</v>
          </cell>
          <cell r="S608">
            <v>58.228281483722981</v>
          </cell>
        </row>
        <row r="609">
          <cell r="B609" t="str">
            <v xml:space="preserve">      Pre-cutoff date</v>
          </cell>
        </row>
        <row r="610">
          <cell r="B610" t="str">
            <v xml:space="preserve">      Post-cutoff date</v>
          </cell>
        </row>
        <row r="611">
          <cell r="B611" t="str">
            <v xml:space="preserve">    Other</v>
          </cell>
          <cell r="G611">
            <v>0</v>
          </cell>
          <cell r="H611">
            <v>0</v>
          </cell>
          <cell r="I611">
            <v>0</v>
          </cell>
          <cell r="J611">
            <v>25.327951564076692</v>
          </cell>
          <cell r="K611">
            <v>-1.3322676295501878E-15</v>
          </cell>
          <cell r="L611">
            <v>-1.3322676295501878E-15</v>
          </cell>
          <cell r="M611">
            <v>-5.5511151231257827E-16</v>
          </cell>
          <cell r="N611">
            <v>1.3322676295501878E-15</v>
          </cell>
          <cell r="O611">
            <v>8.8817841970012523E-16</v>
          </cell>
          <cell r="P611">
            <v>-20.175653094087924</v>
          </cell>
          <cell r="Q611">
            <v>-114.76312796646596</v>
          </cell>
          <cell r="R611">
            <v>116.00732175827025</v>
          </cell>
          <cell r="S611">
            <v>1.6663245207071131</v>
          </cell>
        </row>
        <row r="612">
          <cell r="B612" t="str">
            <v xml:space="preserve"> Commercial banks (London Club)</v>
          </cell>
          <cell r="G612">
            <v>-42.38485200316709</v>
          </cell>
          <cell r="H612">
            <v>-57.586661662515226</v>
          </cell>
          <cell r="I612">
            <v>77.084243762309967</v>
          </cell>
          <cell r="J612">
            <v>-27.910346955205284</v>
          </cell>
          <cell r="K612">
            <v>-1.37266406072942</v>
          </cell>
          <cell r="L612">
            <v>10.130799191650169</v>
          </cell>
          <cell r="M612">
            <v>0.26748634736671306</v>
          </cell>
          <cell r="N612">
            <v>-15.471712266136393</v>
          </cell>
          <cell r="O612">
            <v>-4.406609735352049</v>
          </cell>
          <cell r="P612">
            <v>-1758.0095717528297</v>
          </cell>
          <cell r="Q612">
            <v>-2.3591046392704218</v>
          </cell>
          <cell r="R612">
            <v>-5.3285173172770435</v>
          </cell>
          <cell r="S612">
            <v>-3.4966912829444183</v>
          </cell>
        </row>
        <row r="613">
          <cell r="B613" t="str">
            <v xml:space="preserve"> Suppliers (Kinshasa Club)</v>
          </cell>
          <cell r="G613">
            <v>-46.062497513146226</v>
          </cell>
          <cell r="H613">
            <v>63.38894271638619</v>
          </cell>
          <cell r="I613">
            <v>30.616998888803622</v>
          </cell>
          <cell r="J613">
            <v>-5.7163587849631625</v>
          </cell>
          <cell r="K613">
            <v>2.3092638912203256E-14</v>
          </cell>
          <cell r="L613">
            <v>1.1546319456101628E-14</v>
          </cell>
          <cell r="M613">
            <v>1.2434497875801753E-14</v>
          </cell>
          <cell r="N613">
            <v>-7.1054273576010019E-15</v>
          </cell>
          <cell r="O613">
            <v>-1.865174681370263E-14</v>
          </cell>
          <cell r="P613">
            <v>75.307199017219162</v>
          </cell>
          <cell r="Q613">
            <v>8.554395527702896</v>
          </cell>
          <cell r="R613">
            <v>8.5489637255683704E-2</v>
          </cell>
          <cell r="S613">
            <v>2.582469693422329</v>
          </cell>
        </row>
        <row r="614">
          <cell r="B614" t="str">
            <v xml:space="preserve"> World Bank Gecamines Trust</v>
          </cell>
          <cell r="G614">
            <v>-5.9</v>
          </cell>
          <cell r="H614">
            <v>-7.4074349663670498</v>
          </cell>
          <cell r="I614">
            <v>-13.0433765017944</v>
          </cell>
          <cell r="J614">
            <v>80.26704426484585</v>
          </cell>
          <cell r="K614">
            <v>-19.856967287942176</v>
          </cell>
          <cell r="L614">
            <v>60.116446694119439</v>
          </cell>
          <cell r="M614">
            <v>16.559530463946327</v>
          </cell>
          <cell r="N614">
            <v>16.727221911682509</v>
          </cell>
          <cell r="O614">
            <v>16.915874790385693</v>
          </cell>
          <cell r="P614">
            <v>-3.6446633785016722</v>
          </cell>
          <cell r="Q614">
            <v>-31.5784116338925</v>
          </cell>
          <cell r="R614">
            <v>17.050360817267233</v>
          </cell>
          <cell r="S614">
            <v>17.33129918470738</v>
          </cell>
        </row>
        <row r="615">
          <cell r="B615" t="str">
            <v xml:space="preserve"> Short term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 xml:space="preserve">   of which: central bank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 xml:space="preserve"> Financing gap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22">
          <cell r="A622" t="str">
            <v>|| ~</v>
          </cell>
          <cell r="B622" t="str">
            <v>"MULTI"</v>
          </cell>
        </row>
        <row r="623">
          <cell r="C623" t="str">
            <v>Table 2.1. Zaire: Debt Flows, Multilateral Institutions</v>
          </cell>
        </row>
        <row r="626">
          <cell r="D626">
            <v>1984</v>
          </cell>
          <cell r="E626">
            <v>1985</v>
          </cell>
          <cell r="F626">
            <v>1986</v>
          </cell>
          <cell r="G626">
            <v>1987</v>
          </cell>
          <cell r="H626">
            <v>1988</v>
          </cell>
          <cell r="I626">
            <v>1989</v>
          </cell>
          <cell r="J626">
            <v>1990</v>
          </cell>
          <cell r="K626">
            <v>1991</v>
          </cell>
          <cell r="L626">
            <v>1992</v>
          </cell>
          <cell r="M626">
            <v>1993</v>
          </cell>
          <cell r="N626">
            <v>1994</v>
          </cell>
          <cell r="O626">
            <v>1995</v>
          </cell>
          <cell r="P626">
            <v>1996</v>
          </cell>
          <cell r="Q626">
            <v>1997</v>
          </cell>
          <cell r="R626">
            <v>1998</v>
          </cell>
          <cell r="S626">
            <v>1999</v>
          </cell>
        </row>
        <row r="629">
          <cell r="B629" t="str">
            <v>1.  MULTILATERAL INSTITUTIONS EXCLUDING FUND FACILITIES [1]</v>
          </cell>
        </row>
        <row r="630">
          <cell r="B630" t="str">
            <v>Transactions</v>
          </cell>
        </row>
        <row r="631">
          <cell r="B631" t="str">
            <v xml:space="preserve">   Grants ***</v>
          </cell>
          <cell r="F631">
            <v>38.42</v>
          </cell>
          <cell r="G631">
            <v>25.578551249360402</v>
          </cell>
          <cell r="H631">
            <v>33.244538365378901</v>
          </cell>
          <cell r="I631">
            <v>56.470120143548101</v>
          </cell>
          <cell r="J631">
            <v>45.7230247641509</v>
          </cell>
          <cell r="K631">
            <v>1.2288504268506606</v>
          </cell>
          <cell r="L631">
            <v>1.4129795467853543</v>
          </cell>
          <cell r="M631">
            <v>6.2878847944736478</v>
          </cell>
          <cell r="N631">
            <v>1</v>
          </cell>
          <cell r="O631">
            <v>11.034831229589887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 xml:space="preserve">   Disbursements (ex.Gécamines)</v>
          </cell>
          <cell r="F632">
            <v>148.5383304940375</v>
          </cell>
          <cell r="G632">
            <v>200.89393739700949</v>
          </cell>
          <cell r="H632">
            <v>211.4197877589917</v>
          </cell>
          <cell r="I632">
            <v>176.4136199095023</v>
          </cell>
          <cell r="J632">
            <v>77.495359669811393</v>
          </cell>
          <cell r="K632">
            <v>84.655887912428767</v>
          </cell>
          <cell r="L632">
            <v>22.26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4">
          <cell r="B634" t="str">
            <v xml:space="preserve"> Debt service due</v>
          </cell>
          <cell r="F634">
            <v>53.399226100342496</v>
          </cell>
          <cell r="G634">
            <v>57.830991481326407</v>
          </cell>
          <cell r="H634">
            <v>51.855765262144864</v>
          </cell>
          <cell r="I634">
            <v>51.849914434320596</v>
          </cell>
          <cell r="J634">
            <v>68.602457860162261</v>
          </cell>
          <cell r="K634">
            <v>67.40412669207069</v>
          </cell>
          <cell r="L634">
            <v>70.224862289530193</v>
          </cell>
          <cell r="M634">
            <v>73.541555539412229</v>
          </cell>
          <cell r="N634">
            <v>68.722492273449859</v>
          </cell>
          <cell r="O634">
            <v>76.225502933859872</v>
          </cell>
          <cell r="P634">
            <v>97.590181451439832</v>
          </cell>
          <cell r="Q634">
            <v>93.835807170867895</v>
          </cell>
          <cell r="R634">
            <v>96.075006136894245</v>
          </cell>
          <cell r="S634">
            <v>87.616923046112092</v>
          </cell>
        </row>
        <row r="635">
          <cell r="B635" t="str">
            <v xml:space="preserve">   Interest due</v>
          </cell>
          <cell r="F635">
            <v>23.568944924527955</v>
          </cell>
          <cell r="G635">
            <v>27.820837182650337</v>
          </cell>
          <cell r="H635">
            <v>24.465765262144863</v>
          </cell>
          <cell r="I635">
            <v>25.482914434320637</v>
          </cell>
          <cell r="J635">
            <v>41.992457860162261</v>
          </cell>
          <cell r="K635">
            <v>45.40412669207069</v>
          </cell>
          <cell r="L635">
            <v>45.724862289530193</v>
          </cell>
          <cell r="M635">
            <v>42.141555539412238</v>
          </cell>
          <cell r="N635">
            <v>39.575326884984946</v>
          </cell>
          <cell r="O635">
            <v>34.932019376158742</v>
          </cell>
          <cell r="P635">
            <v>41.122486656904208</v>
          </cell>
          <cell r="Q635">
            <v>33.575079703330985</v>
          </cell>
          <cell r="R635">
            <v>32.806459277868278</v>
          </cell>
          <cell r="S635">
            <v>27.206590461730972</v>
          </cell>
        </row>
        <row r="636">
          <cell r="B636" t="str">
            <v xml:space="preserve">     on pre-1996 debt***</v>
          </cell>
          <cell r="F636">
            <v>23.568944924527955</v>
          </cell>
          <cell r="G636">
            <v>27.820837182650337</v>
          </cell>
          <cell r="H636">
            <v>24.465765262144863</v>
          </cell>
          <cell r="I636">
            <v>25.482914434320637</v>
          </cell>
          <cell r="J636">
            <v>41.992457860162261</v>
          </cell>
          <cell r="K636">
            <v>45.40412669207069</v>
          </cell>
          <cell r="L636">
            <v>45.724862289530193</v>
          </cell>
          <cell r="M636">
            <v>42.141555539412238</v>
          </cell>
          <cell r="N636">
            <v>39.575326884984946</v>
          </cell>
          <cell r="O636">
            <v>34.932019376158742</v>
          </cell>
          <cell r="P636">
            <v>41.122486656904208</v>
          </cell>
          <cell r="Q636">
            <v>33.575079703330985</v>
          </cell>
          <cell r="R636">
            <v>32.806459277868278</v>
          </cell>
          <cell r="S636">
            <v>27.206590461730972</v>
          </cell>
        </row>
        <row r="637">
          <cell r="B637" t="str">
            <v xml:space="preserve">     on new disbursements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 xml:space="preserve">   Amortization due</v>
          </cell>
          <cell r="F638">
            <v>29.830281175814541</v>
          </cell>
          <cell r="G638">
            <v>30.010154298676071</v>
          </cell>
          <cell r="H638">
            <v>27.39</v>
          </cell>
          <cell r="I638">
            <v>26.366999999999955</v>
          </cell>
          <cell r="J638">
            <v>26.61</v>
          </cell>
          <cell r="K638">
            <v>22</v>
          </cell>
          <cell r="L638">
            <v>24.5</v>
          </cell>
          <cell r="M638">
            <v>31.4</v>
          </cell>
          <cell r="N638">
            <v>29.147165388464913</v>
          </cell>
          <cell r="O638">
            <v>41.293483557701137</v>
          </cell>
          <cell r="P638">
            <v>56.467694794535625</v>
          </cell>
          <cell r="Q638">
            <v>60.26072746753691</v>
          </cell>
          <cell r="R638">
            <v>63.268546859025975</v>
          </cell>
          <cell r="S638">
            <v>60.410332584381123</v>
          </cell>
        </row>
        <row r="639">
          <cell r="B639" t="str">
            <v xml:space="preserve">     on pre-1996 debt***</v>
          </cell>
          <cell r="F639">
            <v>29.830281175814541</v>
          </cell>
          <cell r="G639">
            <v>30.010154298676071</v>
          </cell>
          <cell r="H639">
            <v>27.39</v>
          </cell>
          <cell r="I639">
            <v>26.366999999999955</v>
          </cell>
          <cell r="J639">
            <v>26.61</v>
          </cell>
          <cell r="K639">
            <v>22</v>
          </cell>
          <cell r="L639">
            <v>24.5</v>
          </cell>
          <cell r="M639">
            <v>31.4</v>
          </cell>
          <cell r="N639">
            <v>29.147165388464913</v>
          </cell>
          <cell r="O639">
            <v>41.293483557701137</v>
          </cell>
          <cell r="P639">
            <v>56.467694794535625</v>
          </cell>
          <cell r="Q639">
            <v>60.26072746753691</v>
          </cell>
          <cell r="R639">
            <v>63.268546859025975</v>
          </cell>
          <cell r="S639">
            <v>60.410332584381123</v>
          </cell>
        </row>
        <row r="640">
          <cell r="B640" t="str">
            <v xml:space="preserve">     on new disbursements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2">
          <cell r="B642" t="str">
            <v xml:space="preserve">Changes in arrears </v>
          </cell>
        </row>
      </sheetData>
      <sheetData sheetId="2" refreshError="1">
        <row r="13">
          <cell r="B13" t="str">
            <v xml:space="preserve">1. Pre-rescheduling stock of debt (incl arrears), 1990-96  </v>
          </cell>
        </row>
        <row r="15">
          <cell r="B15" t="str">
            <v>Total external debt  (e.o.p., incl. late interest)</v>
          </cell>
          <cell r="K15">
            <v>7002.5960371349829</v>
          </cell>
          <cell r="L15">
            <v>7544.9057239605545</v>
          </cell>
          <cell r="M15">
            <v>7986.2752101266942</v>
          </cell>
          <cell r="N15">
            <v>8495.7271558602824</v>
          </cell>
          <cell r="O15">
            <v>9067.2166100772884</v>
          </cell>
          <cell r="P15">
            <v>9490.11</v>
          </cell>
          <cell r="Q15">
            <v>9042.66</v>
          </cell>
          <cell r="R15">
            <v>9701.67</v>
          </cell>
          <cell r="S15">
            <v>9385.0999999999985</v>
          </cell>
        </row>
        <row r="16">
          <cell r="B16" t="str">
            <v xml:space="preserve">   Pre-cutoff date (Pre-COD)  </v>
          </cell>
          <cell r="K16">
            <v>6445.2935531349831</v>
          </cell>
          <cell r="L16">
            <v>6944.7625834428827</v>
          </cell>
          <cell r="M16">
            <v>7361.8940405029934</v>
          </cell>
          <cell r="N16">
            <v>7843.6816764652713</v>
          </cell>
          <cell r="O16">
            <v>8384.2106836968305</v>
          </cell>
          <cell r="P16">
            <v>8486.0300000000007</v>
          </cell>
          <cell r="Q16">
            <v>8100.0599999999995</v>
          </cell>
          <cell r="R16">
            <v>8578.34</v>
          </cell>
          <cell r="S16">
            <v>8339.869999999999</v>
          </cell>
        </row>
        <row r="17">
          <cell r="B17" t="str">
            <v xml:space="preserve">      NPRD</v>
          </cell>
          <cell r="K17">
            <v>1066.1975381269831</v>
          </cell>
          <cell r="L17">
            <v>1174.327936442882</v>
          </cell>
          <cell r="M17">
            <v>1222.0878829509934</v>
          </cell>
          <cell r="N17">
            <v>1281.4284534652704</v>
          </cell>
          <cell r="O17">
            <v>1350.5742873688291</v>
          </cell>
          <cell r="P17">
            <v>1325.1400608257504</v>
          </cell>
          <cell r="Q17">
            <v>1316.9905624979913</v>
          </cell>
          <cell r="R17">
            <v>1454.8482213608672</v>
          </cell>
          <cell r="S17">
            <v>1480.4801946050145</v>
          </cell>
        </row>
        <row r="18">
          <cell r="B18" t="str">
            <v xml:space="preserve">         O/w: Official dev. assistance  (ODA)</v>
          </cell>
          <cell r="K18" t="str">
            <v xml:space="preserve"> ... </v>
          </cell>
          <cell r="L18" t="str">
            <v xml:space="preserve"> ... </v>
          </cell>
          <cell r="M18" t="str">
            <v xml:space="preserve"> ... </v>
          </cell>
          <cell r="N18" t="str">
            <v xml:space="preserve"> ... </v>
          </cell>
          <cell r="O18" t="str">
            <v xml:space="preserve"> ... </v>
          </cell>
          <cell r="P18" t="str">
            <v xml:space="preserve"> ... </v>
          </cell>
          <cell r="Q18" t="str">
            <v xml:space="preserve"> ... </v>
          </cell>
          <cell r="R18" t="str">
            <v xml:space="preserve"> ... </v>
          </cell>
          <cell r="S18" t="str">
            <v xml:space="preserve"> ... </v>
          </cell>
        </row>
        <row r="19">
          <cell r="B19" t="str">
            <v xml:space="preserve">      PRD o/w: 5/</v>
          </cell>
          <cell r="K19">
            <v>5379.096015008</v>
          </cell>
          <cell r="L19">
            <v>5770.434647000001</v>
          </cell>
          <cell r="M19">
            <v>6139.8061575519996</v>
          </cell>
          <cell r="N19">
            <v>6562.2532230000006</v>
          </cell>
          <cell r="O19">
            <v>7033.636396328001</v>
          </cell>
          <cell r="P19">
            <v>7160.8899391742498</v>
          </cell>
          <cell r="Q19">
            <v>6783.0694375020084</v>
          </cell>
          <cell r="R19">
            <v>7123.4917786391325</v>
          </cell>
          <cell r="S19">
            <v>6859.3898053949852</v>
          </cell>
        </row>
        <row r="20">
          <cell r="B20" t="str">
            <v xml:space="preserve">         Toronto  (1989 rescheduling)</v>
          </cell>
          <cell r="K20">
            <v>1881.4598208000002</v>
          </cell>
          <cell r="L20">
            <v>2014.1077408000001</v>
          </cell>
          <cell r="M20">
            <v>2146.5157708000002</v>
          </cell>
          <cell r="N20">
            <v>2298.3153107999997</v>
          </cell>
          <cell r="O20">
            <v>2472.3951708000004</v>
          </cell>
          <cell r="P20">
            <v>6088.5199391742499</v>
          </cell>
          <cell r="Q20">
            <v>5777.3194375020084</v>
          </cell>
          <cell r="R20">
            <v>6187.801778639132</v>
          </cell>
          <cell r="S20">
            <v>5920.6398053949852</v>
          </cell>
        </row>
        <row r="21">
          <cell r="B21" t="str">
            <v xml:space="preserve">         non-Tor.-resched. ODA</v>
          </cell>
          <cell r="K21" t="str">
            <v xml:space="preserve"> ... </v>
          </cell>
          <cell r="L21" t="str">
            <v xml:space="preserve"> ... </v>
          </cell>
          <cell r="M21" t="str">
            <v xml:space="preserve"> ... </v>
          </cell>
          <cell r="N21" t="str">
            <v xml:space="preserve"> ... </v>
          </cell>
          <cell r="O21" t="str">
            <v xml:space="preserve"> ... </v>
          </cell>
          <cell r="P21">
            <v>1072.3699999999999</v>
          </cell>
          <cell r="Q21">
            <v>1005.75</v>
          </cell>
          <cell r="R21">
            <v>935.69</v>
          </cell>
          <cell r="S21">
            <v>938.75</v>
          </cell>
        </row>
        <row r="22">
          <cell r="B22" t="str">
            <v xml:space="preserve">   Post-COD</v>
          </cell>
          <cell r="K22">
            <v>557.30248400000005</v>
          </cell>
          <cell r="L22">
            <v>600.14314051767144</v>
          </cell>
          <cell r="M22">
            <v>624.38116962370066</v>
          </cell>
          <cell r="N22">
            <v>652.04547939501037</v>
          </cell>
          <cell r="O22">
            <v>683.00592638045737</v>
          </cell>
          <cell r="P22">
            <v>1004.08</v>
          </cell>
          <cell r="Q22">
            <v>942.6</v>
          </cell>
          <cell r="R22">
            <v>1123.33</v>
          </cell>
          <cell r="S22">
            <v>1045.23</v>
          </cell>
        </row>
        <row r="23">
          <cell r="B23" t="str">
            <v xml:space="preserve"> Memo: Total NPRD 3/ 4/</v>
          </cell>
          <cell r="K23">
            <v>1623.5000221269831</v>
          </cell>
          <cell r="L23">
            <v>1774.4710769605535</v>
          </cell>
          <cell r="M23">
            <v>1846.4690525746942</v>
          </cell>
          <cell r="N23">
            <v>1933.4739328602809</v>
          </cell>
          <cell r="O23">
            <v>2033.5802137492865</v>
          </cell>
          <cell r="P23">
            <v>2329.2200608257504</v>
          </cell>
          <cell r="Q23">
            <v>2259.5905624979914</v>
          </cell>
          <cell r="R23">
            <v>2578.1782213608672</v>
          </cell>
          <cell r="S23">
            <v>2525.7101946050143</v>
          </cell>
        </row>
        <row r="24"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5">
          <cell r="B25" t="str">
            <v>Total external debt (e.o.p., excl. late interest)</v>
          </cell>
          <cell r="J25">
            <v>6519.9057713203219</v>
          </cell>
          <cell r="K25">
            <v>6910.4257713203224</v>
          </cell>
          <cell r="L25">
            <v>7344.9727567673071</v>
          </cell>
          <cell r="M25">
            <v>7641.0551457650745</v>
          </cell>
          <cell r="N25">
            <v>7903.2630880000015</v>
          </cell>
          <cell r="O25">
            <v>8131.2731878592595</v>
          </cell>
          <cell r="P25">
            <v>8370.4599999999991</v>
          </cell>
          <cell r="Q25">
            <v>8112.720501672241</v>
          </cell>
          <cell r="R25">
            <v>10144.998160535117</v>
          </cell>
          <cell r="S25">
            <v>8450.6501337792652</v>
          </cell>
        </row>
        <row r="26">
          <cell r="B26" t="str">
            <v xml:space="preserve">   Pre-COD</v>
          </cell>
          <cell r="J26" t="str">
            <v xml:space="preserve"> ... </v>
          </cell>
          <cell r="K26">
            <v>6354.5957713203225</v>
          </cell>
          <cell r="L26">
            <v>6749.5257713203227</v>
          </cell>
          <cell r="M26">
            <v>7026.5790542889827</v>
          </cell>
          <cell r="N26">
            <v>7270.2630880000015</v>
          </cell>
          <cell r="O26">
            <v>7480.2731878592595</v>
          </cell>
          <cell r="P26">
            <v>7432.09</v>
          </cell>
          <cell r="Q26">
            <v>7246.970501672241</v>
          </cell>
          <cell r="R26">
            <v>9149.3781605351178</v>
          </cell>
          <cell r="S26">
            <v>7543.5501337792648</v>
          </cell>
        </row>
        <row r="27">
          <cell r="B27" t="str">
            <v xml:space="preserve">      NPRD</v>
          </cell>
          <cell r="J27">
            <v>990.70268332032163</v>
          </cell>
          <cell r="K27">
            <v>1032.2026833203217</v>
          </cell>
          <cell r="L27">
            <v>1115.4726833203217</v>
          </cell>
          <cell r="M27">
            <v>1134.2859662889819</v>
          </cell>
          <cell r="N27">
            <v>1150.73</v>
          </cell>
          <cell r="O27">
            <v>1165.6600998592587</v>
          </cell>
          <cell r="P27">
            <v>1168.6400608257504</v>
          </cell>
          <cell r="Q27">
            <v>1170.5905624979912</v>
          </cell>
          <cell r="R27">
            <v>1172.2882213608673</v>
          </cell>
          <cell r="S27">
            <v>1173.4801946050145</v>
          </cell>
        </row>
        <row r="28">
          <cell r="B28" t="str">
            <v xml:space="preserve">         O/w: Official dev. assistance  (ODA)</v>
          </cell>
          <cell r="J28">
            <v>506.78499999999997</v>
          </cell>
          <cell r="K28">
            <v>517.43499999999995</v>
          </cell>
          <cell r="L28">
            <v>527.48500000000001</v>
          </cell>
          <cell r="M28">
            <v>536.33500000000004</v>
          </cell>
          <cell r="N28">
            <v>544</v>
          </cell>
          <cell r="O28">
            <v>550.495</v>
          </cell>
          <cell r="P28">
            <v>555.88</v>
          </cell>
          <cell r="Q28">
            <v>560.26</v>
          </cell>
          <cell r="R28">
            <v>563.69499999999994</v>
          </cell>
          <cell r="S28">
            <v>566.23</v>
          </cell>
        </row>
        <row r="29">
          <cell r="B29" t="str">
            <v xml:space="preserve">      PRD o/w: 5/</v>
          </cell>
          <cell r="J29">
            <v>4984.7530880000004</v>
          </cell>
          <cell r="K29">
            <v>5322.3930880000007</v>
          </cell>
          <cell r="L29">
            <v>5634.0530880000006</v>
          </cell>
          <cell r="M29">
            <v>5892.2930880000004</v>
          </cell>
          <cell r="N29">
            <v>6119.533088000001</v>
          </cell>
          <cell r="O29">
            <v>6314.613088000001</v>
          </cell>
          <cell r="P29">
            <v>6263.4499391742502</v>
          </cell>
          <cell r="Q29">
            <v>6076.3799391742496</v>
          </cell>
          <cell r="R29">
            <v>7977.0899391742496</v>
          </cell>
          <cell r="S29">
            <v>6370.0699391742501</v>
          </cell>
        </row>
        <row r="30">
          <cell r="B30" t="str">
            <v xml:space="preserve">         Toronto  (1989 rescheduling)</v>
          </cell>
          <cell r="J30">
            <v>1748.7366008000001</v>
          </cell>
          <cell r="K30">
            <v>1860.6666008000002</v>
          </cell>
          <cell r="L30">
            <v>1974.7366008000001</v>
          </cell>
          <cell r="M30">
            <v>2084.1166008</v>
          </cell>
          <cell r="N30">
            <v>2197.7366007999999</v>
          </cell>
          <cell r="O30">
            <v>2318.7566008000003</v>
          </cell>
          <cell r="P30">
            <v>5270.8299391742494</v>
          </cell>
          <cell r="Q30">
            <v>4889.7694375020092</v>
          </cell>
          <cell r="R30">
            <v>6720.3117786391322</v>
          </cell>
          <cell r="S30">
            <v>4852.219805394986</v>
          </cell>
        </row>
        <row r="31">
          <cell r="B31" t="str">
            <v xml:space="preserve">         non-Tor.-resched. ODA</v>
          </cell>
          <cell r="J31">
            <v>804.64</v>
          </cell>
          <cell r="K31">
            <v>936.8</v>
          </cell>
          <cell r="L31">
            <v>1042.96</v>
          </cell>
          <cell r="M31">
            <v>1143.93</v>
          </cell>
          <cell r="N31">
            <v>1249.5500000000002</v>
          </cell>
          <cell r="O31">
            <v>1362.5700000000002</v>
          </cell>
          <cell r="P31">
            <v>992.62</v>
          </cell>
          <cell r="Q31">
            <v>908.81</v>
          </cell>
          <cell r="R31">
            <v>897.99</v>
          </cell>
          <cell r="S31">
            <v>885.61</v>
          </cell>
        </row>
        <row r="32">
          <cell r="B32" t="str">
            <v xml:space="preserve">   Post-COD</v>
          </cell>
          <cell r="J32">
            <v>544.45000000000005</v>
          </cell>
          <cell r="K32">
            <v>555.83000000000004</v>
          </cell>
          <cell r="L32">
            <v>595.44698544698542</v>
          </cell>
          <cell r="M32">
            <v>614.47609147609148</v>
          </cell>
          <cell r="N32">
            <v>633</v>
          </cell>
          <cell r="O32">
            <v>651</v>
          </cell>
          <cell r="P32">
            <v>938.37</v>
          </cell>
          <cell r="Q32">
            <v>865.75</v>
          </cell>
          <cell r="R32">
            <v>995.62</v>
          </cell>
          <cell r="S32">
            <v>907.1</v>
          </cell>
        </row>
        <row r="33">
          <cell r="B33" t="str">
            <v xml:space="preserve"> Memo: Total NPRD 3/ 4/</v>
          </cell>
          <cell r="J33">
            <v>1535.1526833203216</v>
          </cell>
          <cell r="K33">
            <v>1588.0326833203217</v>
          </cell>
          <cell r="L33">
            <v>1710.919668767307</v>
          </cell>
          <cell r="M33">
            <v>1748.7620577650735</v>
          </cell>
          <cell r="N33">
            <v>1783.73</v>
          </cell>
          <cell r="O33">
            <v>1816.6600998592587</v>
          </cell>
          <cell r="P33">
            <v>2107.0100608257503</v>
          </cell>
          <cell r="Q33">
            <v>2036.3405624979912</v>
          </cell>
          <cell r="R33">
            <v>2167.9082213608672</v>
          </cell>
          <cell r="S33">
            <v>2080.5801946050146</v>
          </cell>
        </row>
        <row r="35">
          <cell r="B35" t="str">
            <v xml:space="preserve"> Debt, excluding arrears  (e.o.p.)</v>
          </cell>
          <cell r="J35">
            <v>6094.6628000000001</v>
          </cell>
          <cell r="K35">
            <v>5558.6328000000003</v>
          </cell>
          <cell r="L35">
            <v>5043.7928000000002</v>
          </cell>
          <cell r="M35">
            <v>4571.5528000000004</v>
          </cell>
          <cell r="N35">
            <v>4008.4628000000007</v>
          </cell>
          <cell r="O35">
            <v>3543.1128000000008</v>
          </cell>
          <cell r="P35">
            <v>6406.49</v>
          </cell>
          <cell r="Q35">
            <v>5891.79</v>
          </cell>
          <cell r="R35">
            <v>7623.17</v>
          </cell>
          <cell r="S35">
            <v>5711.7300000000005</v>
          </cell>
        </row>
        <row r="36">
          <cell r="B36" t="str">
            <v xml:space="preserve">   Pre-COD</v>
          </cell>
          <cell r="J36">
            <v>5553.662800000001</v>
          </cell>
          <cell r="K36">
            <v>5031.6328000000003</v>
          </cell>
          <cell r="L36">
            <v>4528.7928000000002</v>
          </cell>
          <cell r="M36">
            <v>4069.5528000000004</v>
          </cell>
          <cell r="N36">
            <v>3520.4628000000007</v>
          </cell>
          <cell r="O36">
            <v>3069.1128000000008</v>
          </cell>
          <cell r="P36">
            <v>5601.15</v>
          </cell>
          <cell r="Q36">
            <v>5159.58</v>
          </cell>
          <cell r="R36">
            <v>6789.69</v>
          </cell>
          <cell r="S36">
            <v>4960.87</v>
          </cell>
        </row>
        <row r="37">
          <cell r="B37" t="str">
            <v xml:space="preserve">      NPRD</v>
          </cell>
          <cell r="J37">
            <v>761.64</v>
          </cell>
          <cell r="K37">
            <v>690.54</v>
          </cell>
          <cell r="L37">
            <v>614.41</v>
          </cell>
          <cell r="M37">
            <v>563.25</v>
          </cell>
          <cell r="N37">
            <v>513.73</v>
          </cell>
          <cell r="O37">
            <v>464</v>
          </cell>
          <cell r="P37">
            <v>439.4</v>
          </cell>
          <cell r="Q37">
            <v>430</v>
          </cell>
          <cell r="R37">
            <v>424.5</v>
          </cell>
          <cell r="S37">
            <v>429.9</v>
          </cell>
        </row>
        <row r="38">
          <cell r="B38" t="str">
            <v xml:space="preserve">         O/w: Official dev. assistance  (ODA)</v>
          </cell>
          <cell r="J38">
            <v>395</v>
          </cell>
          <cell r="K38">
            <v>355</v>
          </cell>
          <cell r="L38">
            <v>315</v>
          </cell>
          <cell r="M38">
            <v>275</v>
          </cell>
          <cell r="N38">
            <v>236</v>
          </cell>
          <cell r="O38">
            <v>197</v>
          </cell>
          <cell r="P38">
            <v>162</v>
          </cell>
          <cell r="Q38">
            <v>130</v>
          </cell>
          <cell r="R38">
            <v>99</v>
          </cell>
          <cell r="S38">
            <v>70</v>
          </cell>
        </row>
        <row r="39">
          <cell r="B39" t="str">
            <v xml:space="preserve">      PRD o/w:  5/</v>
          </cell>
          <cell r="J39">
            <v>4792.0228000000006</v>
          </cell>
          <cell r="K39">
            <v>4341.0928000000004</v>
          </cell>
          <cell r="L39">
            <v>3914.3828000000003</v>
          </cell>
          <cell r="M39">
            <v>3506.3028000000004</v>
          </cell>
          <cell r="N39">
            <v>3006.7328000000007</v>
          </cell>
          <cell r="O39">
            <v>2605.1128000000008</v>
          </cell>
          <cell r="P39">
            <v>5161.75</v>
          </cell>
          <cell r="Q39">
            <v>4729.58</v>
          </cell>
          <cell r="R39">
            <v>6365.19</v>
          </cell>
          <cell r="S39">
            <v>4530.97</v>
          </cell>
        </row>
        <row r="40">
          <cell r="B40" t="str">
            <v xml:space="preserve">         Toronto  (1989 rescheduling)</v>
          </cell>
          <cell r="J40">
            <v>1681.2810000000002</v>
          </cell>
          <cell r="K40">
            <v>1653.1210000000001</v>
          </cell>
          <cell r="L40">
            <v>1653.1210000000001</v>
          </cell>
          <cell r="M40">
            <v>1653.1210000000001</v>
          </cell>
          <cell r="N40">
            <v>1653.1210000000001</v>
          </cell>
          <cell r="O40">
            <v>1653.1210000000001</v>
          </cell>
          <cell r="P40">
            <v>4272.01</v>
          </cell>
          <cell r="Q40">
            <v>3915.21</v>
          </cell>
          <cell r="R40">
            <v>5562.16</v>
          </cell>
          <cell r="S40">
            <v>3751.9600000000005</v>
          </cell>
        </row>
        <row r="41">
          <cell r="B41" t="str">
            <v xml:space="preserve">         non-Tor.-resched. ODA</v>
          </cell>
          <cell r="J41">
            <v>687</v>
          </cell>
          <cell r="K41">
            <v>679</v>
          </cell>
          <cell r="L41">
            <v>671</v>
          </cell>
          <cell r="M41">
            <v>663</v>
          </cell>
          <cell r="N41">
            <v>655</v>
          </cell>
          <cell r="O41">
            <v>647</v>
          </cell>
          <cell r="P41">
            <v>889.74</v>
          </cell>
          <cell r="Q41">
            <v>814.37</v>
          </cell>
          <cell r="R41">
            <v>803.03</v>
          </cell>
          <cell r="S41">
            <v>779.01</v>
          </cell>
        </row>
        <row r="42">
          <cell r="B42" t="str">
            <v xml:space="preserve">   Post-COD</v>
          </cell>
          <cell r="J42">
            <v>541</v>
          </cell>
          <cell r="K42">
            <v>527</v>
          </cell>
          <cell r="L42">
            <v>515</v>
          </cell>
          <cell r="M42">
            <v>502</v>
          </cell>
          <cell r="N42">
            <v>488</v>
          </cell>
          <cell r="O42">
            <v>474</v>
          </cell>
          <cell r="P42">
            <v>805.34</v>
          </cell>
          <cell r="Q42">
            <v>732.21</v>
          </cell>
          <cell r="R42">
            <v>833.48</v>
          </cell>
          <cell r="S42">
            <v>750.86</v>
          </cell>
        </row>
        <row r="43">
          <cell r="B43" t="str">
            <v xml:space="preserve">  Memo: Total NPRD (pre- &amp; post-COD) 3/ 4/</v>
          </cell>
          <cell r="J43">
            <v>1302.6399999999999</v>
          </cell>
          <cell r="K43">
            <v>1217.54</v>
          </cell>
          <cell r="L43">
            <v>1129.4099999999999</v>
          </cell>
          <cell r="M43">
            <v>1065.25</v>
          </cell>
          <cell r="N43">
            <v>1001.73</v>
          </cell>
          <cell r="O43">
            <v>938</v>
          </cell>
          <cell r="P43">
            <v>1244.74</v>
          </cell>
          <cell r="Q43">
            <v>1162.21</v>
          </cell>
          <cell r="R43">
            <v>1257.98</v>
          </cell>
          <cell r="S43">
            <v>1180.76</v>
          </cell>
        </row>
        <row r="44"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</row>
        <row r="45">
          <cell r="B45" t="str">
            <v xml:space="preserve"> Total arrears  (e.o.p., excl. late interest)</v>
          </cell>
          <cell r="J45">
            <v>425.24297132032166</v>
          </cell>
          <cell r="K45">
            <v>1351.7929713203216</v>
          </cell>
          <cell r="L45">
            <v>2301.1799567673074</v>
          </cell>
          <cell r="M45">
            <v>3069.5023457650741</v>
          </cell>
          <cell r="N45">
            <v>3894.8002880000004</v>
          </cell>
          <cell r="O45">
            <v>4588.1603878592587</v>
          </cell>
          <cell r="P45">
            <v>1963.97</v>
          </cell>
          <cell r="Q45">
            <v>2220.930501672241</v>
          </cell>
          <cell r="R45">
            <v>2521.8281605351167</v>
          </cell>
          <cell r="S45">
            <v>2738.9201337792642</v>
          </cell>
        </row>
        <row r="46">
          <cell r="B46" t="str">
            <v xml:space="preserve">   Pre-COD</v>
          </cell>
          <cell r="J46">
            <v>421.79297132032173</v>
          </cell>
          <cell r="K46">
            <v>1322.9629713203217</v>
          </cell>
          <cell r="L46">
            <v>2220.7329713203217</v>
          </cell>
          <cell r="M46">
            <v>2957.0262542889823</v>
          </cell>
          <cell r="N46">
            <v>3749.8002880000004</v>
          </cell>
          <cell r="O46">
            <v>4411.1603878592587</v>
          </cell>
          <cell r="P46">
            <v>1830.94</v>
          </cell>
          <cell r="Q46">
            <v>2087.390501672241</v>
          </cell>
          <cell r="R46">
            <v>2359.6881605351168</v>
          </cell>
          <cell r="S46">
            <v>2582.680133779264</v>
          </cell>
        </row>
        <row r="47">
          <cell r="B47" t="str">
            <v xml:space="preserve">      NPRD</v>
          </cell>
          <cell r="J47">
            <v>229.06268332032167</v>
          </cell>
          <cell r="K47">
            <v>341.66268332032166</v>
          </cell>
          <cell r="L47">
            <v>501.06268332032164</v>
          </cell>
          <cell r="M47">
            <v>571.03596628898197</v>
          </cell>
          <cell r="N47">
            <v>637</v>
          </cell>
          <cell r="O47">
            <v>701.66009985925871</v>
          </cell>
          <cell r="P47">
            <v>729.24006082575033</v>
          </cell>
          <cell r="Q47">
            <v>740.59056249799119</v>
          </cell>
          <cell r="R47">
            <v>747.7882213608674</v>
          </cell>
          <cell r="S47">
            <v>743.58019460501453</v>
          </cell>
        </row>
        <row r="48">
          <cell r="B48" t="str">
            <v xml:space="preserve">         O/w: Official dev. assistance  (ODA)</v>
          </cell>
          <cell r="J48">
            <v>111.785</v>
          </cell>
          <cell r="K48">
            <v>162.435</v>
          </cell>
          <cell r="L48">
            <v>212.48499999999999</v>
          </cell>
          <cell r="M48">
            <v>261.33499999999998</v>
          </cell>
          <cell r="N48">
            <v>308</v>
          </cell>
          <cell r="O48">
            <v>353.495</v>
          </cell>
          <cell r="P48">
            <v>393.88</v>
          </cell>
          <cell r="Q48">
            <v>430.26</v>
          </cell>
          <cell r="R48">
            <v>464.69499999999999</v>
          </cell>
          <cell r="S48">
            <v>496.23</v>
          </cell>
        </row>
        <row r="49">
          <cell r="B49" t="str">
            <v xml:space="preserve">      PRD o/w:  5/</v>
          </cell>
          <cell r="J49">
            <v>192.73028800000003</v>
          </cell>
          <cell r="K49">
            <v>981.30028800000002</v>
          </cell>
          <cell r="L49">
            <v>1719.6702880000003</v>
          </cell>
          <cell r="M49">
            <v>2385.9902880000004</v>
          </cell>
          <cell r="N49">
            <v>3112.8002880000004</v>
          </cell>
          <cell r="O49">
            <v>3709.5002880000002</v>
          </cell>
          <cell r="P49">
            <v>1101.6999391742497</v>
          </cell>
          <cell r="Q49">
            <v>1346.7999391742496</v>
          </cell>
          <cell r="R49">
            <v>1611.8999391742495</v>
          </cell>
          <cell r="S49">
            <v>1839.0999391742496</v>
          </cell>
        </row>
        <row r="50">
          <cell r="B50" t="str">
            <v xml:space="preserve">         Toronto  (1989 rescheduling)</v>
          </cell>
          <cell r="J50">
            <v>67.455600800000013</v>
          </cell>
          <cell r="K50">
            <v>207.54560080000002</v>
          </cell>
          <cell r="L50">
            <v>321.61560080000004</v>
          </cell>
          <cell r="M50">
            <v>430.99560080000003</v>
          </cell>
          <cell r="N50">
            <v>544.61560080000004</v>
          </cell>
          <cell r="O50">
            <v>665.63560080000002</v>
          </cell>
          <cell r="P50">
            <v>998.81993917424961</v>
          </cell>
          <cell r="Q50">
            <v>974.5594375020089</v>
          </cell>
          <cell r="R50">
            <v>1158.1517786391328</v>
          </cell>
          <cell r="S50">
            <v>1100.2598053949855</v>
          </cell>
        </row>
        <row r="51">
          <cell r="B51" t="str">
            <v xml:space="preserve">         non-Tor.-resched. ODA</v>
          </cell>
          <cell r="J51">
            <v>117.64</v>
          </cell>
          <cell r="K51">
            <v>257.8</v>
          </cell>
          <cell r="L51">
            <v>371.96000000000004</v>
          </cell>
          <cell r="M51">
            <v>480.93000000000006</v>
          </cell>
          <cell r="N51">
            <v>594.55000000000007</v>
          </cell>
          <cell r="O51">
            <v>715.57</v>
          </cell>
          <cell r="P51">
            <v>102.88</v>
          </cell>
          <cell r="Q51">
            <v>94.44</v>
          </cell>
          <cell r="R51">
            <v>94.96</v>
          </cell>
          <cell r="S51">
            <v>106.6</v>
          </cell>
        </row>
        <row r="52">
          <cell r="B52" t="str">
            <v xml:space="preserve">   Post-COD</v>
          </cell>
          <cell r="J52">
            <v>3.45</v>
          </cell>
          <cell r="K52">
            <v>28.83</v>
          </cell>
          <cell r="L52">
            <v>80.446985446985451</v>
          </cell>
          <cell r="M52">
            <v>112.47609147609148</v>
          </cell>
          <cell r="N52">
            <v>145</v>
          </cell>
          <cell r="O52">
            <v>177</v>
          </cell>
          <cell r="P52">
            <v>133.03</v>
          </cell>
          <cell r="Q52">
            <v>133.54</v>
          </cell>
          <cell r="R52">
            <v>162.13999999999999</v>
          </cell>
          <cell r="S52">
            <v>156.24</v>
          </cell>
        </row>
        <row r="53">
          <cell r="B53" t="str">
            <v xml:space="preserve">  Memo: Total NPRD (pre- &amp; post-COD) 3/ 4/</v>
          </cell>
          <cell r="J53">
            <v>232.51268332032166</v>
          </cell>
          <cell r="K53">
            <v>370.49268332032165</v>
          </cell>
          <cell r="L53">
            <v>581.50966876730706</v>
          </cell>
          <cell r="M53">
            <v>683.51205776507345</v>
          </cell>
          <cell r="N53">
            <v>782</v>
          </cell>
          <cell r="O53">
            <v>878.66009985925871</v>
          </cell>
          <cell r="P53">
            <v>862.27006082575031</v>
          </cell>
          <cell r="Q53">
            <v>874.13056249799115</v>
          </cell>
          <cell r="R53">
            <v>909.92822136086738</v>
          </cell>
          <cell r="S53">
            <v>899.82019460501454</v>
          </cell>
        </row>
        <row r="54"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B55" t="str">
            <v>Memorandum items:</v>
          </cell>
        </row>
        <row r="56">
          <cell r="B56" t="str">
            <v>In percent of total debt</v>
          </cell>
          <cell r="J56">
            <v>100.00000000000001</v>
          </cell>
          <cell r="K56">
            <v>100</v>
          </cell>
          <cell r="L56">
            <v>100</v>
          </cell>
          <cell r="M56">
            <v>100</v>
          </cell>
          <cell r="N56">
            <v>100</v>
          </cell>
          <cell r="O56">
            <v>100</v>
          </cell>
          <cell r="P56">
            <v>100</v>
          </cell>
          <cell r="Q56">
            <v>100</v>
          </cell>
          <cell r="R56">
            <v>100</v>
          </cell>
          <cell r="S56">
            <v>100</v>
          </cell>
        </row>
        <row r="57">
          <cell r="B57" t="str">
            <v xml:space="preserve">      NPRD</v>
          </cell>
          <cell r="J57">
            <v>23.54562684131313</v>
          </cell>
          <cell r="K57">
            <v>22.980243705257372</v>
          </cell>
          <cell r="L57">
            <v>23.293751051573981</v>
          </cell>
          <cell r="M57">
            <v>22.886394933745443</v>
          </cell>
          <cell r="N57">
            <v>22.569538431642801</v>
          </cell>
          <cell r="O57">
            <v>22.341643896206804</v>
          </cell>
          <cell r="P57">
            <v>25.171974548898753</v>
          </cell>
          <cell r="Q57">
            <v>25.100588169877774</v>
          </cell>
          <cell r="R57">
            <v>21.369232276396161</v>
          </cell>
          <cell r="S57">
            <v>24.620356560360239</v>
          </cell>
        </row>
        <row r="58">
          <cell r="B58" t="str">
            <v xml:space="preserve">          Pre-COD</v>
          </cell>
          <cell r="J58">
            <v>15.195046033919876</v>
          </cell>
          <cell r="K58">
            <v>14.936889816603971</v>
          </cell>
          <cell r="L58">
            <v>15.186886599308057</v>
          </cell>
          <cell r="M58">
            <v>14.844624788732753</v>
          </cell>
          <cell r="N58">
            <v>14.560188458704133</v>
          </cell>
          <cell r="O58">
            <v>14.335517611186607</v>
          </cell>
          <cell r="P58">
            <v>13.961479546234623</v>
          </cell>
          <cell r="Q58">
            <v>14.429075453255196</v>
          </cell>
          <cell r="R58">
            <v>11.555332024811651</v>
          </cell>
          <cell r="S58">
            <v>13.886271186572193</v>
          </cell>
        </row>
        <row r="59">
          <cell r="B59" t="str">
            <v xml:space="preserve">          Post-COD</v>
          </cell>
          <cell r="J59">
            <v>8.350580807393257</v>
          </cell>
          <cell r="K59">
            <v>8.0433538886534031</v>
          </cell>
          <cell r="L59">
            <v>8.1068644522659259</v>
          </cell>
          <cell r="M59">
            <v>8.0417701450126877</v>
          </cell>
          <cell r="N59">
            <v>8.0093499729386703</v>
          </cell>
          <cell r="O59">
            <v>8.0061262850201977</v>
          </cell>
          <cell r="P59">
            <v>11.210495002664132</v>
          </cell>
          <cell r="Q59">
            <v>10.671512716622576</v>
          </cell>
          <cell r="R59">
            <v>9.8139002515845117</v>
          </cell>
          <cell r="S59">
            <v>10.734085373788046</v>
          </cell>
        </row>
        <row r="60">
          <cell r="B60" t="str">
            <v xml:space="preserve">      PRD</v>
          </cell>
          <cell r="J60">
            <v>76.454373158686877</v>
          </cell>
          <cell r="K60">
            <v>77.019756294742635</v>
          </cell>
          <cell r="L60">
            <v>76.706248948426023</v>
          </cell>
          <cell r="M60">
            <v>77.11360506625455</v>
          </cell>
          <cell r="N60">
            <v>77.430461568357188</v>
          </cell>
          <cell r="O60">
            <v>77.658356103793196</v>
          </cell>
          <cell r="P60">
            <v>74.828025451101269</v>
          </cell>
          <cell r="Q60">
            <v>74.899411830122219</v>
          </cell>
          <cell r="R60">
            <v>78.630767723603839</v>
          </cell>
          <cell r="S60">
            <v>75.379643439639764</v>
          </cell>
        </row>
        <row r="61">
          <cell r="B61" t="str">
            <v xml:space="preserve">          non-Tor.-resched. ODA</v>
          </cell>
          <cell r="J61">
            <v>12.34128265379908</v>
          </cell>
          <cell r="K61">
            <v>13.556328235054796</v>
          </cell>
          <cell r="L61">
            <v>14.199644226577512</v>
          </cell>
          <cell r="M61">
            <v>14.970838165380915</v>
          </cell>
          <cell r="N61">
            <v>15.810558070593233</v>
          </cell>
          <cell r="O61">
            <v>16.757154365867855</v>
          </cell>
          <cell r="P61">
            <v>11.858607531724662</v>
          </cell>
          <cell r="Q61">
            <v>11.202284114344513</v>
          </cell>
          <cell r="R61">
            <v>8.8515540938514459</v>
          </cell>
          <cell r="S61">
            <v>10.479785412722336</v>
          </cell>
        </row>
        <row r="62">
          <cell r="B62" t="str">
            <v xml:space="preserve">          Toronto  (1989 rescheduling)</v>
          </cell>
          <cell r="J62">
            <v>26.821501140282123</v>
          </cell>
          <cell r="K62">
            <v>26.925498693903155</v>
          </cell>
          <cell r="L62">
            <v>26.885553782082745</v>
          </cell>
          <cell r="M62">
            <v>27.275246167475789</v>
          </cell>
          <cell r="N62">
            <v>27.807964587904905</v>
          </cell>
          <cell r="O62">
            <v>28.516525607110552</v>
          </cell>
          <cell r="P62">
            <v>62.969417919376589</v>
          </cell>
          <cell r="Q62">
            <v>60.272869458452334</v>
          </cell>
          <cell r="R62">
            <v>66.242612096093836</v>
          </cell>
          <cell r="S62">
            <v>57.418301888981368</v>
          </cell>
        </row>
        <row r="64">
          <cell r="B64" t="str">
            <v>1.  Debt ratios  6/</v>
          </cell>
        </row>
        <row r="65">
          <cell r="B65" t="str">
            <v xml:space="preserve">         In percent of GDP  </v>
          </cell>
          <cell r="J65" t="e">
            <v>#DIV/0!</v>
          </cell>
          <cell r="K65" t="e">
            <v>#DIV/0!</v>
          </cell>
          <cell r="L65" t="e">
            <v>#DIV/0!</v>
          </cell>
          <cell r="M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</row>
        <row r="66">
          <cell r="B66" t="str">
            <v xml:space="preserve">         In percent of exports of GNFS</v>
          </cell>
          <cell r="J66">
            <v>1112.7551968642763</v>
          </cell>
          <cell r="K66">
            <v>2023.5901948472861</v>
          </cell>
          <cell r="L66">
            <v>2396.621415492798</v>
          </cell>
          <cell r="M66">
            <v>1470.5345083856273</v>
          </cell>
          <cell r="N66">
            <v>1384.4569767325315</v>
          </cell>
          <cell r="O66">
            <v>2796.4616060366411</v>
          </cell>
          <cell r="P66">
            <v>3807.712702146312</v>
          </cell>
          <cell r="Q66">
            <v>14938.708796734314</v>
          </cell>
          <cell r="R66">
            <v>-24689.949589787513</v>
          </cell>
          <cell r="S66">
            <v>-5909.122617151721</v>
          </cell>
        </row>
        <row r="67">
          <cell r="B67" t="str">
            <v>2.  Estimated late interest</v>
          </cell>
          <cell r="J67">
            <v>20.199041137715284</v>
          </cell>
          <cell r="K67">
            <v>71.971224676946065</v>
          </cell>
          <cell r="L67">
            <v>107.76270137858505</v>
          </cell>
          <cell r="M67">
            <v>145.28709716837429</v>
          </cell>
          <cell r="N67">
            <v>247.24400349866011</v>
          </cell>
          <cell r="O67">
            <v>343.47935435774701</v>
          </cell>
          <cell r="P67">
            <v>1119.5550000000001</v>
          </cell>
          <cell r="Q67">
            <v>1207.74</v>
          </cell>
          <cell r="R67">
            <v>1494.96</v>
          </cell>
          <cell r="S67">
            <v>1602.17</v>
          </cell>
        </row>
        <row r="69">
          <cell r="B69" t="str">
            <v>US $/SDR  (eop)</v>
          </cell>
          <cell r="J69">
            <v>1.42266</v>
          </cell>
          <cell r="K69">
            <v>1.4304300000000001</v>
          </cell>
          <cell r="L69">
            <v>1.375005255473376</v>
          </cell>
          <cell r="M69">
            <v>1.3735999999999999</v>
          </cell>
          <cell r="N69">
            <v>1.4599</v>
          </cell>
          <cell r="O69">
            <v>1.4864999999999999</v>
          </cell>
          <cell r="P69">
            <v>1.4379999999999999</v>
          </cell>
          <cell r="Q69">
            <v>1.349250916826592</v>
          </cell>
          <cell r="R69">
            <v>1.4080245033561105</v>
          </cell>
          <cell r="S69">
            <v>1.3725141243931567</v>
          </cell>
        </row>
        <row r="70">
          <cell r="B70" t="str">
            <v>US $/SDR  (avg)</v>
          </cell>
          <cell r="J70">
            <v>1.3567400000000001</v>
          </cell>
          <cell r="K70">
            <v>1.36816</v>
          </cell>
          <cell r="L70">
            <v>1.4083714124011315</v>
          </cell>
          <cell r="M70">
            <v>1.396336015525705</v>
          </cell>
          <cell r="N70">
            <v>1.4317001136760554</v>
          </cell>
          <cell r="O70">
            <v>1.5169463703024828</v>
          </cell>
          <cell r="P70">
            <v>1.4517604564649238</v>
          </cell>
          <cell r="Q70">
            <v>1.3760205607320271</v>
          </cell>
          <cell r="R70">
            <v>1.3564401943863644</v>
          </cell>
          <cell r="S70">
            <v>1.3673157631539994</v>
          </cell>
        </row>
        <row r="71">
          <cell r="B71" t="str">
            <v>Nominal GDP  (millions of U.S. dollars)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Exports of goods and nf services  (US$ mio.)</v>
          </cell>
          <cell r="J72">
            <v>587.73976799999969</v>
          </cell>
          <cell r="K72">
            <v>345.04995200000008</v>
          </cell>
          <cell r="L72">
            <v>310.96840785817005</v>
          </cell>
          <cell r="M72">
            <v>529.49061708734746</v>
          </cell>
          <cell r="N72">
            <v>588.71508674359393</v>
          </cell>
          <cell r="O72">
            <v>303.05270502991357</v>
          </cell>
          <cell r="P72">
            <v>249.23138225871708</v>
          </cell>
          <cell r="Q72">
            <v>62.391339362005276</v>
          </cell>
          <cell r="R72">
            <v>-47.144519749646406</v>
          </cell>
          <cell r="S72">
            <v>-170.12373553732186</v>
          </cell>
        </row>
        <row r="74">
          <cell r="B74" t="str">
            <v>Sources:  Data provided by the authorities (OGEDEP), and Fund staff estimates.</v>
          </cell>
        </row>
        <row r="76">
          <cell r="B76" t="str">
            <v xml:space="preserve">  1/   Assumes no new borrowing and no debt service paid in 1995 or 1996.  Thus, the stock arrears at end-1995 equals stock of arrears at end-1994 plus debt service</v>
          </cell>
        </row>
        <row r="77">
          <cell r="B77" t="str">
            <v>due in 1995; ditto for 1996.  There is a slight discrepancy between debt service due in '95 above and detailed debt service due by country shown in Table 8.</v>
          </cell>
        </row>
        <row r="78">
          <cell r="B78" t="str">
            <v xml:space="preserve">  2/   Excluding estimated late interest.</v>
          </cell>
        </row>
        <row r="79">
          <cell r="B79" t="str">
            <v xml:space="preserve">  3/   The cutoff date is June 30, 1983.</v>
          </cell>
        </row>
        <row r="80">
          <cell r="B80" t="str">
            <v xml:space="preserve">  4/   OGEDEP do not provide any reliable breakdown of debt/arrears by pre- &amp; post-COD and by ODA/non-ODA. In some cases, OGEDEP data are supplemented or replaced by World Bank DRS estimates, which appear more internally consistent.</v>
          </cell>
        </row>
        <row r="81">
          <cell r="B81" t="str">
            <v xml:space="preserve">  5/  Adjusted for debt relief provided in 1990.</v>
          </cell>
        </row>
        <row r="82">
          <cell r="B82" t="str">
            <v xml:space="preserve">  6/  Estimated late interest is included in arrears and total debt ratios.</v>
          </cell>
        </row>
        <row r="84">
          <cell r="B84" t="str">
            <v>2.  Scheduled Debt Service  1/</v>
          </cell>
        </row>
        <row r="86">
          <cell r="B86" t="str">
            <v>Interest</v>
          </cell>
          <cell r="J86">
            <v>421.86486084970772</v>
          </cell>
          <cell r="K86">
            <v>381.75649918828191</v>
          </cell>
          <cell r="L86">
            <v>353.36430091357124</v>
          </cell>
          <cell r="M86">
            <v>296.08238899776632</v>
          </cell>
          <cell r="N86">
            <v>262.20794223492658</v>
          </cell>
          <cell r="O86">
            <v>228.01009985925879</v>
          </cell>
          <cell r="P86">
            <v>91.079960966491655</v>
          </cell>
          <cell r="Q86">
            <v>122.0505016722408</v>
          </cell>
          <cell r="R86">
            <v>77.097658862876258</v>
          </cell>
          <cell r="S86">
            <v>56.091973244147155</v>
          </cell>
        </row>
        <row r="87">
          <cell r="B87" t="str">
            <v xml:space="preserve">  1. Pre-COD debt</v>
          </cell>
          <cell r="J87">
            <v>401.61953860438547</v>
          </cell>
          <cell r="K87">
            <v>361.77313120491391</v>
          </cell>
          <cell r="L87">
            <v>333.86741941668976</v>
          </cell>
          <cell r="M87">
            <v>277.05328296866031</v>
          </cell>
          <cell r="N87">
            <v>243.68403371101803</v>
          </cell>
          <cell r="O87">
            <v>210.01009985925879</v>
          </cell>
          <cell r="P87">
            <v>74.079960966491655</v>
          </cell>
          <cell r="Q87">
            <v>107.0505016722408</v>
          </cell>
          <cell r="R87">
            <v>64.097658862876258</v>
          </cell>
          <cell r="S87">
            <v>44.091973244147155</v>
          </cell>
        </row>
        <row r="88">
          <cell r="B88" t="str">
            <v xml:space="preserve">      PRD  o/w:</v>
          </cell>
          <cell r="J88">
            <v>375.05000000000007</v>
          </cell>
          <cell r="K88">
            <v>337.52</v>
          </cell>
          <cell r="L88">
            <v>311.66000000000003</v>
          </cell>
          <cell r="M88">
            <v>258.24</v>
          </cell>
          <cell r="N88">
            <v>227.24000000000004</v>
          </cell>
          <cell r="O88">
            <v>195.08</v>
          </cell>
          <cell r="P88">
            <v>71.099999999999994</v>
          </cell>
          <cell r="Q88">
            <v>105.1</v>
          </cell>
          <cell r="R88">
            <v>62.400000000000006</v>
          </cell>
          <cell r="S88">
            <v>42.9</v>
          </cell>
        </row>
        <row r="89">
          <cell r="B89" t="str">
            <v xml:space="preserve">        Non-Tor.-resched. ODA 2/</v>
          </cell>
          <cell r="J89">
            <v>21</v>
          </cell>
          <cell r="K89">
            <v>20.37</v>
          </cell>
          <cell r="L89">
            <v>20.25</v>
          </cell>
          <cell r="M89">
            <v>20.010000000000002</v>
          </cell>
          <cell r="N89">
            <v>19.770000000000003</v>
          </cell>
          <cell r="O89">
            <v>19.53</v>
          </cell>
          <cell r="P89">
            <v>23.051100000000002</v>
          </cell>
          <cell r="Q89">
            <v>26.047200000000004</v>
          </cell>
          <cell r="R89">
            <v>24.667200000000001</v>
          </cell>
          <cell r="S89">
            <v>23.197200000000002</v>
          </cell>
        </row>
        <row r="90">
          <cell r="B90" t="str">
            <v xml:space="preserve">        Toronto terms</v>
          </cell>
          <cell r="J90">
            <v>120.46000000000001</v>
          </cell>
          <cell r="K90">
            <v>111.93</v>
          </cell>
          <cell r="L90">
            <v>114.07000000000001</v>
          </cell>
          <cell r="M90">
            <v>109.38</v>
          </cell>
          <cell r="N90">
            <v>113.62000000000003</v>
          </cell>
          <cell r="O90">
            <v>121.02000000000001</v>
          </cell>
          <cell r="P90">
            <v>24.7</v>
          </cell>
          <cell r="Q90">
            <v>72.3</v>
          </cell>
          <cell r="R90">
            <v>34.1</v>
          </cell>
          <cell r="S90">
            <v>22.3</v>
          </cell>
        </row>
        <row r="91">
          <cell r="B91" t="str">
            <v xml:space="preserve">      NPRD  o/w:  3/</v>
          </cell>
          <cell r="J91">
            <v>26.5695386043854</v>
          </cell>
          <cell r="K91">
            <v>24.253131204913934</v>
          </cell>
          <cell r="L91">
            <v>22.207419416689746</v>
          </cell>
          <cell r="M91">
            <v>18.813282968660296</v>
          </cell>
          <cell r="N91">
            <v>16.444033711018005</v>
          </cell>
          <cell r="O91">
            <v>14.93009985925876</v>
          </cell>
          <cell r="P91">
            <v>2.9799609664916571</v>
          </cell>
          <cell r="Q91">
            <v>1.9505016722408031</v>
          </cell>
          <cell r="R91">
            <v>1.6976588628762543</v>
          </cell>
          <cell r="S91">
            <v>1.1919732441471573</v>
          </cell>
        </row>
        <row r="92">
          <cell r="B92" t="str">
            <v xml:space="preserve">        ODA loans</v>
          </cell>
          <cell r="J92">
            <v>11</v>
          </cell>
          <cell r="K92">
            <v>10.65</v>
          </cell>
          <cell r="L92">
            <v>10.050000000000001</v>
          </cell>
          <cell r="M92">
            <v>8.8500000000000014</v>
          </cell>
          <cell r="N92">
            <v>7.6650000000000009</v>
          </cell>
          <cell r="O92">
            <v>6.4950000000000001</v>
          </cell>
          <cell r="P92">
            <v>5.3850000000000007</v>
          </cell>
          <cell r="Q92">
            <v>4.3800000000000008</v>
          </cell>
          <cell r="R92">
            <v>3.4350000000000001</v>
          </cell>
          <cell r="S92">
            <v>2.5350000000000001</v>
          </cell>
        </row>
        <row r="93">
          <cell r="B93" t="str">
            <v xml:space="preserve">  2. Post-COD debt  3/</v>
          </cell>
          <cell r="J93">
            <v>20.245322245322246</v>
          </cell>
          <cell r="K93">
            <v>19.983367983367984</v>
          </cell>
          <cell r="L93">
            <v>19.4968814968815</v>
          </cell>
          <cell r="M93">
            <v>19.029106029106032</v>
          </cell>
          <cell r="N93">
            <v>18.523908523908524</v>
          </cell>
          <cell r="O93">
            <v>18</v>
          </cell>
          <cell r="P93">
            <v>17</v>
          </cell>
          <cell r="Q93">
            <v>15</v>
          </cell>
          <cell r="R93">
            <v>13</v>
          </cell>
          <cell r="S93">
            <v>12</v>
          </cell>
        </row>
        <row r="95">
          <cell r="B95" t="str">
            <v>Principal</v>
          </cell>
          <cell r="J95">
            <v>416.32</v>
          </cell>
          <cell r="K95">
            <v>536.03</v>
          </cell>
          <cell r="L95">
            <v>514.84</v>
          </cell>
          <cell r="M95">
            <v>472.24</v>
          </cell>
          <cell r="N95">
            <v>563.08999999999992</v>
          </cell>
          <cell r="O95">
            <v>465.35</v>
          </cell>
          <cell r="P95">
            <v>195.2</v>
          </cell>
          <cell r="Q95">
            <v>173.4</v>
          </cell>
          <cell r="R95">
            <v>237.2</v>
          </cell>
          <cell r="S95">
            <v>208.9</v>
          </cell>
        </row>
        <row r="96">
          <cell r="B96" t="str">
            <v xml:space="preserve">  1. Pre-COD debt</v>
          </cell>
          <cell r="J96">
            <v>402.32</v>
          </cell>
          <cell r="K96">
            <v>522.03</v>
          </cell>
          <cell r="L96">
            <v>502.84000000000003</v>
          </cell>
          <cell r="M96">
            <v>459.24</v>
          </cell>
          <cell r="N96">
            <v>549.08999999999992</v>
          </cell>
          <cell r="O96">
            <v>451.35</v>
          </cell>
          <cell r="P96">
            <v>181.2</v>
          </cell>
          <cell r="Q96">
            <v>149.4</v>
          </cell>
          <cell r="R96">
            <v>208.2</v>
          </cell>
          <cell r="S96">
            <v>178.9</v>
          </cell>
        </row>
        <row r="97">
          <cell r="B97" t="str">
            <v xml:space="preserve">      PRD  o/w:</v>
          </cell>
          <cell r="J97">
            <v>327.71999999999997</v>
          </cell>
          <cell r="K97">
            <v>450.93</v>
          </cell>
          <cell r="L97">
            <v>426.71000000000004</v>
          </cell>
          <cell r="M97">
            <v>408.08000000000004</v>
          </cell>
          <cell r="N97">
            <v>499.56999999999994</v>
          </cell>
          <cell r="O97">
            <v>401.62</v>
          </cell>
          <cell r="P97">
            <v>156.6</v>
          </cell>
          <cell r="Q97">
            <v>140</v>
          </cell>
          <cell r="R97">
            <v>202.7</v>
          </cell>
          <cell r="S97">
            <v>184.3</v>
          </cell>
        </row>
        <row r="98">
          <cell r="B98" t="str">
            <v xml:space="preserve">        Non-Tor.-resched. ODA 2/</v>
          </cell>
          <cell r="J98">
            <v>8</v>
          </cell>
          <cell r="K98">
            <v>8</v>
          </cell>
          <cell r="L98">
            <v>8</v>
          </cell>
          <cell r="M98">
            <v>8</v>
          </cell>
          <cell r="N98">
            <v>8</v>
          </cell>
          <cell r="O98">
            <v>8</v>
          </cell>
          <cell r="P98">
            <v>8</v>
          </cell>
          <cell r="Q98">
            <v>43</v>
          </cell>
          <cell r="R98">
            <v>49</v>
          </cell>
          <cell r="S98">
            <v>49</v>
          </cell>
        </row>
        <row r="99">
          <cell r="B99" t="str">
            <v xml:space="preserve">        Toronto terms</v>
          </cell>
          <cell r="J99">
            <v>31.21</v>
          </cell>
          <cell r="K99">
            <v>28.160000000000004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5.4</v>
          </cell>
          <cell r="Q99">
            <v>69</v>
          </cell>
          <cell r="R99">
            <v>129.69999999999999</v>
          </cell>
          <cell r="S99">
            <v>117.2</v>
          </cell>
        </row>
        <row r="100">
          <cell r="B100" t="str">
            <v xml:space="preserve">      NPRD  o/w:  3/</v>
          </cell>
          <cell r="J100">
            <v>74.600000000000009</v>
          </cell>
          <cell r="K100">
            <v>71.099999999999994</v>
          </cell>
          <cell r="L100">
            <v>76.13</v>
          </cell>
          <cell r="M100">
            <v>51.16</v>
          </cell>
          <cell r="N100">
            <v>49.519999999999996</v>
          </cell>
          <cell r="O100">
            <v>49.730000000000004</v>
          </cell>
          <cell r="P100">
            <v>24.599999999999994</v>
          </cell>
          <cell r="Q100">
            <v>9.3999999999999986</v>
          </cell>
          <cell r="R100">
            <v>5.5</v>
          </cell>
          <cell r="S100">
            <v>-5.3999999999999986</v>
          </cell>
        </row>
        <row r="101">
          <cell r="B101" t="str">
            <v xml:space="preserve">        ODA loans</v>
          </cell>
          <cell r="J101" t="str">
            <v xml:space="preserve"> ... </v>
          </cell>
          <cell r="K101">
            <v>40</v>
          </cell>
          <cell r="L101">
            <v>40</v>
          </cell>
          <cell r="M101">
            <v>40</v>
          </cell>
          <cell r="N101">
            <v>39</v>
          </cell>
          <cell r="O101">
            <v>39</v>
          </cell>
          <cell r="P101">
            <v>35</v>
          </cell>
          <cell r="Q101">
            <v>32</v>
          </cell>
          <cell r="R101">
            <v>31</v>
          </cell>
          <cell r="S101">
            <v>29</v>
          </cell>
        </row>
        <row r="102">
          <cell r="B102" t="str">
            <v xml:space="preserve">  2. Post-COD debt  3/</v>
          </cell>
          <cell r="J102">
            <v>14</v>
          </cell>
          <cell r="K102">
            <v>14</v>
          </cell>
          <cell r="L102">
            <v>12</v>
          </cell>
          <cell r="M102">
            <v>13</v>
          </cell>
          <cell r="N102">
            <v>14</v>
          </cell>
          <cell r="O102">
            <v>14</v>
          </cell>
          <cell r="P102">
            <v>14</v>
          </cell>
          <cell r="Q102">
            <v>24</v>
          </cell>
          <cell r="R102">
            <v>29</v>
          </cell>
          <cell r="S102">
            <v>30</v>
          </cell>
        </row>
        <row r="104">
          <cell r="B104" t="str">
            <v>Total scheduled payments</v>
          </cell>
          <cell r="J104">
            <v>838.18486084970777</v>
          </cell>
          <cell r="K104">
            <v>917.78649918828182</v>
          </cell>
          <cell r="L104">
            <v>868.20430091357127</v>
          </cell>
          <cell r="M104">
            <v>768.32238899776632</v>
          </cell>
          <cell r="N104">
            <v>825.2979422349265</v>
          </cell>
          <cell r="O104">
            <v>693.36009985925875</v>
          </cell>
          <cell r="P104">
            <v>286.27996096649167</v>
          </cell>
          <cell r="Q104">
            <v>295.45050167224082</v>
          </cell>
          <cell r="R104">
            <v>314.29765886287623</v>
          </cell>
          <cell r="S104">
            <v>264.99197324414718</v>
          </cell>
        </row>
        <row r="105">
          <cell r="B105" t="str">
            <v xml:space="preserve">  1. Pre-COD debt</v>
          </cell>
          <cell r="J105">
            <v>803.93953860438546</v>
          </cell>
          <cell r="K105">
            <v>883.80313120491383</v>
          </cell>
          <cell r="L105">
            <v>836.70741941668985</v>
          </cell>
          <cell r="M105">
            <v>736.29328296866038</v>
          </cell>
          <cell r="N105">
            <v>792.77403371101798</v>
          </cell>
          <cell r="O105">
            <v>661.36009985925875</v>
          </cell>
          <cell r="P105">
            <v>255.27996096649164</v>
          </cell>
          <cell r="Q105">
            <v>256.45050167224082</v>
          </cell>
          <cell r="R105">
            <v>272.29765886287623</v>
          </cell>
          <cell r="S105">
            <v>222.99197324414718</v>
          </cell>
        </row>
        <row r="106">
          <cell r="B106" t="str">
            <v xml:space="preserve">      PRD  o/w:</v>
          </cell>
          <cell r="J106">
            <v>702.77</v>
          </cell>
          <cell r="K106">
            <v>788.45</v>
          </cell>
          <cell r="L106">
            <v>738.37000000000012</v>
          </cell>
          <cell r="M106">
            <v>666.32</v>
          </cell>
          <cell r="N106">
            <v>726.81</v>
          </cell>
          <cell r="O106">
            <v>596.70000000000005</v>
          </cell>
          <cell r="P106">
            <v>227.7</v>
          </cell>
          <cell r="Q106">
            <v>245.1</v>
          </cell>
          <cell r="R106">
            <v>265.10000000000002</v>
          </cell>
          <cell r="S106">
            <v>227.20000000000002</v>
          </cell>
        </row>
        <row r="107">
          <cell r="B107" t="str">
            <v xml:space="preserve">        Non-Tor.-resched. ODA 2/</v>
          </cell>
          <cell r="J107">
            <v>29</v>
          </cell>
          <cell r="K107">
            <v>28.37</v>
          </cell>
          <cell r="L107">
            <v>28.25</v>
          </cell>
          <cell r="M107">
            <v>28.01</v>
          </cell>
          <cell r="N107">
            <v>27.770000000000003</v>
          </cell>
          <cell r="O107">
            <v>27.53</v>
          </cell>
          <cell r="P107">
            <v>31.051100000000002</v>
          </cell>
          <cell r="Q107">
            <v>69.047200000000004</v>
          </cell>
          <cell r="R107">
            <v>73.667200000000008</v>
          </cell>
          <cell r="S107">
            <v>72.197200000000009</v>
          </cell>
        </row>
        <row r="108">
          <cell r="B108" t="str">
            <v xml:space="preserve">        Toronto terms</v>
          </cell>
          <cell r="J108">
            <v>151.67000000000002</v>
          </cell>
          <cell r="K108">
            <v>140.09</v>
          </cell>
          <cell r="L108">
            <v>114.07000000000001</v>
          </cell>
          <cell r="M108">
            <v>109.38</v>
          </cell>
          <cell r="N108">
            <v>113.62000000000003</v>
          </cell>
          <cell r="O108">
            <v>121.02000000000001</v>
          </cell>
          <cell r="P108">
            <v>30.1</v>
          </cell>
          <cell r="Q108">
            <v>141.30000000000001</v>
          </cell>
          <cell r="R108">
            <v>163.79999999999998</v>
          </cell>
          <cell r="S108">
            <v>139.5</v>
          </cell>
        </row>
        <row r="109">
          <cell r="B109" t="str">
            <v xml:space="preserve">      NPRD  o/w:</v>
          </cell>
          <cell r="J109">
            <v>101.16953860438541</v>
          </cell>
          <cell r="K109">
            <v>95.353131204913922</v>
          </cell>
          <cell r="L109">
            <v>98.337419416689741</v>
          </cell>
          <cell r="M109">
            <v>69.9732829686603</v>
          </cell>
          <cell r="N109">
            <v>65.964033711018004</v>
          </cell>
          <cell r="O109">
            <v>64.660099859258764</v>
          </cell>
          <cell r="P109">
            <v>27.579960966491651</v>
          </cell>
          <cell r="Q109">
            <v>11.350501672240801</v>
          </cell>
          <cell r="R109">
            <v>7.1976588628762546</v>
          </cell>
          <cell r="S109">
            <v>-4.208026755852841</v>
          </cell>
        </row>
        <row r="110">
          <cell r="B110" t="str">
            <v xml:space="preserve">        ODA loans</v>
          </cell>
          <cell r="J110">
            <v>11</v>
          </cell>
          <cell r="K110">
            <v>50.65</v>
          </cell>
          <cell r="L110">
            <v>50.05</v>
          </cell>
          <cell r="M110">
            <v>48.85</v>
          </cell>
          <cell r="N110">
            <v>46.664999999999999</v>
          </cell>
          <cell r="O110">
            <v>45.494999999999997</v>
          </cell>
          <cell r="P110">
            <v>40.384999999999998</v>
          </cell>
          <cell r="Q110">
            <v>36.380000000000003</v>
          </cell>
          <cell r="R110">
            <v>34.435000000000002</v>
          </cell>
          <cell r="S110">
            <v>31.535</v>
          </cell>
        </row>
        <row r="111">
          <cell r="B111" t="str">
            <v xml:space="preserve">  2. Post-COD debt</v>
          </cell>
          <cell r="J111">
            <v>34.245322245322242</v>
          </cell>
          <cell r="K111">
            <v>33.983367983367984</v>
          </cell>
          <cell r="L111">
            <v>31.4968814968815</v>
          </cell>
          <cell r="M111">
            <v>32.029106029106032</v>
          </cell>
          <cell r="N111">
            <v>32.523908523908524</v>
          </cell>
          <cell r="O111">
            <v>32</v>
          </cell>
          <cell r="P111">
            <v>31</v>
          </cell>
          <cell r="Q111">
            <v>39</v>
          </cell>
          <cell r="R111">
            <v>42</v>
          </cell>
          <cell r="S111">
            <v>42</v>
          </cell>
        </row>
        <row r="113">
          <cell r="B113" t="str">
            <v>Memorandum item:</v>
          </cell>
        </row>
        <row r="114">
          <cell r="B114" t="str">
            <v>Debt service ratio  4/</v>
          </cell>
          <cell r="J114">
            <v>142.61156152525453</v>
          </cell>
          <cell r="K114">
            <v>265.98656045843524</v>
          </cell>
          <cell r="L114">
            <v>279.19373125180982</v>
          </cell>
          <cell r="M114">
            <v>145.10594979457775</v>
          </cell>
          <cell r="N114">
            <v>140.18630757366213</v>
          </cell>
          <cell r="O114">
            <v>228.79191914515957</v>
          </cell>
          <cell r="P114">
            <v>114.8651339056957</v>
          </cell>
          <cell r="Q114">
            <v>473.54409232663886</v>
          </cell>
          <cell r="R114">
            <v>-666.66849197299018</v>
          </cell>
          <cell r="S114">
            <v>-155.76425735491389</v>
          </cell>
        </row>
        <row r="115">
          <cell r="B115" t="str">
            <v>Implict rate on ODA</v>
          </cell>
          <cell r="O115">
            <v>3.0000000000000004</v>
          </cell>
          <cell r="P115">
            <v>3.0000000000000004</v>
          </cell>
          <cell r="Q115">
            <v>3.0486496235177425</v>
          </cell>
          <cell r="R115">
            <v>3.0439991334488736</v>
          </cell>
          <cell r="S115">
            <v>2.939076206140351</v>
          </cell>
        </row>
        <row r="116">
          <cell r="B116" t="str">
            <v xml:space="preserve">    on Tor. resched</v>
          </cell>
          <cell r="O116">
            <v>1.830174560724835</v>
          </cell>
          <cell r="P116">
            <v>0.20843421014657731</v>
          </cell>
          <cell r="Q116">
            <v>0.44154181761330463</v>
          </cell>
          <cell r="R116">
            <v>0.17990223026008273</v>
          </cell>
          <cell r="S116">
            <v>0.11971071877965928</v>
          </cell>
        </row>
        <row r="117">
          <cell r="B117" t="str">
            <v xml:space="preserve">    on other pre-COD</v>
          </cell>
          <cell r="O117">
            <v>12.269332637263533</v>
          </cell>
          <cell r="P117">
            <v>-10.208749138738646</v>
          </cell>
          <cell r="Q117">
            <v>-4.2870447965913456</v>
          </cell>
          <cell r="R117">
            <v>-16.947894848001205</v>
          </cell>
          <cell r="S117">
            <v>-20.612847025343711</v>
          </cell>
        </row>
        <row r="118">
          <cell r="B118" t="str">
            <v xml:space="preserve">    on post-COD</v>
          </cell>
          <cell r="O118">
            <v>3.7422037422037424</v>
          </cell>
          <cell r="P118">
            <v>2.6576203354854844</v>
          </cell>
          <cell r="Q118">
            <v>1.9511560599655295</v>
          </cell>
          <cell r="R118">
            <v>1.6606096992380355</v>
          </cell>
          <cell r="S118">
            <v>1.5148263630281378</v>
          </cell>
        </row>
        <row r="121">
          <cell r="B121" t="str">
            <v xml:space="preserve">   1/  Excluding new borrowing.  The debt service due after 1998 is an estimate.</v>
          </cell>
        </row>
        <row r="122">
          <cell r="B122" t="str">
            <v xml:space="preserve">   2/  NB It was previously assumed that 80 percent of pre-COD PRD consisted of ODA debt; these ests have been revised with reference to World Bank DRS data.</v>
          </cell>
        </row>
        <row r="123">
          <cell r="B123" t="str">
            <v xml:space="preserve">   3/   OGEDEP do not provide any reliable breakdown of debt service by pre- &amp; post-COD and by ODA/non-ODA. In some cases, OGEDEP data are supplemented or replaced by World Bank DRS estimates, which appear more internally consistent.</v>
          </cell>
        </row>
        <row r="124">
          <cell r="B124" t="str">
            <v xml:space="preserve">   4/   In percent of exports of goods and non-factor services.</v>
          </cell>
        </row>
        <row r="126">
          <cell r="B126" t="str">
            <v>3. Estimated Late Interest Due, 1990-98</v>
          </cell>
        </row>
        <row r="128">
          <cell r="B128" t="str">
            <v>1.  Reschedulable</v>
          </cell>
          <cell r="J128">
            <v>14.447266137715282</v>
          </cell>
          <cell r="K128">
            <v>55.45729567694606</v>
          </cell>
          <cell r="L128">
            <v>85.961110307898977</v>
          </cell>
          <cell r="M128">
            <v>117.05014409145122</v>
          </cell>
          <cell r="N128">
            <v>199.92406225125887</v>
          </cell>
          <cell r="O128">
            <v>277.45904737230001</v>
          </cell>
          <cell r="P128">
            <v>974.09</v>
          </cell>
          <cell r="Q128">
            <v>1033.95</v>
          </cell>
          <cell r="R128">
            <v>1327.29</v>
          </cell>
          <cell r="S128">
            <v>1444.7</v>
          </cell>
        </row>
        <row r="129">
          <cell r="B129" t="str">
            <v xml:space="preserve">              On new arrears in 1990</v>
          </cell>
          <cell r="J129">
            <v>14.447266137715282</v>
          </cell>
          <cell r="K129">
            <v>24.636390676946057</v>
          </cell>
          <cell r="L129">
            <v>17.94502530789898</v>
          </cell>
          <cell r="M129">
            <v>16.424260451297371</v>
          </cell>
          <cell r="N129">
            <v>21.594860963742839</v>
          </cell>
          <cell r="O129">
            <v>24.636390676946057</v>
          </cell>
          <cell r="P129">
            <v>23.115625820344448</v>
          </cell>
          <cell r="Q129">
            <v>24.028084734305413</v>
          </cell>
          <cell r="R129">
            <v>25.019425755586703</v>
          </cell>
          <cell r="S129">
            <v>25.019425755586703</v>
          </cell>
        </row>
        <row r="130">
          <cell r="B130" t="str">
            <v xml:space="preserve">              On new arrears in 1991</v>
          </cell>
          <cell r="K130">
            <v>30.820904999999996</v>
          </cell>
          <cell r="L130">
            <v>44.899589999999996</v>
          </cell>
          <cell r="M130">
            <v>41.094539999999995</v>
          </cell>
          <cell r="N130">
            <v>54.04296999999999</v>
          </cell>
          <cell r="O130">
            <v>61.641809999999992</v>
          </cell>
          <cell r="P130">
            <v>57.836759999999998</v>
          </cell>
          <cell r="Q130">
            <v>60.119790000000002</v>
          </cell>
          <cell r="R130">
            <v>60.880799999999994</v>
          </cell>
          <cell r="S130">
            <v>60.880799999999994</v>
          </cell>
        </row>
        <row r="131">
          <cell r="B131" t="str">
            <v xml:space="preserve">              On new arrears in 1992</v>
          </cell>
          <cell r="L131">
            <v>23.116495000000008</v>
          </cell>
          <cell r="M131">
            <v>42.314940000000014</v>
          </cell>
          <cell r="N131">
            <v>55.636310000000016</v>
          </cell>
          <cell r="O131">
            <v>63.472410000000025</v>
          </cell>
          <cell r="P131">
            <v>59.554360000000017</v>
          </cell>
          <cell r="Q131">
            <v>61.905190000000019</v>
          </cell>
          <cell r="R131">
            <v>63.31301000000002</v>
          </cell>
          <cell r="S131">
            <v>63.31301000000002</v>
          </cell>
        </row>
        <row r="132">
          <cell r="B132" t="str">
            <v xml:space="preserve">              On new arrears in 1993</v>
          </cell>
          <cell r="M132">
            <v>17.216403640153832</v>
          </cell>
          <cell r="N132">
            <v>44.539953090774887</v>
          </cell>
          <cell r="O132">
            <v>50.8131859204615</v>
          </cell>
          <cell r="P132">
            <v>47.676569505618197</v>
          </cell>
          <cell r="Q132">
            <v>49.558539354524171</v>
          </cell>
          <cell r="R132">
            <v>50.743212637492839</v>
          </cell>
          <cell r="S132">
            <v>50.743212637492839</v>
          </cell>
        </row>
        <row r="133">
          <cell r="B133" t="str">
            <v xml:space="preserve">              On new arrears in 1994</v>
          </cell>
          <cell r="N133">
            <v>24.109968196741132</v>
          </cell>
          <cell r="O133">
            <v>55.011476730592449</v>
          </cell>
          <cell r="P133">
            <v>51.002516562037357</v>
          </cell>
          <cell r="Q133">
            <v>53.653168663170412</v>
          </cell>
          <cell r="R133">
            <v>54.332322696881427</v>
          </cell>
          <cell r="S133">
            <v>54.332322696881427</v>
          </cell>
        </row>
        <row r="134">
          <cell r="B134" t="str">
            <v xml:space="preserve">              On new arrears in 1995</v>
          </cell>
          <cell r="O134">
            <v>21.883774044299972</v>
          </cell>
          <cell r="P134">
            <v>40.590167589303647</v>
          </cell>
          <cell r="Q134">
            <v>42.68686788888143</v>
          </cell>
          <cell r="R134">
            <v>43.227207988740687</v>
          </cell>
          <cell r="S134">
            <v>43.227207988740687</v>
          </cell>
        </row>
        <row r="135">
          <cell r="B135" t="str">
            <v xml:space="preserve">              On new arrears in 1996</v>
          </cell>
          <cell r="P135">
            <v>-73.768599564238954</v>
          </cell>
          <cell r="Q135">
            <v>-155.43490064088144</v>
          </cell>
          <cell r="R135">
            <v>-157.40243102874072</v>
          </cell>
          <cell r="S135">
            <v>-157.40243102874072</v>
          </cell>
        </row>
        <row r="136">
          <cell r="B136" t="str">
            <v xml:space="preserve">              On new arrears in 1997</v>
          </cell>
          <cell r="Q136">
            <v>10.463174816053508</v>
          </cell>
          <cell r="R136">
            <v>21.19124013377926</v>
          </cell>
          <cell r="S136">
            <v>21.19124013377926</v>
          </cell>
        </row>
        <row r="137">
          <cell r="B137" t="str">
            <v xml:space="preserve">              On new arrears in 1998</v>
          </cell>
          <cell r="R137">
            <v>10.871106354515046</v>
          </cell>
          <cell r="S137">
            <v>21.742212709030092</v>
          </cell>
        </row>
        <row r="138">
          <cell r="B138" t="str">
            <v xml:space="preserve">              On new arrears in 1999</v>
          </cell>
          <cell r="S138">
            <v>8.4540789297658936</v>
          </cell>
        </row>
        <row r="139">
          <cell r="B139" t="str">
            <v xml:space="preserve">              On new arrears in 2000</v>
          </cell>
        </row>
        <row r="140">
          <cell r="B140" t="str">
            <v xml:space="preserve">              On new arrears in 2001</v>
          </cell>
        </row>
        <row r="141">
          <cell r="B141" t="str">
            <v xml:space="preserve">              On new arrears in 2002</v>
          </cell>
        </row>
        <row r="144">
          <cell r="B144" t="str">
            <v xml:space="preserve">    Not previously rescheduled debt</v>
          </cell>
          <cell r="J144">
            <v>10.88047745771528</v>
          </cell>
          <cell r="K144">
            <v>23.114377348946057</v>
          </cell>
          <cell r="L144">
            <v>24.860398315898976</v>
          </cell>
          <cell r="M144">
            <v>28.946663539451198</v>
          </cell>
          <cell r="N144">
            <v>42.896536803258854</v>
          </cell>
          <cell r="O144">
            <v>54.215734044299978</v>
          </cell>
          <cell r="P144">
            <v>156.5</v>
          </cell>
          <cell r="Q144">
            <v>146.4</v>
          </cell>
          <cell r="R144">
            <v>282.56</v>
          </cell>
          <cell r="S144">
            <v>307</v>
          </cell>
        </row>
        <row r="145">
          <cell r="B145" t="str">
            <v xml:space="preserve">        Pre-COD</v>
          </cell>
        </row>
        <row r="146">
          <cell r="B146" t="str">
            <v xml:space="preserve">              On new arrears in 1990</v>
          </cell>
          <cell r="J146">
            <v>10.88047745771528</v>
          </cell>
          <cell r="K146">
            <v>18.554077348946056</v>
          </cell>
          <cell r="L146">
            <v>13.514698315898977</v>
          </cell>
          <cell r="M146">
            <v>12.369384899297369</v>
          </cell>
          <cell r="N146">
            <v>16.263450515742836</v>
          </cell>
          <cell r="O146">
            <v>18.554077348946056</v>
          </cell>
          <cell r="P146">
            <v>17.408763932344446</v>
          </cell>
          <cell r="Q146">
            <v>18.095951982305412</v>
          </cell>
          <cell r="R146">
            <v>19.012202715586699</v>
          </cell>
          <cell r="S146">
            <v>19.012202715586699</v>
          </cell>
        </row>
        <row r="147">
          <cell r="B147" t="str">
            <v xml:space="preserve">              On new arrears in 1991</v>
          </cell>
          <cell r="K147">
            <v>4.5602999999999998</v>
          </cell>
          <cell r="L147">
            <v>6.6433999999999997</v>
          </cell>
          <cell r="M147">
            <v>6.0804</v>
          </cell>
          <cell r="N147">
            <v>8.0058599999999984</v>
          </cell>
          <cell r="O147">
            <v>9.1205999999999996</v>
          </cell>
          <cell r="P147">
            <v>8.557599999999999</v>
          </cell>
          <cell r="Q147">
            <v>8.8954000000000004</v>
          </cell>
          <cell r="R147">
            <v>9.0079999999999991</v>
          </cell>
          <cell r="S147">
            <v>9.0079999999999991</v>
          </cell>
        </row>
        <row r="148">
          <cell r="B148" t="str">
            <v xml:space="preserve">              On new arrears in 1992</v>
          </cell>
          <cell r="L148">
            <v>4.7022999999999993</v>
          </cell>
          <cell r="M148">
            <v>8.6075999999999979</v>
          </cell>
          <cell r="N148">
            <v>11.317399999999997</v>
          </cell>
          <cell r="O148">
            <v>12.911399999999999</v>
          </cell>
          <cell r="P148">
            <v>12.114399999999998</v>
          </cell>
          <cell r="Q148">
            <v>12.592599999999999</v>
          </cell>
          <cell r="R148">
            <v>12.751999999999999</v>
          </cell>
          <cell r="S148">
            <v>12.751999999999999</v>
          </cell>
        </row>
        <row r="149">
          <cell r="B149" t="str">
            <v xml:space="preserve">              On new arrears in 1993</v>
          </cell>
          <cell r="M149">
            <v>1.8892786401538288</v>
          </cell>
          <cell r="N149">
            <v>4.9681030907748829</v>
          </cell>
          <cell r="O149">
            <v>5.6678359204614868</v>
          </cell>
          <cell r="P149">
            <v>5.3179695056181844</v>
          </cell>
          <cell r="Q149">
            <v>5.5278893545241656</v>
          </cell>
          <cell r="R149">
            <v>5.5978626374928266</v>
          </cell>
          <cell r="S149">
            <v>5.5978626374928266</v>
          </cell>
        </row>
        <row r="150">
          <cell r="B150" t="str">
            <v xml:space="preserve">              On new arrears in 1994</v>
          </cell>
          <cell r="N150">
            <v>2.3417231967411398</v>
          </cell>
          <cell r="O150">
            <v>5.3430867305924608</v>
          </cell>
          <cell r="P150">
            <v>5.0132665620373702</v>
          </cell>
          <cell r="Q150">
            <v>5.2111586631704245</v>
          </cell>
          <cell r="R150">
            <v>5.2771226968814426</v>
          </cell>
          <cell r="S150">
            <v>5.2771226968814426</v>
          </cell>
        </row>
        <row r="151">
          <cell r="B151" t="str">
            <v xml:space="preserve">              On new arrears in 1995</v>
          </cell>
          <cell r="O151">
            <v>2.6187340442999778</v>
          </cell>
          <cell r="P151">
            <v>4.9141675893036618</v>
          </cell>
          <cell r="Q151">
            <v>5.1081478888814376</v>
          </cell>
          <cell r="R151">
            <v>5.172807988740697</v>
          </cell>
          <cell r="S151">
            <v>5.172807988740697</v>
          </cell>
        </row>
        <row r="152">
          <cell r="B152" t="str">
            <v xml:space="preserve">              On new arrears in 1996</v>
          </cell>
          <cell r="P152">
            <v>1.0480385167266817</v>
          </cell>
          <cell r="Q152">
            <v>2.1788169163528384</v>
          </cell>
          <cell r="R152">
            <v>2.2063968773193303</v>
          </cell>
          <cell r="S152">
            <v>2.2063968773193303</v>
          </cell>
        </row>
        <row r="153">
          <cell r="B153" t="str">
            <v xml:space="preserve">              On new arrears in 1997</v>
          </cell>
          <cell r="Q153">
            <v>0.44834481605351367</v>
          </cell>
          <cell r="R153">
            <v>0.90804013377926829</v>
          </cell>
          <cell r="S153">
            <v>0.90804013377926829</v>
          </cell>
        </row>
        <row r="154">
          <cell r="B154" t="str">
            <v xml:space="preserve">              On new arrears in 1998</v>
          </cell>
          <cell r="R154">
            <v>0.28790635451504842</v>
          </cell>
          <cell r="S154">
            <v>0.57581270903009685</v>
          </cell>
        </row>
        <row r="155">
          <cell r="B155" t="str">
            <v xml:space="preserve">              On new arrears in 1999</v>
          </cell>
          <cell r="S155">
            <v>-0.16832107023411483</v>
          </cell>
        </row>
        <row r="156">
          <cell r="B156" t="str">
            <v xml:space="preserve">              On new arrears in 2000</v>
          </cell>
        </row>
        <row r="157">
          <cell r="B157" t="str">
            <v xml:space="preserve">              On new arrears in 2001</v>
          </cell>
        </row>
        <row r="158">
          <cell r="B158" t="str">
            <v xml:space="preserve">              On new arrears in 2002</v>
          </cell>
        </row>
        <row r="161">
          <cell r="B161" t="str">
            <v xml:space="preserve">    Previously rescheduled debt</v>
          </cell>
          <cell r="J161">
            <v>3.5667886800000015</v>
          </cell>
          <cell r="K161">
            <v>32.342918328000003</v>
          </cell>
          <cell r="L161">
            <v>61.100711992000001</v>
          </cell>
          <cell r="M161">
            <v>88.103480552000022</v>
          </cell>
          <cell r="N161">
            <v>157.02752544800001</v>
          </cell>
          <cell r="O161">
            <v>223.24331332800003</v>
          </cell>
          <cell r="P161">
            <v>817.59</v>
          </cell>
          <cell r="Q161">
            <v>887.55</v>
          </cell>
          <cell r="R161">
            <v>1044.73</v>
          </cell>
          <cell r="S161">
            <v>1137.7</v>
          </cell>
        </row>
        <row r="162">
          <cell r="B162" t="str">
            <v xml:space="preserve">        Agreements 1-8</v>
          </cell>
        </row>
        <row r="163">
          <cell r="B163" t="str">
            <v xml:space="preserve">              On new arrears in 1990</v>
          </cell>
          <cell r="J163">
            <v>3.5667886800000015</v>
          </cell>
          <cell r="K163">
            <v>6.0823133280000024</v>
          </cell>
          <cell r="L163">
            <v>4.4303269920000012</v>
          </cell>
          <cell r="M163">
            <v>4.0548755520000013</v>
          </cell>
          <cell r="N163">
            <v>5.3314104480000015</v>
          </cell>
          <cell r="O163">
            <v>6.0823133280000024</v>
          </cell>
          <cell r="P163">
            <v>5.7068618880000024</v>
          </cell>
          <cell r="Q163">
            <v>5.932132752000002</v>
          </cell>
          <cell r="R163">
            <v>6.0072230400000022</v>
          </cell>
          <cell r="S163">
            <v>6.0072230400000022</v>
          </cell>
        </row>
        <row r="164">
          <cell r="B164" t="str">
            <v xml:space="preserve">              On new arrears in 1991</v>
          </cell>
          <cell r="K164">
            <v>26.260604999999998</v>
          </cell>
          <cell r="L164">
            <v>38.256189999999997</v>
          </cell>
          <cell r="M164">
            <v>35.014139999999998</v>
          </cell>
          <cell r="N164">
            <v>46.037109999999991</v>
          </cell>
          <cell r="O164">
            <v>52.521209999999996</v>
          </cell>
          <cell r="P164">
            <v>49.279159999999997</v>
          </cell>
          <cell r="Q164">
            <v>51.22439</v>
          </cell>
          <cell r="R164">
            <v>51.872799999999998</v>
          </cell>
          <cell r="S164">
            <v>51.872799999999998</v>
          </cell>
        </row>
        <row r="165">
          <cell r="B165" t="str">
            <v xml:space="preserve">              On new arrears in 1992</v>
          </cell>
          <cell r="L165">
            <v>18.414195000000007</v>
          </cell>
          <cell r="M165">
            <v>33.707340000000016</v>
          </cell>
          <cell r="N165">
            <v>44.318910000000017</v>
          </cell>
          <cell r="O165">
            <v>50.561010000000024</v>
          </cell>
          <cell r="P165">
            <v>47.439960000000021</v>
          </cell>
          <cell r="Q165">
            <v>49.312590000000021</v>
          </cell>
          <cell r="R165">
            <v>50.561010000000024</v>
          </cell>
          <cell r="S165">
            <v>50.561010000000024</v>
          </cell>
        </row>
        <row r="166">
          <cell r="B166" t="str">
            <v xml:space="preserve">              On new arrears in 1993</v>
          </cell>
          <cell r="M166">
            <v>15.327125000000004</v>
          </cell>
          <cell r="N166">
            <v>39.571850000000005</v>
          </cell>
          <cell r="O166">
            <v>45.145350000000015</v>
          </cell>
          <cell r="P166">
            <v>42.35860000000001</v>
          </cell>
          <cell r="Q166">
            <v>44.030650000000009</v>
          </cell>
          <cell r="R166">
            <v>45.145350000000015</v>
          </cell>
          <cell r="S166">
            <v>45.145350000000015</v>
          </cell>
        </row>
        <row r="167">
          <cell r="B167" t="str">
            <v xml:space="preserve">              On new arrears in 1994</v>
          </cell>
          <cell r="N167">
            <v>21.768244999999993</v>
          </cell>
          <cell r="O167">
            <v>49.668389999999988</v>
          </cell>
          <cell r="P167">
            <v>45.989249999999984</v>
          </cell>
          <cell r="Q167">
            <v>48.442009999999989</v>
          </cell>
          <cell r="R167">
            <v>49.055199999999985</v>
          </cell>
          <cell r="S167">
            <v>49.055199999999985</v>
          </cell>
        </row>
        <row r="168">
          <cell r="B168" t="str">
            <v xml:space="preserve">              On new arrears in 1995</v>
          </cell>
          <cell r="O168">
            <v>19.265039999999996</v>
          </cell>
          <cell r="P168">
            <v>35.675999999999988</v>
          </cell>
          <cell r="Q168">
            <v>37.57871999999999</v>
          </cell>
          <cell r="R168">
            <v>38.054399999999987</v>
          </cell>
          <cell r="S168">
            <v>38.054399999999987</v>
          </cell>
        </row>
        <row r="169">
          <cell r="B169" t="str">
            <v xml:space="preserve">              On new arrears in 1996</v>
          </cell>
          <cell r="P169">
            <v>-74.816638080965632</v>
          </cell>
          <cell r="Q169">
            <v>-157.61371755723428</v>
          </cell>
          <cell r="R169">
            <v>-159.60882790606004</v>
          </cell>
          <cell r="S169">
            <v>-159.60882790606004</v>
          </cell>
        </row>
        <row r="170">
          <cell r="B170" t="str">
            <v xml:space="preserve">              On new arrears in 1997</v>
          </cell>
          <cell r="Q170">
            <v>10.014829999999995</v>
          </cell>
          <cell r="R170">
            <v>20.28319999999999</v>
          </cell>
          <cell r="S170">
            <v>20.28319999999999</v>
          </cell>
        </row>
        <row r="171">
          <cell r="B171" t="str">
            <v xml:space="preserve">              On new arrears in 1998</v>
          </cell>
          <cell r="R171">
            <v>10.583199999999998</v>
          </cell>
          <cell r="S171">
            <v>21.166399999999996</v>
          </cell>
        </row>
        <row r="172">
          <cell r="B172" t="str">
            <v xml:space="preserve">              On new arrears in 1999</v>
          </cell>
          <cell r="S172">
            <v>8.6224000000000078</v>
          </cell>
        </row>
        <row r="173">
          <cell r="B173" t="str">
            <v xml:space="preserve">              On new arrears in 2000</v>
          </cell>
        </row>
        <row r="174">
          <cell r="B174" t="str">
            <v xml:space="preserve">              On new arrears in 2001</v>
          </cell>
        </row>
        <row r="175">
          <cell r="B175" t="str">
            <v xml:space="preserve">              On new arrears in 2002</v>
          </cell>
        </row>
        <row r="178">
          <cell r="B178" t="str">
            <v>2.  Non-reschedulable</v>
          </cell>
          <cell r="J178">
            <v>5.7517750000000003</v>
          </cell>
          <cell r="K178">
            <v>16.513929000000001</v>
          </cell>
          <cell r="L178">
            <v>21.801591070686072</v>
          </cell>
          <cell r="M178">
            <v>28.236953076923079</v>
          </cell>
          <cell r="N178">
            <v>47.319941247401246</v>
          </cell>
          <cell r="O178">
            <v>66.020306985447007</v>
          </cell>
          <cell r="P178">
            <v>145.46499999999997</v>
          </cell>
          <cell r="Q178">
            <v>173.79</v>
          </cell>
          <cell r="R178">
            <v>167.67000000000002</v>
          </cell>
          <cell r="S178">
            <v>157.47</v>
          </cell>
        </row>
        <row r="179">
          <cell r="B179" t="str">
            <v xml:space="preserve">              On new arrears in 1990</v>
          </cell>
          <cell r="J179">
            <v>5.7517750000000003</v>
          </cell>
          <cell r="K179">
            <v>9.8082900000000013</v>
          </cell>
          <cell r="L179">
            <v>7.1443099999999999</v>
          </cell>
          <cell r="M179">
            <v>6.5388599999999997</v>
          </cell>
          <cell r="N179">
            <v>8.597389999999999</v>
          </cell>
          <cell r="O179">
            <v>9.8082900000000013</v>
          </cell>
          <cell r="P179">
            <v>9.2028400000000001</v>
          </cell>
          <cell r="Q179">
            <v>9.5661100000000001</v>
          </cell>
          <cell r="R179">
            <v>10.050470000000001</v>
          </cell>
          <cell r="S179">
            <v>10.050470000000001</v>
          </cell>
        </row>
        <row r="180">
          <cell r="B180" t="str">
            <v xml:space="preserve">              On new arrears in 1991</v>
          </cell>
          <cell r="K180">
            <v>6.7056390000000015</v>
          </cell>
          <cell r="L180">
            <v>9.7668600000000012</v>
          </cell>
          <cell r="M180">
            <v>8.9391600000000011</v>
          </cell>
          <cell r="N180">
            <v>11.753340000000001</v>
          </cell>
          <cell r="O180">
            <v>13.408740000000003</v>
          </cell>
          <cell r="P180">
            <v>12.581040000000002</v>
          </cell>
          <cell r="Q180">
            <v>13.077660000000002</v>
          </cell>
          <cell r="R180">
            <v>13.739820000000002</v>
          </cell>
          <cell r="S180">
            <v>13.739820000000002</v>
          </cell>
        </row>
        <row r="181">
          <cell r="B181" t="str">
            <v xml:space="preserve">              On new arrears in 1992</v>
          </cell>
          <cell r="L181">
            <v>4.890421070686072</v>
          </cell>
          <cell r="M181">
            <v>8.9519572141372166</v>
          </cell>
          <cell r="N181">
            <v>11.770165966735968</v>
          </cell>
          <cell r="O181">
            <v>13.427935821205825</v>
          </cell>
          <cell r="P181">
            <v>12.599050893970896</v>
          </cell>
          <cell r="Q181">
            <v>13.096381850311852</v>
          </cell>
          <cell r="R181">
            <v>13.604638835758839</v>
          </cell>
          <cell r="S181">
            <v>13.604638835758839</v>
          </cell>
        </row>
        <row r="182">
          <cell r="B182" t="str">
            <v xml:space="preserve">              On new arrears in 1993</v>
          </cell>
          <cell r="M182">
            <v>3.8069758627858636</v>
          </cell>
          <cell r="N182">
            <v>10.01093652806653</v>
          </cell>
          <cell r="O182">
            <v>11.388898482328484</v>
          </cell>
          <cell r="P182">
            <v>10.71593205821206</v>
          </cell>
          <cell r="Q182">
            <v>11.138929376299378</v>
          </cell>
          <cell r="R182">
            <v>11.606838482328484</v>
          </cell>
          <cell r="S182">
            <v>11.606838482328484</v>
          </cell>
        </row>
        <row r="183">
          <cell r="B183" t="str">
            <v xml:space="preserve">              On new arrears in 1994</v>
          </cell>
          <cell r="N183">
            <v>5.1881087525987519</v>
          </cell>
          <cell r="O183">
            <v>11.805132681912681</v>
          </cell>
          <cell r="P183">
            <v>11.106937047817048</v>
          </cell>
          <cell r="Q183">
            <v>11.545368773388773</v>
          </cell>
          <cell r="R183">
            <v>12.032372681912682</v>
          </cell>
          <cell r="S183">
            <v>12.032372681912682</v>
          </cell>
        </row>
        <row r="184">
          <cell r="B184" t="str">
            <v xml:space="preserve">              On new arrears in 1995</v>
          </cell>
          <cell r="O184">
            <v>6.1813099999999999</v>
          </cell>
          <cell r="P184">
            <v>11.629519999999999</v>
          </cell>
          <cell r="Q184">
            <v>12.088579999999999</v>
          </cell>
          <cell r="R184">
            <v>12.604659999999999</v>
          </cell>
          <cell r="S184">
            <v>12.604659999999999</v>
          </cell>
        </row>
        <row r="185">
          <cell r="B185" t="str">
            <v xml:space="preserve">              On new arrears in 1996</v>
          </cell>
          <cell r="P185">
            <v>-24.953080000000003</v>
          </cell>
          <cell r="Q185">
            <v>-51.876140000000007</v>
          </cell>
          <cell r="R185">
            <v>-54.370870000000011</v>
          </cell>
          <cell r="S185">
            <v>-54.370870000000011</v>
          </cell>
        </row>
        <row r="186">
          <cell r="B186" t="str">
            <v xml:space="preserve">              On new arrears in 1997</v>
          </cell>
          <cell r="Q186">
            <v>-0.31323500000000026</v>
          </cell>
          <cell r="R186">
            <v>-0.65972000000000053</v>
          </cell>
          <cell r="S186">
            <v>-0.65972000000000053</v>
          </cell>
        </row>
        <row r="187">
          <cell r="B187" t="str">
            <v xml:space="preserve">              On new arrears in 1998</v>
          </cell>
          <cell r="R187">
            <v>1.1655799999999998</v>
          </cell>
          <cell r="S187">
            <v>2.3311599999999997</v>
          </cell>
        </row>
        <row r="188">
          <cell r="B188" t="str">
            <v xml:space="preserve">              On new arrears in 1999</v>
          </cell>
          <cell r="S188">
            <v>0.24706000000000095</v>
          </cell>
        </row>
        <row r="189">
          <cell r="B189" t="str">
            <v xml:space="preserve">              On new arrears in 2000</v>
          </cell>
        </row>
        <row r="190">
          <cell r="B190" t="str">
            <v xml:space="preserve">              On new arrears in 2001</v>
          </cell>
        </row>
        <row r="191">
          <cell r="B191" t="str">
            <v xml:space="preserve">              On new arrears in 2002</v>
          </cell>
        </row>
        <row r="194">
          <cell r="B194" t="str">
            <v xml:space="preserve">    Overdue interest on Toronto PRD</v>
          </cell>
          <cell r="J194">
            <v>5.5879000000000003</v>
          </cell>
          <cell r="K194">
            <v>15.205320000000002</v>
          </cell>
          <cell r="L194">
            <v>18.577920000000002</v>
          </cell>
          <cell r="M194">
            <v>23.028030000000001</v>
          </cell>
          <cell r="N194">
            <v>38.179540000000003</v>
          </cell>
          <cell r="O194">
            <v>53.059860000000015</v>
          </cell>
          <cell r="P194">
            <v>79.754999999999995</v>
          </cell>
          <cell r="Q194">
            <v>96.94</v>
          </cell>
          <cell r="R194">
            <v>37.700000000000003</v>
          </cell>
          <cell r="S194">
            <v>33.770000000000003</v>
          </cell>
        </row>
        <row r="195">
          <cell r="B195" t="str">
            <v xml:space="preserve">              On new arrears in 1990</v>
          </cell>
          <cell r="J195">
            <v>5.5879000000000003</v>
          </cell>
          <cell r="K195">
            <v>9.5288400000000006</v>
          </cell>
          <cell r="L195">
            <v>6.94076</v>
          </cell>
          <cell r="M195">
            <v>6.3525599999999995</v>
          </cell>
          <cell r="N195">
            <v>8.3524399999999996</v>
          </cell>
          <cell r="O195">
            <v>9.5288400000000006</v>
          </cell>
          <cell r="P195">
            <v>8.9406400000000001</v>
          </cell>
          <cell r="Q195">
            <v>9.2935599999999994</v>
          </cell>
          <cell r="R195">
            <v>9.7641200000000001</v>
          </cell>
          <cell r="S195">
            <v>9.7641200000000001</v>
          </cell>
        </row>
        <row r="196">
          <cell r="B196" t="str">
            <v xml:space="preserve">              On new arrears in 1991</v>
          </cell>
          <cell r="K196">
            <v>5.6764800000000015</v>
          </cell>
          <cell r="L196">
            <v>8.2694400000000012</v>
          </cell>
          <cell r="M196">
            <v>7.5686400000000011</v>
          </cell>
          <cell r="N196">
            <v>9.9513600000000011</v>
          </cell>
          <cell r="O196">
            <v>11.352960000000003</v>
          </cell>
          <cell r="P196">
            <v>10.652160000000002</v>
          </cell>
          <cell r="Q196">
            <v>11.072640000000002</v>
          </cell>
          <cell r="R196">
            <v>11.633280000000003</v>
          </cell>
          <cell r="S196">
            <v>11.633280000000003</v>
          </cell>
        </row>
        <row r="197">
          <cell r="B197" t="str">
            <v xml:space="preserve">              On new arrears in 1992</v>
          </cell>
          <cell r="L197">
            <v>3.3677200000000007</v>
          </cell>
          <cell r="M197">
            <v>6.1646400000000012</v>
          </cell>
          <cell r="N197">
            <v>8.105360000000001</v>
          </cell>
          <cell r="O197">
            <v>9.2469600000000032</v>
          </cell>
          <cell r="P197">
            <v>8.6761600000000012</v>
          </cell>
          <cell r="Q197">
            <v>9.0186400000000013</v>
          </cell>
          <cell r="R197">
            <v>9.4752800000000033</v>
          </cell>
          <cell r="S197">
            <v>9.4752800000000033</v>
          </cell>
        </row>
        <row r="198">
          <cell r="B198" t="str">
            <v xml:space="preserve">              On new arrears in 1993</v>
          </cell>
          <cell r="M198">
            <v>2.9421900000000005</v>
          </cell>
          <cell r="N198">
            <v>7.7368700000000015</v>
          </cell>
          <cell r="O198">
            <v>8.826570000000002</v>
          </cell>
          <cell r="P198">
            <v>8.2817200000000017</v>
          </cell>
          <cell r="Q198">
            <v>8.6086300000000016</v>
          </cell>
          <cell r="R198">
            <v>9.0445100000000025</v>
          </cell>
          <cell r="S198">
            <v>9.0445100000000025</v>
          </cell>
        </row>
        <row r="199">
          <cell r="B199" t="str">
            <v xml:space="preserve">              On new arrears in 1994</v>
          </cell>
          <cell r="N199">
            <v>4.0335099999999997</v>
          </cell>
          <cell r="O199">
            <v>9.20322</v>
          </cell>
          <cell r="P199">
            <v>8.6351200000000006</v>
          </cell>
          <cell r="Q199">
            <v>8.9759799999999998</v>
          </cell>
          <cell r="R199">
            <v>9.4304600000000001</v>
          </cell>
          <cell r="S199">
            <v>9.4304600000000001</v>
          </cell>
        </row>
        <row r="200">
          <cell r="B200" t="str">
            <v xml:space="preserve">              On new arrears in 1995</v>
          </cell>
          <cell r="O200">
            <v>4.9013099999999996</v>
          </cell>
          <cell r="P200">
            <v>9.197519999999999</v>
          </cell>
          <cell r="Q200">
            <v>9.5605799999999981</v>
          </cell>
          <cell r="R200">
            <v>10.044659999999999</v>
          </cell>
          <cell r="S200">
            <v>10.044659999999999</v>
          </cell>
        </row>
        <row r="201">
          <cell r="B201" t="str">
            <v xml:space="preserve">              On new arrears in 1996</v>
          </cell>
          <cell r="P201">
            <v>-23.282220000000002</v>
          </cell>
          <cell r="Q201">
            <v>-48.402510000000007</v>
          </cell>
          <cell r="R201">
            <v>-50.853270000000009</v>
          </cell>
          <cell r="S201">
            <v>-50.853270000000009</v>
          </cell>
        </row>
        <row r="202">
          <cell r="B202" t="str">
            <v xml:space="preserve">              On new arrears in 1997</v>
          </cell>
          <cell r="Q202">
            <v>-0.3333799999999999</v>
          </cell>
          <cell r="R202">
            <v>-0.70051999999999981</v>
          </cell>
          <cell r="S202">
            <v>-0.70051999999999981</v>
          </cell>
        </row>
        <row r="203">
          <cell r="B203" t="str">
            <v xml:space="preserve">              On new arrears in 1998</v>
          </cell>
          <cell r="R203">
            <v>2.1579999999999835E-2</v>
          </cell>
          <cell r="S203">
            <v>4.3159999999999671E-2</v>
          </cell>
        </row>
        <row r="204">
          <cell r="B204" t="str">
            <v xml:space="preserve">              On new arrears in 1999</v>
          </cell>
          <cell r="S204">
            <v>0.48306000000000004</v>
          </cell>
        </row>
        <row r="205">
          <cell r="B205" t="str">
            <v xml:space="preserve">              On new arrears in 2000</v>
          </cell>
        </row>
        <row r="206">
          <cell r="B206" t="str">
            <v xml:space="preserve">              On new arrears in 2001</v>
          </cell>
        </row>
        <row r="207">
          <cell r="B207" t="str">
            <v xml:space="preserve">              On new arrears in 2002</v>
          </cell>
        </row>
        <row r="210">
          <cell r="B210" t="str">
            <v xml:space="preserve">    Post-COD arrears</v>
          </cell>
          <cell r="J210">
            <v>0.16387500000000002</v>
          </cell>
          <cell r="K210">
            <v>1.3086089999999999</v>
          </cell>
          <cell r="L210">
            <v>3.2236710706860707</v>
          </cell>
          <cell r="M210">
            <v>5.2089230769230772</v>
          </cell>
          <cell r="N210">
            <v>9.1404012474012468</v>
          </cell>
          <cell r="O210">
            <v>12.960446985446985</v>
          </cell>
          <cell r="P210">
            <v>65.709999999999994</v>
          </cell>
          <cell r="Q210">
            <v>76.849999999999994</v>
          </cell>
          <cell r="R210">
            <v>129.97</v>
          </cell>
          <cell r="S210">
            <v>123.7</v>
          </cell>
        </row>
        <row r="211">
          <cell r="B211" t="str">
            <v xml:space="preserve">              On new arrears in 1990</v>
          </cell>
          <cell r="J211">
            <v>0.16387500000000002</v>
          </cell>
          <cell r="K211">
            <v>0.27945000000000003</v>
          </cell>
          <cell r="L211">
            <v>0.20355000000000001</v>
          </cell>
          <cell r="M211">
            <v>0.18630000000000002</v>
          </cell>
          <cell r="N211">
            <v>0.24495</v>
          </cell>
          <cell r="O211">
            <v>0.27945000000000003</v>
          </cell>
          <cell r="P211">
            <v>0.26219999999999999</v>
          </cell>
          <cell r="Q211">
            <v>0.27255000000000001</v>
          </cell>
          <cell r="R211">
            <v>0.28635000000000005</v>
          </cell>
          <cell r="S211">
            <v>0.28635000000000005</v>
          </cell>
        </row>
        <row r="212">
          <cell r="B212" t="str">
            <v xml:space="preserve">              On new arrears in 1991</v>
          </cell>
          <cell r="K212">
            <v>1.0291589999999999</v>
          </cell>
          <cell r="L212">
            <v>1.49742</v>
          </cell>
          <cell r="M212">
            <v>1.37052</v>
          </cell>
          <cell r="N212">
            <v>1.8019799999999997</v>
          </cell>
          <cell r="O212">
            <v>2.0557799999999999</v>
          </cell>
          <cell r="P212">
            <v>1.9288799999999999</v>
          </cell>
          <cell r="Q212">
            <v>2.00502</v>
          </cell>
          <cell r="R212">
            <v>2.1065399999999999</v>
          </cell>
          <cell r="S212">
            <v>2.1065399999999999</v>
          </cell>
        </row>
        <row r="213">
          <cell r="B213" t="str">
            <v xml:space="preserve">              On new arrears in 1992</v>
          </cell>
          <cell r="L213">
            <v>1.5227010706860709</v>
          </cell>
          <cell r="M213">
            <v>2.7873172141372144</v>
          </cell>
          <cell r="N213">
            <v>3.6648059667359667</v>
          </cell>
          <cell r="O213">
            <v>4.1809758212058217</v>
          </cell>
          <cell r="P213">
            <v>3.9228908939708944</v>
          </cell>
          <cell r="Q213">
            <v>4.0777418503118508</v>
          </cell>
          <cell r="R213">
            <v>4.1293588357588362</v>
          </cell>
          <cell r="S213">
            <v>4.1293588357588362</v>
          </cell>
        </row>
        <row r="214">
          <cell r="B214" t="str">
            <v xml:space="preserve">              On new arrears in 1993</v>
          </cell>
          <cell r="M214">
            <v>0.86478586278586289</v>
          </cell>
          <cell r="N214">
            <v>2.2740665280665282</v>
          </cell>
          <cell r="O214">
            <v>2.5623284823284824</v>
          </cell>
          <cell r="P214">
            <v>2.4342120582120583</v>
          </cell>
          <cell r="Q214">
            <v>2.5302993762993764</v>
          </cell>
          <cell r="R214">
            <v>2.5623284823284824</v>
          </cell>
          <cell r="S214">
            <v>2.5623284823284824</v>
          </cell>
        </row>
        <row r="215">
          <cell r="B215" t="str">
            <v xml:space="preserve">              On new arrears in 1994</v>
          </cell>
          <cell r="N215">
            <v>1.1545987525987522</v>
          </cell>
          <cell r="O215">
            <v>2.6019126819126814</v>
          </cell>
          <cell r="P215">
            <v>2.4718170478170474</v>
          </cell>
          <cell r="Q215">
            <v>2.569388773388773</v>
          </cell>
          <cell r="R215">
            <v>2.6019126819126814</v>
          </cell>
          <cell r="S215">
            <v>2.6019126819126814</v>
          </cell>
        </row>
        <row r="216">
          <cell r="B216" t="str">
            <v xml:space="preserve">              On new arrears in 1995</v>
          </cell>
          <cell r="O216">
            <v>1.28</v>
          </cell>
          <cell r="P216">
            <v>2.4319999999999999</v>
          </cell>
          <cell r="Q216">
            <v>2.528</v>
          </cell>
          <cell r="R216">
            <v>2.56</v>
          </cell>
          <cell r="S216">
            <v>2.56</v>
          </cell>
        </row>
        <row r="217">
          <cell r="B217" t="str">
            <v xml:space="preserve">              On new arrears in 1996</v>
          </cell>
          <cell r="P217">
            <v>-1.67086</v>
          </cell>
          <cell r="Q217">
            <v>-3.47363</v>
          </cell>
          <cell r="R217">
            <v>-3.5175999999999998</v>
          </cell>
          <cell r="S217">
            <v>-3.5175999999999998</v>
          </cell>
        </row>
        <row r="218">
          <cell r="B218" t="str">
            <v xml:space="preserve">              On new arrears in 1997</v>
          </cell>
          <cell r="Q218">
            <v>2.0144999999999642E-2</v>
          </cell>
          <cell r="R218">
            <v>4.0799999999999274E-2</v>
          </cell>
          <cell r="S218">
            <v>4.0799999999999274E-2</v>
          </cell>
        </row>
        <row r="219">
          <cell r="B219" t="str">
            <v xml:space="preserve">              On new arrears in 1998</v>
          </cell>
          <cell r="R219">
            <v>1.1439999999999999</v>
          </cell>
          <cell r="S219">
            <v>2.2879999999999998</v>
          </cell>
        </row>
        <row r="220">
          <cell r="B220" t="str">
            <v xml:space="preserve">              On new arrears in 1999</v>
          </cell>
          <cell r="S220">
            <v>-0.2359999999999991</v>
          </cell>
        </row>
        <row r="221">
          <cell r="B221" t="str">
            <v xml:space="preserve">              On new arrears in 2000</v>
          </cell>
        </row>
        <row r="222">
          <cell r="B222" t="str">
            <v xml:space="preserve">              On new arrears in 2001</v>
          </cell>
        </row>
        <row r="223">
          <cell r="B223" t="str">
            <v xml:space="preserve">              On new arrears in 2002</v>
          </cell>
        </row>
        <row r="226">
          <cell r="B226" t="str">
            <v>Total</v>
          </cell>
          <cell r="J226">
            <v>20.199041137715284</v>
          </cell>
          <cell r="K226">
            <v>71.971224676946065</v>
          </cell>
          <cell r="L226">
            <v>107.76270137858505</v>
          </cell>
          <cell r="M226">
            <v>145.28709716837429</v>
          </cell>
          <cell r="N226">
            <v>247.24400349866011</v>
          </cell>
          <cell r="O226">
            <v>343.47935435774701</v>
          </cell>
          <cell r="P226">
            <v>1119.5550000000001</v>
          </cell>
          <cell r="Q226">
            <v>1207.74</v>
          </cell>
          <cell r="R226">
            <v>1494.96</v>
          </cell>
          <cell r="S226">
            <v>1602.17</v>
          </cell>
        </row>
        <row r="227">
          <cell r="B227" t="str">
            <v>Cumulative total</v>
          </cell>
          <cell r="J227">
            <v>20.199041137715284</v>
          </cell>
          <cell r="K227">
            <v>92.170265814661349</v>
          </cell>
          <cell r="L227">
            <v>199.93296719324638</v>
          </cell>
          <cell r="M227">
            <v>345.22006436162064</v>
          </cell>
          <cell r="N227">
            <v>592.46406786028069</v>
          </cell>
          <cell r="O227">
            <v>935.94342221802776</v>
          </cell>
          <cell r="P227">
            <v>2055.4984222180278</v>
          </cell>
          <cell r="Q227">
            <v>3263.2384222180281</v>
          </cell>
          <cell r="R227">
            <v>4758.1984222180281</v>
          </cell>
          <cell r="S227">
            <v>6360.3684222180282</v>
          </cell>
        </row>
        <row r="228"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</row>
        <row r="229">
          <cell r="B229" t="str">
            <v>Memorandum items:</v>
          </cell>
        </row>
        <row r="230">
          <cell r="B230" t="str">
            <v xml:space="preserve">    Late interest on ODA arrears (excl. Tor.-resched)</v>
          </cell>
          <cell r="J230">
            <v>10.8976875</v>
          </cell>
          <cell r="K230">
            <v>26.272615000000005</v>
          </cell>
          <cell r="L230">
            <v>29.638060000000003</v>
          </cell>
          <cell r="M230">
            <v>35.821170000000009</v>
          </cell>
          <cell r="N230">
            <v>63.178500000000014</v>
          </cell>
          <cell r="O230">
            <v>85.91491000000002</v>
          </cell>
          <cell r="P230">
            <v>59.620987500000012</v>
          </cell>
          <cell r="Q230">
            <v>43.853465000000014</v>
          </cell>
          <cell r="R230">
            <v>46.081850000000031</v>
          </cell>
          <cell r="S230">
            <v>49.207050000000031</v>
          </cell>
        </row>
        <row r="231">
          <cell r="B231" t="str">
            <v xml:space="preserve">              On new arrears in 1990</v>
          </cell>
          <cell r="J231">
            <v>10.8976875</v>
          </cell>
          <cell r="K231">
            <v>18.354000000000003</v>
          </cell>
          <cell r="L231">
            <v>13.536075</v>
          </cell>
          <cell r="M231">
            <v>12.388950000000001</v>
          </cell>
          <cell r="N231">
            <v>16.059750000000001</v>
          </cell>
          <cell r="O231">
            <v>18.583425000000002</v>
          </cell>
          <cell r="P231">
            <v>17.436299999999999</v>
          </cell>
          <cell r="Q231">
            <v>18.124575</v>
          </cell>
          <cell r="R231">
            <v>19.042275000000004</v>
          </cell>
          <cell r="S231">
            <v>19.042275000000004</v>
          </cell>
        </row>
        <row r="232">
          <cell r="B232" t="str">
            <v xml:space="preserve">              On new arrears in 1991</v>
          </cell>
          <cell r="K232">
            <v>7.9186150000000026</v>
          </cell>
          <cell r="L232">
            <v>11.257790000000004</v>
          </cell>
          <cell r="M232">
            <v>10.303740000000003</v>
          </cell>
          <cell r="N232">
            <v>13.356700000000005</v>
          </cell>
          <cell r="O232">
            <v>15.264800000000005</v>
          </cell>
          <cell r="P232">
            <v>14.501560000000005</v>
          </cell>
          <cell r="Q232">
            <v>15.073990000000006</v>
          </cell>
          <cell r="R232">
            <v>15.837230000000005</v>
          </cell>
          <cell r="S232">
            <v>15.837230000000005</v>
          </cell>
        </row>
        <row r="233">
          <cell r="B233" t="str">
            <v xml:space="preserve">              On new arrears in 1992</v>
          </cell>
          <cell r="L233">
            <v>4.8441950000000009</v>
          </cell>
          <cell r="M233">
            <v>8.8673400000000022</v>
          </cell>
          <cell r="N233">
            <v>11.494700000000003</v>
          </cell>
          <cell r="O233">
            <v>13.136800000000003</v>
          </cell>
          <cell r="P233">
            <v>12.479960000000002</v>
          </cell>
          <cell r="Q233">
            <v>12.972590000000004</v>
          </cell>
          <cell r="R233">
            <v>13.629430000000005</v>
          </cell>
          <cell r="S233">
            <v>13.629430000000005</v>
          </cell>
        </row>
        <row r="234">
          <cell r="B234" t="str">
            <v xml:space="preserve">              On new arrears in 1993</v>
          </cell>
          <cell r="M234">
            <v>4.261140000000001</v>
          </cell>
          <cell r="N234">
            <v>11.047400000000005</v>
          </cell>
          <cell r="O234">
            <v>12.625600000000004</v>
          </cell>
          <cell r="P234">
            <v>11.994320000000004</v>
          </cell>
          <cell r="Q234">
            <v>12.467780000000005</v>
          </cell>
          <cell r="R234">
            <v>13.099060000000005</v>
          </cell>
          <cell r="S234">
            <v>13.099060000000005</v>
          </cell>
        </row>
        <row r="235">
          <cell r="B235" t="str">
            <v xml:space="preserve">              On new arrears in 1994</v>
          </cell>
          <cell r="N235">
            <v>11.219950000000006</v>
          </cell>
          <cell r="O235">
            <v>12.983085000000006</v>
          </cell>
          <cell r="P235">
            <v>12.181660000000006</v>
          </cell>
          <cell r="Q235">
            <v>12.502230000000006</v>
          </cell>
          <cell r="R235">
            <v>13.303655000000008</v>
          </cell>
          <cell r="S235">
            <v>13.303655000000008</v>
          </cell>
        </row>
        <row r="236">
          <cell r="B236" t="str">
            <v xml:space="preserve">              On new arrears in 1995</v>
          </cell>
          <cell r="O236">
            <v>13.321199999999999</v>
          </cell>
          <cell r="P236">
            <v>12.488624999999999</v>
          </cell>
          <cell r="Q236">
            <v>11.65605</v>
          </cell>
          <cell r="R236">
            <v>13.321199999999999</v>
          </cell>
          <cell r="S236">
            <v>13.321199999999999</v>
          </cell>
        </row>
        <row r="237">
          <cell r="B237" t="str">
            <v xml:space="preserve">              On new arrears in 1996</v>
          </cell>
          <cell r="P237">
            <v>-21.461437500000002</v>
          </cell>
          <cell r="Q237">
            <v>-40.061350000000012</v>
          </cell>
          <cell r="R237">
            <v>-45.784400000000005</v>
          </cell>
          <cell r="S237">
            <v>-45.784400000000005</v>
          </cell>
        </row>
        <row r="238">
          <cell r="B238" t="str">
            <v xml:space="preserve">              On new arrears in 1997</v>
          </cell>
          <cell r="Q238">
            <v>1.1176000000000021</v>
          </cell>
          <cell r="R238">
            <v>2.2352000000000043</v>
          </cell>
          <cell r="S238">
            <v>2.2352000000000043</v>
          </cell>
        </row>
        <row r="239">
          <cell r="B239" t="str">
            <v xml:space="preserve">              On new arrears in 1998</v>
          </cell>
          <cell r="R239">
            <v>1.3981999999999994</v>
          </cell>
          <cell r="S239">
            <v>2.7963999999999989</v>
          </cell>
        </row>
        <row r="240">
          <cell r="B240" t="str">
            <v xml:space="preserve">              On new arrears in 1999</v>
          </cell>
          <cell r="S240">
            <v>1.7270000000000021</v>
          </cell>
        </row>
        <row r="241">
          <cell r="B241" t="str">
            <v xml:space="preserve">              On new arrears in 2000</v>
          </cell>
        </row>
        <row r="242">
          <cell r="B242" t="str">
            <v xml:space="preserve">              On new arrears in 2001</v>
          </cell>
        </row>
        <row r="243">
          <cell r="B243" t="str">
            <v xml:space="preserve">              On new arrears in 2002</v>
          </cell>
        </row>
        <row r="246">
          <cell r="B246" t="str">
            <v xml:space="preserve">    Late interest on non-ODA arrears (excl. Tor. resched.)</v>
          </cell>
          <cell r="J246">
            <v>3.7134536377152836</v>
          </cell>
          <cell r="K246">
            <v>30.493289676946063</v>
          </cell>
          <cell r="L246">
            <v>59.546721378585033</v>
          </cell>
          <cell r="M246">
            <v>86.437897168374278</v>
          </cell>
          <cell r="N246">
            <v>145.88596349866009</v>
          </cell>
          <cell r="O246">
            <v>204.50458435774698</v>
          </cell>
          <cell r="P246">
            <v>980.17901250000011</v>
          </cell>
          <cell r="Q246">
            <v>1066.946535</v>
          </cell>
          <cell r="R246">
            <v>1411.17815</v>
          </cell>
          <cell r="S246">
            <v>1519.1929500000001</v>
          </cell>
        </row>
        <row r="247">
          <cell r="B247" t="str">
            <v xml:space="preserve">              On new arrears in 1990</v>
          </cell>
        </row>
        <row r="248">
          <cell r="B248" t="str">
            <v xml:space="preserve">              On new arrears in 1991</v>
          </cell>
        </row>
        <row r="249">
          <cell r="B249" t="str">
            <v xml:space="preserve">              On new arrears in 1992</v>
          </cell>
        </row>
        <row r="250">
          <cell r="B250" t="str">
            <v xml:space="preserve">              On new arrears in 1993</v>
          </cell>
        </row>
        <row r="251">
          <cell r="B251" t="str">
            <v xml:space="preserve">              On new arrears in 1994</v>
          </cell>
        </row>
        <row r="252">
          <cell r="B252" t="str">
            <v xml:space="preserve">              On new arrears in 1995</v>
          </cell>
        </row>
        <row r="253">
          <cell r="B253" t="str">
            <v xml:space="preserve">              On new arrears in 1996</v>
          </cell>
        </row>
        <row r="254">
          <cell r="B254" t="str">
            <v xml:space="preserve">              On new arrears in 1997</v>
          </cell>
        </row>
        <row r="255">
          <cell r="B255" t="str">
            <v xml:space="preserve">              On new arrears in 1998</v>
          </cell>
        </row>
        <row r="256">
          <cell r="B256" t="str">
            <v xml:space="preserve">              On new arrears in 1999</v>
          </cell>
        </row>
        <row r="263">
          <cell r="B263" t="str">
            <v>4.  Estimated Stock of Debt and Scheduled</v>
          </cell>
          <cell r="P263" t="str">
            <v>Arrears</v>
          </cell>
          <cell r="Q263" t="str">
            <v>Arrears</v>
          </cell>
          <cell r="S263" t="str">
            <v>Arrears</v>
          </cell>
        </row>
        <row r="264">
          <cell r="B264" t="str">
            <v>Debt Service Due to PC Creditors; 1996-2015</v>
          </cell>
          <cell r="P264" t="str">
            <v>end-1996</v>
          </cell>
          <cell r="Q264" t="str">
            <v>end-1997</v>
          </cell>
          <cell r="S264" t="str">
            <v>end-1999</v>
          </cell>
        </row>
        <row r="266">
          <cell r="B266" t="str">
            <v xml:space="preserve">1.  Total </v>
          </cell>
          <cell r="P266">
            <v>1963.97</v>
          </cell>
          <cell r="Q266">
            <v>2220.930501672241</v>
          </cell>
          <cell r="R266">
            <v>2521.8281605351167</v>
          </cell>
          <cell r="S266">
            <v>2738.9201337792638</v>
          </cell>
        </row>
        <row r="268">
          <cell r="B268" t="str">
            <v xml:space="preserve">2.  Pre-COD debt  </v>
          </cell>
          <cell r="P268">
            <v>1830.94</v>
          </cell>
          <cell r="Q268">
            <v>2087.390501672241</v>
          </cell>
          <cell r="R268">
            <v>2359.6881605351168</v>
          </cell>
          <cell r="S268">
            <v>2582.680133779264</v>
          </cell>
        </row>
        <row r="269">
          <cell r="B269" t="str">
            <v xml:space="preserve">      PRD  o/w:</v>
          </cell>
          <cell r="P269">
            <v>1101.6999391742497</v>
          </cell>
          <cell r="Q269">
            <v>1346.7999391742496</v>
          </cell>
          <cell r="R269">
            <v>1611.8999391742495</v>
          </cell>
          <cell r="S269">
            <v>1839.0999391742496</v>
          </cell>
        </row>
        <row r="270">
          <cell r="B270" t="str">
            <v xml:space="preserve">          non-Tor.-resched. ODA 1/</v>
          </cell>
          <cell r="P270">
            <v>998.81993917424961</v>
          </cell>
          <cell r="Q270">
            <v>974.5594375020089</v>
          </cell>
          <cell r="R270">
            <v>1158.1517786391328</v>
          </cell>
          <cell r="S270">
            <v>1100.2598053949855</v>
          </cell>
        </row>
        <row r="271">
          <cell r="B271" t="str">
            <v xml:space="preserve">          Toronto terms</v>
          </cell>
          <cell r="P271">
            <v>102.88</v>
          </cell>
          <cell r="Q271">
            <v>94.44</v>
          </cell>
          <cell r="R271">
            <v>94.96</v>
          </cell>
          <cell r="S271">
            <v>106.6</v>
          </cell>
        </row>
        <row r="272">
          <cell r="B272" t="str">
            <v xml:space="preserve">      NPRD  </v>
          </cell>
          <cell r="P272">
            <v>729.24006082575033</v>
          </cell>
          <cell r="Q272">
            <v>740.59056249799119</v>
          </cell>
          <cell r="R272">
            <v>747.7882213608674</v>
          </cell>
          <cell r="S272">
            <v>743.58019460501453</v>
          </cell>
        </row>
        <row r="273">
          <cell r="B273" t="str">
            <v xml:space="preserve">        o/w ODA  1/</v>
          </cell>
          <cell r="P273">
            <v>393.88</v>
          </cell>
          <cell r="Q273">
            <v>430.26</v>
          </cell>
          <cell r="R273">
            <v>464.69499999999999</v>
          </cell>
          <cell r="S273">
            <v>496.23</v>
          </cell>
        </row>
        <row r="275">
          <cell r="B275" t="str">
            <v>3.  Post-COD debt  2/</v>
          </cell>
          <cell r="P275">
            <v>133.03</v>
          </cell>
          <cell r="Q275">
            <v>133.54</v>
          </cell>
          <cell r="R275">
            <v>162.13999999999999</v>
          </cell>
          <cell r="S275">
            <v>156.24</v>
          </cell>
        </row>
        <row r="277">
          <cell r="B277" t="str">
            <v>4.  Reschedulable arrears/ds</v>
          </cell>
          <cell r="P277">
            <v>1830.94</v>
          </cell>
          <cell r="Q277">
            <v>2087.390501672241</v>
          </cell>
          <cell r="R277">
            <v>2359.6881605351168</v>
          </cell>
          <cell r="S277">
            <v>2582.680133779264</v>
          </cell>
        </row>
        <row r="278">
          <cell r="B278" t="str">
            <v xml:space="preserve">            Interest</v>
          </cell>
          <cell r="P278" t="str">
            <v xml:space="preserve"> . . . </v>
          </cell>
          <cell r="Q278">
            <v>819.47504086999822</v>
          </cell>
          <cell r="R278">
            <v>907.56498369661631</v>
          </cell>
          <cell r="S278">
            <v>973.83874098776323</v>
          </cell>
        </row>
        <row r="279">
          <cell r="B279" t="str">
            <v xml:space="preserve">            Principal</v>
          </cell>
          <cell r="P279" t="str">
            <v xml:space="preserve"> . . . </v>
          </cell>
          <cell r="Q279">
            <v>1267.9154608022427</v>
          </cell>
          <cell r="R279">
            <v>1452.1231768385005</v>
          </cell>
          <cell r="S279">
            <v>1608.8413927915008</v>
          </cell>
        </row>
        <row r="280">
          <cell r="B280" t="str">
            <v xml:space="preserve">      Non-ODA, non-Tor.-resched debt</v>
          </cell>
          <cell r="P280">
            <v>335.36006082575034</v>
          </cell>
          <cell r="Q280">
            <v>588.13106417023209</v>
          </cell>
          <cell r="R280">
            <v>641.88138189598408</v>
          </cell>
          <cell r="S280">
            <v>879.59032838427845</v>
          </cell>
        </row>
        <row r="281">
          <cell r="B281" t="str">
            <v xml:space="preserve">            Interest</v>
          </cell>
          <cell r="P281" t="str">
            <v xml:space="preserve"> . . . </v>
          </cell>
          <cell r="Q281">
            <v>789.44614025628732</v>
          </cell>
          <cell r="R281">
            <v>875.15258646314237</v>
          </cell>
          <cell r="S281">
            <v>940.50269702029016</v>
          </cell>
        </row>
        <row r="282">
          <cell r="B282" t="str">
            <v xml:space="preserve">            Principal</v>
          </cell>
          <cell r="P282" t="str">
            <v xml:space="preserve"> . . . </v>
          </cell>
          <cell r="Q282">
            <v>-201.3150760860552</v>
          </cell>
          <cell r="R282">
            <v>-233.27120456715824</v>
          </cell>
          <cell r="S282">
            <v>-60.912368636011806</v>
          </cell>
        </row>
        <row r="283">
          <cell r="B283" t="str">
            <v xml:space="preserve">      ODA debt (excl. Tor. resched)</v>
          </cell>
          <cell r="P283">
            <v>1392.6999391742497</v>
          </cell>
          <cell r="Q283">
            <v>1404.8194375020089</v>
          </cell>
          <cell r="R283">
            <v>1622.8467786391327</v>
          </cell>
          <cell r="S283">
            <v>1596.4898053949855</v>
          </cell>
        </row>
        <row r="284">
          <cell r="B284" t="str">
            <v xml:space="preserve">            Interest</v>
          </cell>
          <cell r="P284" t="str">
            <v xml:space="preserve"> . . . </v>
          </cell>
          <cell r="Q284">
            <v>16.48964207275198</v>
          </cell>
          <cell r="R284">
            <v>18.977790385971744</v>
          </cell>
          <cell r="S284">
            <v>18.521321002794672</v>
          </cell>
        </row>
        <row r="285">
          <cell r="B285" t="str">
            <v xml:space="preserve">            Principal</v>
          </cell>
          <cell r="P285" t="str">
            <v xml:space="preserve"> . . . </v>
          </cell>
          <cell r="Q285">
            <v>1388.3297954292568</v>
          </cell>
          <cell r="R285">
            <v>1603.868988253161</v>
          </cell>
          <cell r="S285">
            <v>1577.9684843921909</v>
          </cell>
        </row>
        <row r="286">
          <cell r="B286" t="str">
            <v xml:space="preserve">      PRD on Toronto terms</v>
          </cell>
          <cell r="P286">
            <v>102.88</v>
          </cell>
          <cell r="Q286">
            <v>94.44</v>
          </cell>
          <cell r="R286">
            <v>94.96</v>
          </cell>
          <cell r="S286">
            <v>106.6</v>
          </cell>
        </row>
        <row r="287">
          <cell r="B287" t="str">
            <v xml:space="preserve">            Interest</v>
          </cell>
          <cell r="P287" t="str">
            <v xml:space="preserve"> . . . </v>
          </cell>
          <cell r="Q287">
            <v>13.539258540958919</v>
          </cell>
          <cell r="R287">
            <v>13.434606847502206</v>
          </cell>
          <cell r="S287">
            <v>14.814722964678349</v>
          </cell>
        </row>
        <row r="288">
          <cell r="B288" t="str">
            <v xml:space="preserve">            Principal</v>
          </cell>
          <cell r="P288" t="str">
            <v xml:space="preserve"> . . . </v>
          </cell>
          <cell r="Q288">
            <v>80.900741459041086</v>
          </cell>
          <cell r="R288">
            <v>81.525393152497784</v>
          </cell>
          <cell r="S288">
            <v>91.785277035321641</v>
          </cell>
        </row>
        <row r="290">
          <cell r="B290" t="str">
            <v>5.  Est. stock of LI on reschedulable arrears 3/</v>
          </cell>
          <cell r="P290">
            <v>2055.4984222180278</v>
          </cell>
          <cell r="Q290">
            <v>3263.2384222180281</v>
          </cell>
          <cell r="R290">
            <v>4758.1984222180272</v>
          </cell>
          <cell r="S290">
            <v>6360.3684222180291</v>
          </cell>
        </row>
        <row r="292">
          <cell r="B292" t="str">
            <v xml:space="preserve">           Non-ODA loans  </v>
          </cell>
          <cell r="P292">
            <v>1510.7609222180276</v>
          </cell>
          <cell r="Q292">
            <v>2577.7074572180277</v>
          </cell>
          <cell r="R292">
            <v>3988.8856072180279</v>
          </cell>
          <cell r="S292">
            <v>5508.0785572180284</v>
          </cell>
        </row>
        <row r="293">
          <cell r="B293" t="str">
            <v xml:space="preserve">           ODA (excl. Tor.-resched.) </v>
          </cell>
          <cell r="P293">
            <v>311.34393000000006</v>
          </cell>
          <cell r="Q293">
            <v>355.19739500000009</v>
          </cell>
          <cell r="R293">
            <v>401.27924500000012</v>
          </cell>
          <cell r="S293">
            <v>450.48629500000015</v>
          </cell>
        </row>
        <row r="294">
          <cell r="B294" t="str">
            <v xml:space="preserve">           PRD on Toronto terms</v>
          </cell>
          <cell r="P294">
            <v>233.39357000000001</v>
          </cell>
          <cell r="Q294">
            <v>330.33357000000001</v>
          </cell>
          <cell r="R294">
            <v>368.03357</v>
          </cell>
          <cell r="S294">
            <v>401.80356999999998</v>
          </cell>
        </row>
        <row r="296">
          <cell r="B296" t="str">
            <v>6.  Est.d stock of LI on post-COD arrears 3/</v>
          </cell>
          <cell r="P296">
            <v>97.715926380457375</v>
          </cell>
          <cell r="Q296">
            <v>174.56592638045737</v>
          </cell>
          <cell r="R296">
            <v>304.53592638045734</v>
          </cell>
          <cell r="S296">
            <v>428.23592638045733</v>
          </cell>
        </row>
        <row r="298">
          <cell r="B298" t="str">
            <v>7.  Consolidated amounts  4/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 xml:space="preserve">      Debt service</v>
          </cell>
        </row>
        <row r="300">
          <cell r="B300" t="str">
            <v xml:space="preserve">        Non-ODA &amp; non-Tor.-resched. debt (PIAL)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 t="str">
            <v xml:space="preserve">        ODA debt  (PIAL)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       PRD on Toronto terms  (PIAL)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4">
          <cell r="B304" t="str">
            <v>8.  Stock of debt (e.o.p., excl. new lending)  5/</v>
          </cell>
          <cell r="S304">
            <v>0</v>
          </cell>
        </row>
        <row r="306">
          <cell r="B306" t="str">
            <v>Sources:  Data provided by the authorities; and staff calculations.</v>
          </cell>
        </row>
        <row r="308">
          <cell r="B308" t="str">
            <v xml:space="preserve">   1/   OGEDEP do not provide any reliable breakdown of debt/arrears by pre- &amp; post-COD and by ODA/non-ODA. In some cases, OGEDEP data are supplemented or replaced by World Bank DRS estimates, which appear more internally consistent.</v>
          </cell>
        </row>
        <row r="309">
          <cell r="B309" t="str">
            <v xml:space="preserve">   2/  Including government debt, guaranteed private debt and 'Mécanisme SNEL' debt.</v>
          </cell>
        </row>
        <row r="310">
          <cell r="B310" t="str">
            <v xml:space="preserve">   3/  Estimated by applying a penalty rate of 2 percent on top of a market rate of 7.5 percent to the</v>
          </cell>
        </row>
        <row r="311">
          <cell r="B311" t="str">
            <v xml:space="preserve">      outstanding end-year stocks of external arrears over the period 1990-96.  See Table 5.</v>
          </cell>
        </row>
        <row r="312">
          <cell r="B312" t="str">
            <v xml:space="preserve">   4/  The consolidation period covers 1997-99.  In 1997, estimated reschedulable arrears, including</v>
          </cell>
        </row>
        <row r="313">
          <cell r="B313" t="str">
            <v xml:space="preserve">      late interest at end-1996, are added to reschedulable debt service due in 1997.  </v>
          </cell>
        </row>
        <row r="314">
          <cell r="B314" t="str">
            <v xml:space="preserve">   5/  Including estimated late interest and post-COD debt.</v>
          </cell>
        </row>
        <row r="316">
          <cell r="B316" t="str">
            <v>5.  Estimated post-resched debt service</v>
          </cell>
        </row>
        <row r="318">
          <cell r="B318" t="str">
            <v>1.  Debt service from flow resched. on Naples terms:  (PIAL)  1/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         Interest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        Principal</v>
          </cell>
          <cell r="Q320">
            <v>0</v>
          </cell>
          <cell r="R320">
            <v>0</v>
          </cell>
          <cell r="S320">
            <v>0</v>
          </cell>
        </row>
        <row r="321">
          <cell r="Q321" t="str">
            <v/>
          </cell>
        </row>
        <row r="322">
          <cell r="B322" t="str">
            <v xml:space="preserve">    Rescheduled principal, interest  and arrears  (PIAL)  1/</v>
          </cell>
        </row>
        <row r="323">
          <cell r="B323" t="str">
            <v xml:space="preserve">               Non-ODA debt (Under DR option)  2/</v>
          </cell>
        </row>
        <row r="324">
          <cell r="B324" t="str">
            <v xml:space="preserve">                    1999</v>
          </cell>
          <cell r="S324">
            <v>0</v>
          </cell>
        </row>
        <row r="325">
          <cell r="B325" t="str">
            <v xml:space="preserve">                            Interest</v>
          </cell>
          <cell r="S325">
            <v>0</v>
          </cell>
        </row>
        <row r="326">
          <cell r="B326" t="str">
            <v xml:space="preserve">                            Principal</v>
          </cell>
          <cell r="S326">
            <v>0</v>
          </cell>
        </row>
        <row r="328">
          <cell r="B328" t="str">
            <v xml:space="preserve">                    2000</v>
          </cell>
        </row>
        <row r="329">
          <cell r="B329" t="str">
            <v xml:space="preserve">                            Interest</v>
          </cell>
        </row>
        <row r="330">
          <cell r="B330" t="str">
            <v xml:space="preserve">                            Principal</v>
          </cell>
        </row>
        <row r="332">
          <cell r="B332" t="str">
            <v xml:space="preserve">                    2001</v>
          </cell>
        </row>
        <row r="333">
          <cell r="B333" t="str">
            <v xml:space="preserve">                            Interest</v>
          </cell>
        </row>
        <row r="334">
          <cell r="B334" t="str">
            <v xml:space="preserve">                            Principal</v>
          </cell>
        </row>
        <row r="336">
          <cell r="B336" t="str">
            <v xml:space="preserve">               ODA debt  3/</v>
          </cell>
        </row>
        <row r="337">
          <cell r="B337" t="str">
            <v xml:space="preserve">                    1999</v>
          </cell>
          <cell r="S337">
            <v>0</v>
          </cell>
        </row>
        <row r="338">
          <cell r="B338" t="str">
            <v xml:space="preserve">                            Interest</v>
          </cell>
          <cell r="S338">
            <v>0</v>
          </cell>
        </row>
        <row r="339">
          <cell r="B339" t="str">
            <v xml:space="preserve">                            Principal</v>
          </cell>
          <cell r="S339">
            <v>0</v>
          </cell>
        </row>
        <row r="341">
          <cell r="B341" t="str">
            <v xml:space="preserve">                    2000</v>
          </cell>
        </row>
        <row r="342">
          <cell r="B342" t="str">
            <v xml:space="preserve">                            Interest</v>
          </cell>
        </row>
        <row r="343">
          <cell r="B343" t="str">
            <v xml:space="preserve">                            Principal</v>
          </cell>
        </row>
        <row r="345">
          <cell r="B345" t="str">
            <v xml:space="preserve">                    2001</v>
          </cell>
        </row>
        <row r="346">
          <cell r="B346" t="str">
            <v xml:space="preserve">                            Interest</v>
          </cell>
        </row>
        <row r="347">
          <cell r="B347" t="str">
            <v xml:space="preserve">                            Principal</v>
          </cell>
        </row>
        <row r="349">
          <cell r="B349" t="str">
            <v xml:space="preserve">       PRD on Toronto terms  4/</v>
          </cell>
        </row>
        <row r="350">
          <cell r="B350" t="str">
            <v xml:space="preserve">                    1999</v>
          </cell>
          <cell r="S350">
            <v>0</v>
          </cell>
        </row>
        <row r="351">
          <cell r="B351" t="str">
            <v xml:space="preserve">                            Interest</v>
          </cell>
          <cell r="S351">
            <v>0</v>
          </cell>
        </row>
        <row r="352">
          <cell r="B352" t="str">
            <v xml:space="preserve">                            Principal</v>
          </cell>
          <cell r="S352">
            <v>0</v>
          </cell>
        </row>
        <row r="354">
          <cell r="B354" t="str">
            <v xml:space="preserve">                    2000</v>
          </cell>
        </row>
        <row r="355">
          <cell r="B355" t="str">
            <v xml:space="preserve">                            Interest</v>
          </cell>
        </row>
        <row r="356">
          <cell r="B356" t="str">
            <v xml:space="preserve">                            Principal</v>
          </cell>
        </row>
        <row r="358">
          <cell r="B358" t="str">
            <v xml:space="preserve">                    2001</v>
          </cell>
        </row>
        <row r="359">
          <cell r="B359" t="str">
            <v xml:space="preserve">                            Interest</v>
          </cell>
        </row>
        <row r="360">
          <cell r="B360" t="str">
            <v xml:space="preserve">                            Principal</v>
          </cell>
        </row>
        <row r="362">
          <cell r="B362" t="str">
            <v>2.  Total debt service due after flow rescheduling</v>
          </cell>
          <cell r="Q362">
            <v>39</v>
          </cell>
          <cell r="R362">
            <v>42</v>
          </cell>
          <cell r="S362">
            <v>42</v>
          </cell>
        </row>
        <row r="363">
          <cell r="B363" t="str">
            <v xml:space="preserve">                    Interest</v>
          </cell>
          <cell r="Q363">
            <v>15</v>
          </cell>
          <cell r="R363">
            <v>13</v>
          </cell>
          <cell r="S363">
            <v>12</v>
          </cell>
        </row>
        <row r="364">
          <cell r="B364" t="str">
            <v xml:space="preserve">                    Principal</v>
          </cell>
          <cell r="Q364">
            <v>24</v>
          </cell>
          <cell r="R364">
            <v>29</v>
          </cell>
          <cell r="S364">
            <v>30</v>
          </cell>
        </row>
        <row r="365">
          <cell r="B365" t="str">
            <v xml:space="preserve">          Debt service due on flow rescheduling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 xml:space="preserve">                    Interest</v>
          </cell>
          <cell r="Q366">
            <v>0</v>
          </cell>
          <cell r="R366">
            <v>0</v>
          </cell>
          <cell r="S366">
            <v>0</v>
          </cell>
        </row>
        <row r="367">
          <cell r="B367" t="str">
            <v xml:space="preserve">                    Principal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         Non-rescheduled debt service  6/</v>
          </cell>
          <cell r="Q368">
            <v>39</v>
          </cell>
          <cell r="R368">
            <v>42</v>
          </cell>
          <cell r="S368">
            <v>42</v>
          </cell>
        </row>
        <row r="369">
          <cell r="B369" t="str">
            <v xml:space="preserve">                    Interest</v>
          </cell>
          <cell r="Q369">
            <v>15</v>
          </cell>
          <cell r="R369">
            <v>13</v>
          </cell>
          <cell r="S369">
            <v>12</v>
          </cell>
        </row>
        <row r="370">
          <cell r="B370" t="str">
            <v xml:space="preserve">                    Principal</v>
          </cell>
          <cell r="Q370">
            <v>24</v>
          </cell>
          <cell r="R370">
            <v>29</v>
          </cell>
          <cell r="S370">
            <v>30</v>
          </cell>
        </row>
        <row r="372">
          <cell r="B372" t="str">
            <v>3.  Cash flow relief from flow rescheduling  7/</v>
          </cell>
          <cell r="Q372">
            <v>256.45050167224082</v>
          </cell>
          <cell r="R372">
            <v>272.29765886287623</v>
          </cell>
          <cell r="S372">
            <v>222.99197324414718</v>
          </cell>
        </row>
        <row r="373">
          <cell r="B373" t="str">
            <v xml:space="preserve">                    Interest</v>
          </cell>
          <cell r="Q373">
            <v>107.0505016722408</v>
          </cell>
          <cell r="R373">
            <v>64.097658862876258</v>
          </cell>
          <cell r="S373">
            <v>44.091973244147155</v>
          </cell>
        </row>
        <row r="374">
          <cell r="B374" t="str">
            <v xml:space="preserve">                    Principal</v>
          </cell>
          <cell r="Q374">
            <v>149.4</v>
          </cell>
          <cell r="R374">
            <v>208.2</v>
          </cell>
          <cell r="S374">
            <v>178.9</v>
          </cell>
        </row>
        <row r="376">
          <cell r="B376" t="str">
            <v xml:space="preserve">     In percent of original scheduled payments</v>
          </cell>
          <cell r="Q376">
            <v>11.546984540000121</v>
          </cell>
          <cell r="R376">
            <v>10.79762939934402</v>
          </cell>
          <cell r="S376">
            <v>8.1416018851361898</v>
          </cell>
        </row>
        <row r="378">
          <cell r="B378" t="str">
            <v>Memorandum items:</v>
          </cell>
        </row>
        <row r="379">
          <cell r="B379" t="str">
            <v xml:space="preserve">  Interest on LI resched in flow resched</v>
          </cell>
        </row>
        <row r="380">
          <cell r="B380" t="str">
            <v xml:space="preserve">      Non-ODA non-Toronto PRD</v>
          </cell>
        </row>
        <row r="381">
          <cell r="B381" t="str">
            <v xml:space="preserve">      ODA (non-Tor. PRD)</v>
          </cell>
        </row>
        <row r="382">
          <cell r="B382" t="str">
            <v xml:space="preserve">      Tor. PRD</v>
          </cell>
        </row>
        <row r="384">
          <cell r="B384" t="str">
            <v xml:space="preserve">  Princ. on LI resched in flow resched</v>
          </cell>
        </row>
        <row r="385">
          <cell r="B385" t="str">
            <v xml:space="preserve">      Non-ODA non-Toronto PRD</v>
          </cell>
        </row>
        <row r="386">
          <cell r="B386" t="str">
            <v xml:space="preserve">      ODA (non-Tor. PRD)</v>
          </cell>
        </row>
        <row r="387">
          <cell r="B387" t="str">
            <v xml:space="preserve">      Tor. PRD</v>
          </cell>
        </row>
        <row r="389">
          <cell r="B389" t="str">
            <v xml:space="preserve">  1/  Principal, interest, and arrears, including estimated late interest.  </v>
          </cell>
        </row>
        <row r="390">
          <cell r="B390" t="str">
            <v xml:space="preserve">  2/  Rescheduled on Naples terms under Debt Reduction (DR) option.  A market interest rate of 7.5 percent is applied to a third of the consolidated </v>
          </cell>
        </row>
        <row r="391">
          <cell r="B391" t="str">
            <v xml:space="preserve">       amount in each year over 23 years, including a grace period of 6 years.</v>
          </cell>
        </row>
        <row r="392">
          <cell r="B392" t="str">
            <v xml:space="preserve">  3/  Rescheduled on concessional terms over 40 years, with a grace period of 16 years, at a (ODA) interest rate of 2 percent per annum.</v>
          </cell>
        </row>
        <row r="393">
          <cell r="B393" t="str">
            <v xml:space="preserve">  4/  Rescheduled on nonconcessional terms over 23 years, with a grace period of 6 years, at a market interest rate of 7.5 percent per annum.</v>
          </cell>
        </row>
        <row r="394">
          <cell r="B394" t="str">
            <v xml:space="preserve">  5/  Amounts  of late interest are derived in Table 5.</v>
          </cell>
        </row>
        <row r="395">
          <cell r="B395" t="str">
            <v xml:space="preserve">  6/  Post-COD debt service between 1996-98 and total scheduled debt service thereafter.  After 1999, figures for debt service are estimates.</v>
          </cell>
        </row>
        <row r="396">
          <cell r="B396" t="str">
            <v xml:space="preserve">  7/  Scheduled debt service before rescheduling minus new debt service after "flow"  rescheduling.</v>
          </cell>
        </row>
        <row r="399">
          <cell r="B399" t="str">
            <v>Stock of consolidated debt service  1/</v>
          </cell>
          <cell r="R399">
            <v>0</v>
          </cell>
          <cell r="S399">
            <v>0</v>
          </cell>
        </row>
        <row r="400">
          <cell r="B400" t="str">
            <v xml:space="preserve">      Non-ODA debt  (PIAL)</v>
          </cell>
          <cell r="R400">
            <v>0</v>
          </cell>
          <cell r="S400">
            <v>0</v>
          </cell>
        </row>
        <row r="401">
          <cell r="B401" t="str">
            <v xml:space="preserve">      ODA debt  (PIAL)                            </v>
          </cell>
          <cell r="R401">
            <v>0</v>
          </cell>
          <cell r="S401">
            <v>0</v>
          </cell>
        </row>
        <row r="402">
          <cell r="B402" t="str">
            <v xml:space="preserve">      PRD on Toronto terms  (PIAL)      </v>
          </cell>
          <cell r="R402">
            <v>0</v>
          </cell>
          <cell r="S402">
            <v>0</v>
          </cell>
        </row>
        <row r="404">
          <cell r="B404" t="str">
            <v>NPV of consol. debt</v>
          </cell>
          <cell r="R404">
            <v>0</v>
          </cell>
          <cell r="S404">
            <v>0</v>
          </cell>
        </row>
        <row r="405">
          <cell r="B405" t="str">
            <v xml:space="preserve">   Non-ODA non-Tor. resched.</v>
          </cell>
          <cell r="R405">
            <v>0</v>
          </cell>
          <cell r="S405">
            <v>0</v>
          </cell>
        </row>
        <row r="406">
          <cell r="B406" t="str">
            <v xml:space="preserve">   ODA</v>
          </cell>
          <cell r="R406">
            <v>0</v>
          </cell>
          <cell r="S406">
            <v>0</v>
          </cell>
        </row>
        <row r="407">
          <cell r="B407" t="str">
            <v xml:space="preserve">   Tor. resched.</v>
          </cell>
          <cell r="R407">
            <v>0</v>
          </cell>
          <cell r="S407">
            <v>0</v>
          </cell>
        </row>
        <row r="409">
          <cell r="B409" t="str">
            <v>_x001E_1/  In 1996, equal to outstanding stock of reschedulable arrears at end-1995, including late interest,  plus reschedulable debt service due in 1996.  From 1997 onward, stocks at</v>
          </cell>
        </row>
        <row r="410">
          <cell r="B410" t="str">
            <v>period t equal stocks at period t-1 plus consolidated debt service minus principal repayments.</v>
          </cell>
        </row>
        <row r="414">
          <cell r="B414" t="str">
            <v>6. Debt service assuming 1998 Naples Terms flow</v>
          </cell>
        </row>
        <row r="415">
          <cell r="B415" t="str">
            <v>rescheduling &amp; stock of debt op in 2001</v>
          </cell>
        </row>
        <row r="417">
          <cell r="B417" t="str">
            <v>1. Stock of debt before flow resched.  1/</v>
          </cell>
          <cell r="P417">
            <v>6406.49</v>
          </cell>
          <cell r="Q417">
            <v>6233.09</v>
          </cell>
          <cell r="R417">
            <v>5995.89</v>
          </cell>
          <cell r="S417">
            <v>5786.9900000000007</v>
          </cell>
        </row>
        <row r="418">
          <cell r="B418" t="str">
            <v xml:space="preserve">    Pre-COD debt</v>
          </cell>
          <cell r="P418">
            <v>5601.15</v>
          </cell>
          <cell r="Q418">
            <v>5451.75</v>
          </cell>
          <cell r="R418">
            <v>5243.55</v>
          </cell>
          <cell r="S418">
            <v>5064.6500000000005</v>
          </cell>
        </row>
        <row r="419">
          <cell r="B419" t="str">
            <v xml:space="preserve">      PRD  o/w:</v>
          </cell>
          <cell r="P419">
            <v>5161.75</v>
          </cell>
          <cell r="Q419">
            <v>5021.75</v>
          </cell>
          <cell r="R419">
            <v>4819.05</v>
          </cell>
          <cell r="S419">
            <v>4634.75</v>
          </cell>
        </row>
        <row r="420">
          <cell r="B420" t="str">
            <v xml:space="preserve">        ODA loans (non-Tor. resch.) </v>
          </cell>
          <cell r="P420">
            <v>889.74</v>
          </cell>
          <cell r="Q420">
            <v>846.74</v>
          </cell>
          <cell r="R420">
            <v>797.74</v>
          </cell>
          <cell r="S420">
            <v>748.74</v>
          </cell>
        </row>
        <row r="421">
          <cell r="B421" t="str">
            <v xml:space="preserve">        Toronto terms</v>
          </cell>
          <cell r="P421">
            <v>4272.01</v>
          </cell>
          <cell r="Q421">
            <v>4203.01</v>
          </cell>
          <cell r="R421">
            <v>4073.3100000000004</v>
          </cell>
          <cell r="S421">
            <v>3956.1100000000006</v>
          </cell>
        </row>
        <row r="422">
          <cell r="B422" t="str">
            <v xml:space="preserve">      NPRD  o/w:</v>
          </cell>
          <cell r="P422">
            <v>439.4</v>
          </cell>
          <cell r="Q422">
            <v>430</v>
          </cell>
          <cell r="R422">
            <v>424.5</v>
          </cell>
          <cell r="S422">
            <v>429.9</v>
          </cell>
        </row>
        <row r="423">
          <cell r="B423" t="str">
            <v xml:space="preserve">        ODA loans</v>
          </cell>
          <cell r="P423">
            <v>162</v>
          </cell>
          <cell r="Q423">
            <v>130</v>
          </cell>
          <cell r="R423">
            <v>99</v>
          </cell>
          <cell r="S423">
            <v>70</v>
          </cell>
        </row>
        <row r="424">
          <cell r="B424" t="str">
            <v xml:space="preserve">    Post-COD debt</v>
          </cell>
          <cell r="P424">
            <v>805.34</v>
          </cell>
          <cell r="Q424">
            <v>781.34</v>
          </cell>
          <cell r="R424">
            <v>752.34</v>
          </cell>
          <cell r="S424">
            <v>722.34</v>
          </cell>
        </row>
        <row r="426">
          <cell r="B426" t="str">
            <v>2. Stock of debt eligible for stock op.  1/</v>
          </cell>
        </row>
        <row r="427">
          <cell r="B427" t="str">
            <v xml:space="preserve">      PRD  o/w:</v>
          </cell>
        </row>
        <row r="428">
          <cell r="B428" t="str">
            <v xml:space="preserve">        ODA loans  </v>
          </cell>
        </row>
        <row r="429">
          <cell r="B429" t="str">
            <v xml:space="preserve">        Toronto terms</v>
          </cell>
        </row>
        <row r="430">
          <cell r="B430" t="str">
            <v xml:space="preserve">      NPRD  o/w:</v>
          </cell>
        </row>
        <row r="431">
          <cell r="B431" t="str">
            <v xml:space="preserve">        ODA loans</v>
          </cell>
        </row>
        <row r="433">
          <cell r="B433" t="str">
            <v>3. Stock of pre-COD debt with flow resched.</v>
          </cell>
        </row>
        <row r="434">
          <cell r="B434" t="str">
            <v xml:space="preserve">      and stock operation </v>
          </cell>
          <cell r="P434">
            <v>5601.15</v>
          </cell>
          <cell r="Q434">
            <v>5451.75</v>
          </cell>
          <cell r="R434">
            <v>5243.55</v>
          </cell>
          <cell r="S434">
            <v>5064.6499999999996</v>
          </cell>
        </row>
        <row r="435">
          <cell r="B435" t="str">
            <v xml:space="preserve">    Non-ODA debt</v>
          </cell>
          <cell r="P435">
            <v>277.39999999999964</v>
          </cell>
          <cell r="Q435">
            <v>271.99999999999966</v>
          </cell>
          <cell r="R435">
            <v>273.49999999999966</v>
          </cell>
          <cell r="S435">
            <v>289.79999999999961</v>
          </cell>
        </row>
        <row r="436">
          <cell r="B436" t="str">
            <v xml:space="preserve">    ODA debt</v>
          </cell>
          <cell r="P436">
            <v>1051.74</v>
          </cell>
          <cell r="Q436">
            <v>976.74</v>
          </cell>
          <cell r="R436">
            <v>896.74</v>
          </cell>
          <cell r="S436">
            <v>818.74</v>
          </cell>
        </row>
        <row r="437">
          <cell r="B437" t="str">
            <v xml:space="preserve">    PRD on Toronto terms</v>
          </cell>
          <cell r="P437">
            <v>4272.01</v>
          </cell>
          <cell r="Q437">
            <v>4203.01</v>
          </cell>
          <cell r="R437">
            <v>4073.3100000000004</v>
          </cell>
          <cell r="S437">
            <v>3956.1100000000006</v>
          </cell>
        </row>
        <row r="439">
          <cell r="B439" t="str">
            <v xml:space="preserve">    Adj. for stock of debt operation</v>
          </cell>
        </row>
        <row r="440">
          <cell r="B440" t="str">
            <v xml:space="preserve">        Flow (?)</v>
          </cell>
        </row>
        <row r="442">
          <cell r="B442" t="str">
            <v xml:space="preserve">4. Debt service due following stock operation </v>
          </cell>
        </row>
        <row r="443">
          <cell r="B443" t="str">
            <v xml:space="preserve">    Debt service payments</v>
          </cell>
        </row>
        <row r="444">
          <cell r="B444" t="str">
            <v xml:space="preserve">        Interest</v>
          </cell>
        </row>
        <row r="445">
          <cell r="B445" t="str">
            <v xml:space="preserve">        Principal</v>
          </cell>
        </row>
        <row r="446">
          <cell r="B446" t="str">
            <v xml:space="preserve">    Non-ODA debt (Under DR option)  2/</v>
          </cell>
        </row>
        <row r="447">
          <cell r="B447" t="str">
            <v xml:space="preserve">        Interest</v>
          </cell>
        </row>
        <row r="448">
          <cell r="B448" t="str">
            <v xml:space="preserve">        Principal</v>
          </cell>
        </row>
        <row r="449">
          <cell r="B449" t="str">
            <v xml:space="preserve">    ODA loans  2/</v>
          </cell>
        </row>
        <row r="450">
          <cell r="B450" t="str">
            <v xml:space="preserve">        Interest</v>
          </cell>
        </row>
        <row r="451">
          <cell r="B451" t="str">
            <v xml:space="preserve">        Principal</v>
          </cell>
        </row>
        <row r="452">
          <cell r="B452" t="str">
            <v xml:space="preserve">    PRD on Toronto terms  </v>
          </cell>
        </row>
        <row r="453">
          <cell r="B453" t="str">
            <v xml:space="preserve">        Interest</v>
          </cell>
        </row>
        <row r="454">
          <cell r="B454" t="str">
            <v xml:space="preserve">        Principal</v>
          </cell>
        </row>
        <row r="455">
          <cell r="B455" t="str">
            <v xml:space="preserve">    Non-rescheduled debt service</v>
          </cell>
        </row>
        <row r="456">
          <cell r="B456" t="str">
            <v xml:space="preserve">      Post-COD</v>
          </cell>
        </row>
        <row r="457">
          <cell r="B457" t="str">
            <v xml:space="preserve">         Interest</v>
          </cell>
        </row>
        <row r="458">
          <cell r="B458" t="str">
            <v xml:space="preserve">         Principal</v>
          </cell>
        </row>
        <row r="459">
          <cell r="B459" t="str">
            <v xml:space="preserve">      Flow rescheduling</v>
          </cell>
        </row>
        <row r="460">
          <cell r="B460" t="str">
            <v xml:space="preserve">         Interest</v>
          </cell>
        </row>
        <row r="461">
          <cell r="B461" t="str">
            <v xml:space="preserve">         Principal</v>
          </cell>
        </row>
        <row r="463">
          <cell r="B463" t="str">
            <v>5.  Additional cash flow relief from stock operation  3/</v>
          </cell>
        </row>
        <row r="464">
          <cell r="B464" t="str">
            <v xml:space="preserve">                    Interest</v>
          </cell>
        </row>
        <row r="465">
          <cell r="B465" t="str">
            <v xml:space="preserve">                    Principal</v>
          </cell>
        </row>
        <row r="467">
          <cell r="B467" t="str">
            <v xml:space="preserve">     In percent of original scheduled payments </v>
          </cell>
        </row>
        <row r="469">
          <cell r="B469" t="str">
            <v xml:space="preserve">   1/  Excluding new borrowing and accumulated late interest.</v>
          </cell>
        </row>
        <row r="470">
          <cell r="B470" t="str">
            <v xml:space="preserve">   2/  Service payments are computed by applying the same terms as under the flow rescheduling to adjusted outstanding debt stocks at end-1999.</v>
          </cell>
        </row>
        <row r="471">
          <cell r="B471" t="str">
            <v xml:space="preserve">   3/  Debt service after 1997-99 flow rescheduling minus new debt service following 2000 stock operation.</v>
          </cell>
        </row>
        <row r="473">
          <cell r="B473" t="str">
            <v/>
          </cell>
        </row>
        <row r="474">
          <cell r="B474" t="str">
            <v xml:space="preserve"> 7. Debt and debt service assuming 2000 flow</v>
          </cell>
        </row>
        <row r="475">
          <cell r="B475" t="str">
            <v>rescheduling &amp; stock of debt op in 2003</v>
          </cell>
        </row>
        <row r="477">
          <cell r="B477" t="str">
            <v>1. Total stock of debt (excl. new borrowing)</v>
          </cell>
          <cell r="P477">
            <v>9490.11</v>
          </cell>
          <cell r="Q477">
            <v>9042.66</v>
          </cell>
          <cell r="R477">
            <v>9330.68</v>
          </cell>
          <cell r="S477">
            <v>9062.2099999999991</v>
          </cell>
        </row>
        <row r="478">
          <cell r="B478" t="str">
            <v xml:space="preserve">      Pre-COD o/w:</v>
          </cell>
          <cell r="P478">
            <v>8486.0300000000007</v>
          </cell>
          <cell r="Q478">
            <v>8100.0599999999995</v>
          </cell>
          <cell r="R478">
            <v>8578.34</v>
          </cell>
          <cell r="S478">
            <v>8339.869999999999</v>
          </cell>
        </row>
        <row r="479">
          <cell r="B479" t="str">
            <v xml:space="preserve">         Consolidated debt service and arrears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      Other</v>
          </cell>
          <cell r="P480">
            <v>8486.0300000000007</v>
          </cell>
          <cell r="Q480">
            <v>8100.0599999999995</v>
          </cell>
          <cell r="R480">
            <v>8578.34</v>
          </cell>
          <cell r="S480">
            <v>8339.869999999999</v>
          </cell>
        </row>
        <row r="481">
          <cell r="B481" t="str">
            <v xml:space="preserve">      Post-COD</v>
          </cell>
          <cell r="P481">
            <v>1004.08</v>
          </cell>
          <cell r="Q481">
            <v>942.6</v>
          </cell>
          <cell r="R481">
            <v>752.34</v>
          </cell>
          <cell r="S481">
            <v>722.34</v>
          </cell>
        </row>
        <row r="483">
          <cell r="B483" t="str">
            <v>2. Debt service arising from flow rescheduling</v>
          </cell>
        </row>
        <row r="484">
          <cell r="B484" t="str">
            <v xml:space="preserve">            and stock operation</v>
          </cell>
        </row>
        <row r="485">
          <cell r="B485" t="str">
            <v xml:space="preserve">    Debt service payments  1/</v>
          </cell>
        </row>
        <row r="486">
          <cell r="B486" t="str">
            <v xml:space="preserve">        Interest</v>
          </cell>
        </row>
        <row r="487">
          <cell r="B487" t="str">
            <v xml:space="preserve">        Principal</v>
          </cell>
        </row>
        <row r="488">
          <cell r="B488" t="str">
            <v xml:space="preserve">    Non-ODA debt (Under DR option)  </v>
          </cell>
        </row>
        <row r="489">
          <cell r="B489" t="str">
            <v xml:space="preserve">        Interest</v>
          </cell>
        </row>
        <row r="490">
          <cell r="B490" t="str">
            <v xml:space="preserve">        Principal</v>
          </cell>
        </row>
        <row r="491">
          <cell r="B491" t="str">
            <v xml:space="preserve">    ODA loans  </v>
          </cell>
        </row>
        <row r="492">
          <cell r="B492" t="str">
            <v xml:space="preserve">        Interest</v>
          </cell>
        </row>
        <row r="493">
          <cell r="B493" t="str">
            <v xml:space="preserve">        Principal</v>
          </cell>
        </row>
        <row r="494">
          <cell r="B494" t="str">
            <v xml:space="preserve">    PRD on Toronto terms  </v>
          </cell>
        </row>
        <row r="495">
          <cell r="B495" t="str">
            <v xml:space="preserve">        Interest</v>
          </cell>
        </row>
        <row r="496">
          <cell r="B496" t="str">
            <v xml:space="preserve">        Principal</v>
          </cell>
        </row>
        <row r="498">
          <cell r="B498" t="str">
            <v>3. Total new debt service, with flow rescheduling</v>
          </cell>
        </row>
        <row r="499">
          <cell r="B499" t="str">
            <v xml:space="preserve">          and stock operation</v>
          </cell>
          <cell r="P499">
            <v>31</v>
          </cell>
          <cell r="Q499">
            <v>39</v>
          </cell>
          <cell r="R499">
            <v>42</v>
          </cell>
          <cell r="S499">
            <v>42</v>
          </cell>
        </row>
        <row r="500">
          <cell r="B500" t="str">
            <v xml:space="preserve">        Interest</v>
          </cell>
          <cell r="P500">
            <v>17</v>
          </cell>
          <cell r="Q500">
            <v>15</v>
          </cell>
          <cell r="R500">
            <v>13</v>
          </cell>
          <cell r="S500">
            <v>12</v>
          </cell>
        </row>
        <row r="501">
          <cell r="B501" t="str">
            <v xml:space="preserve">        Principal</v>
          </cell>
          <cell r="P501">
            <v>14</v>
          </cell>
          <cell r="Q501">
            <v>24</v>
          </cell>
          <cell r="R501">
            <v>29</v>
          </cell>
          <cell r="S501">
            <v>30</v>
          </cell>
        </row>
        <row r="502">
          <cell r="B502" t="str">
            <v xml:space="preserve">    From flow rescheduling and stock operation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B503" t="str">
            <v xml:space="preserve">        Interest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B504" t="str">
            <v xml:space="preserve">        Principal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</row>
        <row r="505">
          <cell r="B505" t="str">
            <v xml:space="preserve">    On scheduled post-COD debt service</v>
          </cell>
          <cell r="P505">
            <v>31</v>
          </cell>
          <cell r="Q505">
            <v>39</v>
          </cell>
          <cell r="R505">
            <v>42</v>
          </cell>
          <cell r="S505">
            <v>42</v>
          </cell>
        </row>
        <row r="506">
          <cell r="B506" t="str">
            <v xml:space="preserve">        Interest</v>
          </cell>
          <cell r="P506">
            <v>17</v>
          </cell>
          <cell r="Q506">
            <v>15</v>
          </cell>
          <cell r="R506">
            <v>13</v>
          </cell>
          <cell r="S506">
            <v>12</v>
          </cell>
        </row>
        <row r="507">
          <cell r="B507" t="str">
            <v xml:space="preserve">        Principal</v>
          </cell>
          <cell r="P507">
            <v>14</v>
          </cell>
          <cell r="Q507">
            <v>24</v>
          </cell>
          <cell r="R507">
            <v>29</v>
          </cell>
          <cell r="S507">
            <v>30</v>
          </cell>
        </row>
        <row r="509">
          <cell r="B509" t="str">
            <v xml:space="preserve">    Cash payments for post-COD arrears   2/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</row>
        <row r="511">
          <cell r="B511" t="str">
            <v>4.  Cash flow relief from flow rescheduling</v>
          </cell>
        </row>
        <row r="512">
          <cell r="B512" t="str">
            <v xml:space="preserve">          and stock operation  3/</v>
          </cell>
        </row>
        <row r="513">
          <cell r="B513" t="str">
            <v xml:space="preserve">        Interest</v>
          </cell>
        </row>
        <row r="514">
          <cell r="B514" t="str">
            <v xml:space="preserve">        Principal</v>
          </cell>
        </row>
        <row r="515">
          <cell r="B515" t="str">
            <v xml:space="preserve">    In percent of scheduled payments</v>
          </cell>
        </row>
        <row r="517">
          <cell r="B517" t="str">
            <v>Memorandum items:</v>
          </cell>
        </row>
        <row r="518">
          <cell r="B518" t="str">
            <v xml:space="preserve">    Debt service without flow rescheduling</v>
          </cell>
        </row>
        <row r="519">
          <cell r="B519" t="str">
            <v xml:space="preserve">        and stock operation  4/  5/</v>
          </cell>
          <cell r="P519">
            <v>114.8651339056957</v>
          </cell>
          <cell r="Q519">
            <v>473.54409232663886</v>
          </cell>
          <cell r="R519">
            <v>-666.66849197299018</v>
          </cell>
          <cell r="S519">
            <v>-155.76425735491389</v>
          </cell>
        </row>
        <row r="520">
          <cell r="B520" t="str">
            <v xml:space="preserve">    Debt service with flow rescheduling</v>
          </cell>
        </row>
        <row r="521">
          <cell r="B521" t="str">
            <v xml:space="preserve">        and stock operation  4/  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4">
          <cell r="B524" t="str">
            <v xml:space="preserve">   1/  Including reschedulable late interest.</v>
          </cell>
        </row>
        <row r="525">
          <cell r="B525" t="str">
            <v xml:space="preserve">   2/  Post-COD arrears, including estimated late interest (see Table 7). </v>
          </cell>
        </row>
        <row r="526">
          <cell r="B526" t="str">
            <v xml:space="preserve">   3/  Originally scheduled debt service minus debt service assuming 1997 flow rescheduling and 2000 stock operation.</v>
          </cell>
        </row>
        <row r="527">
          <cell r="B527" t="str">
            <v xml:space="preserve">   4/  In percent of exports of goods and non-factor services (baseline medium-term scenario; excluding new borrowing).</v>
          </cell>
        </row>
        <row r="528">
          <cell r="B528" t="str">
            <v xml:space="preserve">   5/  Excluding external arrears.</v>
          </cell>
        </row>
        <row r="530">
          <cell r="B530" t="str">
            <v>8. Scheduled Debt Service Due To Paris Club Members:  By Country, 1990-95</v>
          </cell>
        </row>
        <row r="531">
          <cell r="B531" t="str">
            <v>NB Not always used in aggregate ests., as figs appear incomplete/inconsistent in some cases.</v>
          </cell>
        </row>
        <row r="533">
          <cell r="J533">
            <v>1990</v>
          </cell>
          <cell r="K533">
            <v>1991</v>
          </cell>
          <cell r="L533">
            <v>1992</v>
          </cell>
          <cell r="M533">
            <v>1993</v>
          </cell>
          <cell r="N533">
            <v>1994</v>
          </cell>
          <cell r="O533">
            <v>1995</v>
          </cell>
          <cell r="P533">
            <v>1996</v>
          </cell>
          <cell r="Q533">
            <v>1997</v>
          </cell>
          <cell r="R533">
            <v>1998</v>
          </cell>
          <cell r="S533">
            <v>1999</v>
          </cell>
        </row>
        <row r="536">
          <cell r="B536" t="str">
            <v>1.  AUSTRIA</v>
          </cell>
        </row>
        <row r="537">
          <cell r="B537" t="str">
            <v xml:space="preserve">        Principal due</v>
          </cell>
          <cell r="J537">
            <v>6.1400000000000006</v>
          </cell>
          <cell r="K537">
            <v>4.79</v>
          </cell>
          <cell r="L537">
            <v>4.34</v>
          </cell>
          <cell r="M537">
            <v>3.72</v>
          </cell>
          <cell r="N537">
            <v>5.18</v>
          </cell>
          <cell r="O537">
            <v>4.6399999999999997</v>
          </cell>
          <cell r="P537">
            <v>2.14</v>
          </cell>
          <cell r="Q537">
            <v>3.37</v>
          </cell>
          <cell r="R537">
            <v>6.49</v>
          </cell>
          <cell r="S537">
            <v>6.49</v>
          </cell>
        </row>
        <row r="538">
          <cell r="B538" t="str">
            <v xml:space="preserve">            Paris Club 1-8</v>
          </cell>
          <cell r="J538">
            <v>5.69</v>
          </cell>
          <cell r="K538">
            <v>4.41</v>
          </cell>
          <cell r="L538">
            <v>4.34</v>
          </cell>
          <cell r="M538">
            <v>3.72</v>
          </cell>
          <cell r="N538">
            <v>5.18</v>
          </cell>
          <cell r="O538">
            <v>4.6399999999999997</v>
          </cell>
          <cell r="P538">
            <v>2.14</v>
          </cell>
          <cell r="Q538">
            <v>1.31</v>
          </cell>
          <cell r="R538">
            <v>1.31</v>
          </cell>
          <cell r="S538">
            <v>1.31</v>
          </cell>
        </row>
        <row r="539">
          <cell r="B539" t="str">
            <v xml:space="preserve">            Paris Club 9  (Toronto)</v>
          </cell>
          <cell r="J539">
            <v>0.45</v>
          </cell>
          <cell r="K539">
            <v>0.38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2.06</v>
          </cell>
          <cell r="R539">
            <v>5.18</v>
          </cell>
          <cell r="S539">
            <v>5.18</v>
          </cell>
        </row>
        <row r="540">
          <cell r="B540" t="str">
            <v xml:space="preserve">            Not previously rescheduled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</row>
        <row r="541">
          <cell r="B541" t="str">
            <v xml:space="preserve">            Post-cutoff date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3">
          <cell r="B543" t="str">
            <v xml:space="preserve">        Interest due</v>
          </cell>
          <cell r="J543">
            <v>4.3</v>
          </cell>
          <cell r="K543">
            <v>3.17</v>
          </cell>
          <cell r="L543">
            <v>3.09</v>
          </cell>
          <cell r="M543">
            <v>2.2600000000000002</v>
          </cell>
          <cell r="N543">
            <v>2.04</v>
          </cell>
          <cell r="O543">
            <v>2.0700000000000003</v>
          </cell>
          <cell r="P543">
            <v>1.6400000000000001</v>
          </cell>
          <cell r="Q543">
            <v>1.48</v>
          </cell>
          <cell r="R543">
            <v>1.42</v>
          </cell>
          <cell r="S543">
            <v>1.1000000000000001</v>
          </cell>
        </row>
        <row r="544">
          <cell r="B544" t="str">
            <v xml:space="preserve">            Paris Club 1-8</v>
          </cell>
          <cell r="J544">
            <v>3.21</v>
          </cell>
          <cell r="K544">
            <v>2.27</v>
          </cell>
          <cell r="L544">
            <v>2.1</v>
          </cell>
          <cell r="M544">
            <v>1.6</v>
          </cell>
          <cell r="N544">
            <v>1.32</v>
          </cell>
          <cell r="O544">
            <v>0.97</v>
          </cell>
          <cell r="P544">
            <v>0.64</v>
          </cell>
          <cell r="Q544">
            <v>0.52</v>
          </cell>
          <cell r="R544">
            <v>0.49</v>
          </cell>
          <cell r="S544">
            <v>0.35</v>
          </cell>
        </row>
        <row r="545">
          <cell r="B545" t="str">
            <v xml:space="preserve">            Paris Club 9  (Toronto)</v>
          </cell>
          <cell r="J545">
            <v>1.0900000000000001</v>
          </cell>
          <cell r="K545">
            <v>0.9</v>
          </cell>
          <cell r="L545">
            <v>0.99</v>
          </cell>
          <cell r="M545">
            <v>0.66</v>
          </cell>
          <cell r="N545">
            <v>0.72</v>
          </cell>
          <cell r="O545">
            <v>1.1000000000000001</v>
          </cell>
          <cell r="P545">
            <v>1</v>
          </cell>
          <cell r="Q545">
            <v>0.96</v>
          </cell>
          <cell r="R545">
            <v>0.93</v>
          </cell>
          <cell r="S545">
            <v>0.75</v>
          </cell>
        </row>
        <row r="546">
          <cell r="B546" t="str">
            <v xml:space="preserve">            Not previously rescheduled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B547" t="str">
            <v xml:space="preserve">            Post-cutoff date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9">
          <cell r="B549" t="str">
            <v xml:space="preserve">        Total debt service due</v>
          </cell>
          <cell r="J549">
            <v>10.440000000000001</v>
          </cell>
          <cell r="K549">
            <v>7.96</v>
          </cell>
          <cell r="L549">
            <v>7.43</v>
          </cell>
          <cell r="M549">
            <v>5.98</v>
          </cell>
          <cell r="N549">
            <v>7.22</v>
          </cell>
          <cell r="O549">
            <v>6.7099999999999991</v>
          </cell>
          <cell r="P549">
            <v>3.7800000000000002</v>
          </cell>
          <cell r="Q549">
            <v>4.8499999999999996</v>
          </cell>
          <cell r="R549">
            <v>7.9099999999999993</v>
          </cell>
          <cell r="S549">
            <v>7.59</v>
          </cell>
        </row>
        <row r="550">
          <cell r="B550" t="str">
            <v xml:space="preserve">            Paris Club 1-8</v>
          </cell>
          <cell r="J550">
            <v>8.9</v>
          </cell>
          <cell r="K550">
            <v>6.68</v>
          </cell>
          <cell r="L550">
            <v>6.4399999999999995</v>
          </cell>
          <cell r="M550">
            <v>5.32</v>
          </cell>
          <cell r="N550">
            <v>6.5</v>
          </cell>
          <cell r="O550">
            <v>5.6099999999999994</v>
          </cell>
          <cell r="P550">
            <v>2.7800000000000002</v>
          </cell>
          <cell r="Q550">
            <v>1.83</v>
          </cell>
          <cell r="R550">
            <v>1.8</v>
          </cell>
          <cell r="S550">
            <v>1.6600000000000001</v>
          </cell>
        </row>
        <row r="551">
          <cell r="B551" t="str">
            <v xml:space="preserve">            Paris Club 9  (Toronto)</v>
          </cell>
          <cell r="J551">
            <v>1.54</v>
          </cell>
          <cell r="K551">
            <v>1.28</v>
          </cell>
          <cell r="L551">
            <v>0.99</v>
          </cell>
          <cell r="M551">
            <v>0.66</v>
          </cell>
          <cell r="N551">
            <v>0.72</v>
          </cell>
          <cell r="O551">
            <v>1.1000000000000001</v>
          </cell>
          <cell r="P551">
            <v>1</v>
          </cell>
          <cell r="Q551">
            <v>3.02</v>
          </cell>
          <cell r="R551">
            <v>6.1099999999999994</v>
          </cell>
          <cell r="S551">
            <v>5.93</v>
          </cell>
        </row>
        <row r="552">
          <cell r="B552" t="str">
            <v xml:space="preserve">            Not previously rescheduled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</row>
        <row r="553">
          <cell r="B553" t="str">
            <v xml:space="preserve">            Post-cutoff date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5">
          <cell r="B555" t="str">
            <v>2.  BELGIUM</v>
          </cell>
        </row>
        <row r="556">
          <cell r="B556" t="str">
            <v xml:space="preserve">        Principal due</v>
          </cell>
          <cell r="J556">
            <v>24.86</v>
          </cell>
          <cell r="K556">
            <v>54.03</v>
          </cell>
          <cell r="L556">
            <v>54.12</v>
          </cell>
          <cell r="M556">
            <v>49.39</v>
          </cell>
          <cell r="N556">
            <v>62.42</v>
          </cell>
          <cell r="O556">
            <v>50.77</v>
          </cell>
          <cell r="P556">
            <v>17.86</v>
          </cell>
          <cell r="Q556">
            <v>8.84</v>
          </cell>
          <cell r="R556">
            <v>10.379999999999999</v>
          </cell>
          <cell r="S556">
            <v>10.379999999999999</v>
          </cell>
        </row>
        <row r="557">
          <cell r="B557" t="str">
            <v xml:space="preserve">            Paris Club 1-8</v>
          </cell>
          <cell r="J557">
            <v>19.79</v>
          </cell>
          <cell r="K557">
            <v>49.68</v>
          </cell>
          <cell r="L557">
            <v>52.62</v>
          </cell>
          <cell r="M557">
            <v>48.47</v>
          </cell>
          <cell r="N557">
            <v>61.58</v>
          </cell>
          <cell r="O557">
            <v>50</v>
          </cell>
          <cell r="P557">
            <v>17.86</v>
          </cell>
          <cell r="Q557">
            <v>8.84</v>
          </cell>
          <cell r="R557">
            <v>9.61</v>
          </cell>
          <cell r="S557">
            <v>9.61</v>
          </cell>
        </row>
        <row r="558">
          <cell r="B558" t="str">
            <v xml:space="preserve">            Paris Club 9  (Toronto)</v>
          </cell>
          <cell r="J558">
            <v>3.49</v>
          </cell>
          <cell r="K558">
            <v>2.99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</row>
        <row r="559">
          <cell r="B559" t="str">
            <v xml:space="preserve">            Not previously rescheduled</v>
          </cell>
          <cell r="J559">
            <v>1.58</v>
          </cell>
          <cell r="K559">
            <v>1.36</v>
          </cell>
          <cell r="L559">
            <v>1.5</v>
          </cell>
          <cell r="M559">
            <v>0.92</v>
          </cell>
          <cell r="N559">
            <v>0.84000000000000008</v>
          </cell>
          <cell r="O559">
            <v>0.77</v>
          </cell>
          <cell r="P559">
            <v>0</v>
          </cell>
          <cell r="Q559">
            <v>0</v>
          </cell>
          <cell r="R559">
            <v>0.77</v>
          </cell>
          <cell r="S559">
            <v>0.77</v>
          </cell>
        </row>
        <row r="560">
          <cell r="B560" t="str">
            <v xml:space="preserve">            Post-cutoff date</v>
          </cell>
        </row>
        <row r="562">
          <cell r="B562" t="str">
            <v xml:space="preserve">        Interest due</v>
          </cell>
          <cell r="J562">
            <v>39.14</v>
          </cell>
          <cell r="K562">
            <v>44.269999999999996</v>
          </cell>
          <cell r="L562">
            <v>42.65</v>
          </cell>
          <cell r="M562">
            <v>34.020000000000003</v>
          </cell>
          <cell r="N562">
            <v>31.220000000000002</v>
          </cell>
          <cell r="O562">
            <v>27.31</v>
          </cell>
          <cell r="P562">
            <v>21.7</v>
          </cell>
          <cell r="Q562">
            <v>20.329999999999998</v>
          </cell>
          <cell r="R562">
            <v>21.28</v>
          </cell>
          <cell r="S562">
            <v>20.419999999999998</v>
          </cell>
        </row>
        <row r="563">
          <cell r="B563" t="str">
            <v xml:space="preserve">            Paris Club 1-8</v>
          </cell>
          <cell r="J563">
            <v>22.27</v>
          </cell>
          <cell r="K563">
            <v>30.05</v>
          </cell>
          <cell r="L563">
            <v>27.05</v>
          </cell>
          <cell r="M563">
            <v>19.68</v>
          </cell>
          <cell r="N563">
            <v>15.61</v>
          </cell>
          <cell r="O563">
            <v>10.11</v>
          </cell>
          <cell r="P563">
            <v>5.91</v>
          </cell>
          <cell r="Q563">
            <v>4.54</v>
          </cell>
          <cell r="R563">
            <v>4.08</v>
          </cell>
          <cell r="S563">
            <v>3.22</v>
          </cell>
        </row>
        <row r="564">
          <cell r="B564" t="str">
            <v xml:space="preserve">            Paris Club 9  (Toronto)</v>
          </cell>
          <cell r="J564">
            <v>16.71</v>
          </cell>
          <cell r="K564">
            <v>14.11</v>
          </cell>
          <cell r="L564">
            <v>15.53</v>
          </cell>
          <cell r="M564">
            <v>14.31</v>
          </cell>
          <cell r="N564">
            <v>15.6</v>
          </cell>
          <cell r="O564">
            <v>17.2</v>
          </cell>
          <cell r="P564">
            <v>15.79</v>
          </cell>
          <cell r="Q564">
            <v>15.79</v>
          </cell>
          <cell r="R564">
            <v>17.2</v>
          </cell>
          <cell r="S564">
            <v>17.2</v>
          </cell>
        </row>
        <row r="565">
          <cell r="B565" t="str">
            <v xml:space="preserve">            Not previously rescheduled</v>
          </cell>
          <cell r="J565">
            <v>0.16</v>
          </cell>
          <cell r="K565">
            <v>0.11000000000000001</v>
          </cell>
          <cell r="L565">
            <v>7.0000000000000007E-2</v>
          </cell>
          <cell r="M565">
            <v>0.03</v>
          </cell>
          <cell r="N565">
            <v>0.01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B566" t="str">
            <v xml:space="preserve">            Post-cutoff date</v>
          </cell>
        </row>
        <row r="568">
          <cell r="B568" t="str">
            <v xml:space="preserve">        Total debt service due</v>
          </cell>
          <cell r="J568">
            <v>64</v>
          </cell>
          <cell r="K568">
            <v>98.300000000000011</v>
          </cell>
          <cell r="L568">
            <v>96.77</v>
          </cell>
          <cell r="M568">
            <v>83.410000000000011</v>
          </cell>
          <cell r="N568">
            <v>93.639999999999986</v>
          </cell>
          <cell r="O568">
            <v>78.08</v>
          </cell>
          <cell r="P568">
            <v>39.56</v>
          </cell>
          <cell r="Q568">
            <v>29.169999999999998</v>
          </cell>
          <cell r="R568">
            <v>31.66</v>
          </cell>
          <cell r="S568">
            <v>30.8</v>
          </cell>
        </row>
        <row r="569">
          <cell r="B569" t="str">
            <v xml:space="preserve">            Paris Club 1-8</v>
          </cell>
          <cell r="J569">
            <v>42.06</v>
          </cell>
          <cell r="K569">
            <v>79.73</v>
          </cell>
          <cell r="L569">
            <v>79.67</v>
          </cell>
          <cell r="M569">
            <v>68.150000000000006</v>
          </cell>
          <cell r="N569">
            <v>77.19</v>
          </cell>
          <cell r="O569">
            <v>60.11</v>
          </cell>
          <cell r="P569">
            <v>23.77</v>
          </cell>
          <cell r="Q569">
            <v>13.379999999999999</v>
          </cell>
          <cell r="R569">
            <v>13.69</v>
          </cell>
          <cell r="S569">
            <v>12.83</v>
          </cell>
        </row>
        <row r="570">
          <cell r="B570" t="str">
            <v xml:space="preserve">            Paris Club 9  (Toronto)</v>
          </cell>
          <cell r="J570">
            <v>20.200000000000003</v>
          </cell>
          <cell r="K570">
            <v>17.100000000000001</v>
          </cell>
          <cell r="L570">
            <v>15.53</v>
          </cell>
          <cell r="M570">
            <v>14.31</v>
          </cell>
          <cell r="N570">
            <v>15.6</v>
          </cell>
          <cell r="O570">
            <v>17.2</v>
          </cell>
          <cell r="P570">
            <v>15.79</v>
          </cell>
          <cell r="Q570">
            <v>15.79</v>
          </cell>
          <cell r="R570">
            <v>17.2</v>
          </cell>
          <cell r="S570">
            <v>17.2</v>
          </cell>
        </row>
        <row r="571">
          <cell r="B571" t="str">
            <v xml:space="preserve">            Not previously rescheduled</v>
          </cell>
          <cell r="J571">
            <v>1.74</v>
          </cell>
          <cell r="K571">
            <v>1.4700000000000002</v>
          </cell>
          <cell r="L571">
            <v>1.57</v>
          </cell>
          <cell r="M571">
            <v>0.95000000000000007</v>
          </cell>
          <cell r="N571">
            <v>0.85000000000000009</v>
          </cell>
          <cell r="O571">
            <v>0.77</v>
          </cell>
          <cell r="P571">
            <v>0</v>
          </cell>
          <cell r="Q571">
            <v>0</v>
          </cell>
          <cell r="R571">
            <v>0.77</v>
          </cell>
          <cell r="S571">
            <v>0.77</v>
          </cell>
        </row>
        <row r="572">
          <cell r="B572" t="str">
            <v xml:space="preserve">            Post-cutoff date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</row>
        <row r="574">
          <cell r="B574" t="str">
            <v>3.  CANADA</v>
          </cell>
        </row>
        <row r="575">
          <cell r="B575" t="str">
            <v xml:space="preserve">        Principal due</v>
          </cell>
          <cell r="J575">
            <v>2.64</v>
          </cell>
          <cell r="K575">
            <v>3.5</v>
          </cell>
          <cell r="L575">
            <v>2.83</v>
          </cell>
          <cell r="M575">
            <v>2.71</v>
          </cell>
          <cell r="N575">
            <v>2.9</v>
          </cell>
          <cell r="O575">
            <v>2.14</v>
          </cell>
          <cell r="P575">
            <v>0.74</v>
          </cell>
          <cell r="Q575">
            <v>0.75</v>
          </cell>
          <cell r="R575">
            <v>1.7399999999999998</v>
          </cell>
          <cell r="S575">
            <v>1.7399999999999998</v>
          </cell>
        </row>
        <row r="576">
          <cell r="B576" t="str">
            <v xml:space="preserve">            Paris Club 1-8</v>
          </cell>
          <cell r="J576">
            <v>2.4500000000000002</v>
          </cell>
          <cell r="K576">
            <v>3.31</v>
          </cell>
          <cell r="L576">
            <v>2.83</v>
          </cell>
          <cell r="M576">
            <v>2.71</v>
          </cell>
          <cell r="N576">
            <v>2.9</v>
          </cell>
          <cell r="O576">
            <v>2.14</v>
          </cell>
          <cell r="P576">
            <v>0.74</v>
          </cell>
          <cell r="Q576">
            <v>0.35</v>
          </cell>
          <cell r="R576">
            <v>0.35</v>
          </cell>
          <cell r="S576">
            <v>0.35</v>
          </cell>
        </row>
        <row r="577">
          <cell r="B577" t="str">
            <v xml:space="preserve">            Paris Club 9  (Toronto)</v>
          </cell>
          <cell r="J577">
            <v>0.19</v>
          </cell>
          <cell r="K577">
            <v>0.19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0.4</v>
          </cell>
          <cell r="R577">
            <v>1.39</v>
          </cell>
          <cell r="S577">
            <v>1.39</v>
          </cell>
        </row>
        <row r="578">
          <cell r="B578" t="str">
            <v xml:space="preserve">            Not previously rescheduled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B579" t="str">
            <v xml:space="preserve">            Post-cutoff date</v>
          </cell>
        </row>
        <row r="581">
          <cell r="B581" t="str">
            <v xml:space="preserve">        Interest due</v>
          </cell>
          <cell r="J581">
            <v>2.77</v>
          </cell>
          <cell r="K581">
            <v>2.29</v>
          </cell>
          <cell r="L581">
            <v>1.73</v>
          </cell>
          <cell r="M581">
            <v>1.92</v>
          </cell>
          <cell r="N581">
            <v>0.99</v>
          </cell>
          <cell r="O581">
            <v>0.71</v>
          </cell>
          <cell r="P581">
            <v>0.54</v>
          </cell>
          <cell r="Q581">
            <v>0.47000000000000003</v>
          </cell>
          <cell r="R581">
            <v>0.44</v>
          </cell>
          <cell r="S581">
            <v>0.35</v>
          </cell>
        </row>
        <row r="582">
          <cell r="B582" t="str">
            <v xml:space="preserve">            Paris Club 1-8</v>
          </cell>
          <cell r="J582">
            <v>2.15</v>
          </cell>
          <cell r="K582">
            <v>1.87</v>
          </cell>
          <cell r="L582">
            <v>1.36</v>
          </cell>
          <cell r="M582">
            <v>1.56</v>
          </cell>
          <cell r="N582">
            <v>0.65</v>
          </cell>
          <cell r="O582">
            <v>0.36</v>
          </cell>
          <cell r="P582">
            <v>0.2</v>
          </cell>
          <cell r="Q582">
            <v>0.14000000000000001</v>
          </cell>
          <cell r="R582">
            <v>0.12</v>
          </cell>
          <cell r="S582">
            <v>0.09</v>
          </cell>
        </row>
        <row r="583">
          <cell r="B583" t="str">
            <v xml:space="preserve">            Paris Club 9  (Toronto)</v>
          </cell>
          <cell r="J583">
            <v>0.62</v>
          </cell>
          <cell r="K583">
            <v>0.42</v>
          </cell>
          <cell r="L583">
            <v>0.37</v>
          </cell>
          <cell r="M583">
            <v>0.36</v>
          </cell>
          <cell r="N583">
            <v>0.34</v>
          </cell>
          <cell r="O583">
            <v>0.35</v>
          </cell>
          <cell r="P583">
            <v>0.34</v>
          </cell>
          <cell r="Q583">
            <v>0.33</v>
          </cell>
          <cell r="R583">
            <v>0.32</v>
          </cell>
          <cell r="S583">
            <v>0.26</v>
          </cell>
        </row>
        <row r="584">
          <cell r="B584" t="str">
            <v xml:space="preserve">            Not previously rescheduled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B585" t="str">
            <v xml:space="preserve">            Post-cutoff date</v>
          </cell>
        </row>
        <row r="587">
          <cell r="B587" t="str">
            <v xml:space="preserve">        Total debt service due</v>
          </cell>
          <cell r="J587">
            <v>5.41</v>
          </cell>
          <cell r="K587">
            <v>5.79</v>
          </cell>
          <cell r="L587">
            <v>4.5600000000000005</v>
          </cell>
          <cell r="M587">
            <v>4.63</v>
          </cell>
          <cell r="N587">
            <v>3.8899999999999997</v>
          </cell>
          <cell r="O587">
            <v>2.85</v>
          </cell>
          <cell r="P587">
            <v>1.28</v>
          </cell>
          <cell r="Q587">
            <v>1.22</v>
          </cell>
          <cell r="R587">
            <v>2.1799999999999997</v>
          </cell>
          <cell r="S587">
            <v>2.09</v>
          </cell>
        </row>
        <row r="588">
          <cell r="B588" t="str">
            <v xml:space="preserve">            Paris Club 1-8</v>
          </cell>
          <cell r="J588">
            <v>4.5999999999999996</v>
          </cell>
          <cell r="K588">
            <v>5.18</v>
          </cell>
          <cell r="L588">
            <v>4.1900000000000004</v>
          </cell>
          <cell r="M588">
            <v>4.2699999999999996</v>
          </cell>
          <cell r="N588">
            <v>3.55</v>
          </cell>
          <cell r="O588">
            <v>2.5</v>
          </cell>
          <cell r="P588">
            <v>0.94</v>
          </cell>
          <cell r="Q588">
            <v>0.49</v>
          </cell>
          <cell r="R588">
            <v>0.47</v>
          </cell>
          <cell r="S588">
            <v>0.43999999999999995</v>
          </cell>
        </row>
        <row r="589">
          <cell r="B589" t="str">
            <v xml:space="preserve">            Paris Club 9  (Toronto)</v>
          </cell>
          <cell r="J589">
            <v>0.81</v>
          </cell>
          <cell r="K589">
            <v>0.61</v>
          </cell>
          <cell r="L589">
            <v>0.37</v>
          </cell>
          <cell r="M589">
            <v>0.36</v>
          </cell>
          <cell r="N589">
            <v>0.34</v>
          </cell>
          <cell r="O589">
            <v>0.35</v>
          </cell>
          <cell r="P589">
            <v>0.34</v>
          </cell>
          <cell r="Q589">
            <v>0.73</v>
          </cell>
          <cell r="R589">
            <v>1.71</v>
          </cell>
          <cell r="S589">
            <v>1.65</v>
          </cell>
        </row>
        <row r="590">
          <cell r="B590" t="str">
            <v xml:space="preserve">            Not previously rescheduled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 xml:space="preserve">            Post-cutoff date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</row>
        <row r="593">
          <cell r="B593" t="str">
            <v>4.  FRANCE</v>
          </cell>
        </row>
        <row r="594">
          <cell r="B594" t="str">
            <v xml:space="preserve">        Principal due</v>
          </cell>
          <cell r="J594">
            <v>93.55</v>
          </cell>
          <cell r="K594">
            <v>118.6</v>
          </cell>
          <cell r="L594">
            <v>116.92</v>
          </cell>
          <cell r="M594">
            <v>107.07000000000001</v>
          </cell>
          <cell r="N594">
            <v>134.28</v>
          </cell>
          <cell r="O594">
            <v>115.48000000000002</v>
          </cell>
          <cell r="P594">
            <v>51.59</v>
          </cell>
          <cell r="Q594">
            <v>50.42</v>
          </cell>
          <cell r="R594">
            <v>87.110000000000014</v>
          </cell>
          <cell r="S594">
            <v>87.030000000000015</v>
          </cell>
        </row>
        <row r="595">
          <cell r="B595" t="str">
            <v xml:space="preserve">            Paris Club 1-8</v>
          </cell>
          <cell r="J595">
            <v>69.97</v>
          </cell>
          <cell r="K595">
            <v>95.72</v>
          </cell>
          <cell r="L595">
            <v>101.15</v>
          </cell>
          <cell r="M595">
            <v>94.320000000000007</v>
          </cell>
          <cell r="N595">
            <v>119.22</v>
          </cell>
          <cell r="O595">
            <v>99.690000000000012</v>
          </cell>
          <cell r="P595">
            <v>37.6</v>
          </cell>
          <cell r="Q595">
            <v>20.880000000000003</v>
          </cell>
          <cell r="R595">
            <v>20.880000000000003</v>
          </cell>
          <cell r="S595">
            <v>20.880000000000003</v>
          </cell>
        </row>
        <row r="596">
          <cell r="B596" t="str">
            <v xml:space="preserve">            Paris Club 9  (Toronto)</v>
          </cell>
          <cell r="J596">
            <v>10.83</v>
          </cell>
          <cell r="K596">
            <v>9.2199999999999989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15.36</v>
          </cell>
          <cell r="R596">
            <v>45.89</v>
          </cell>
          <cell r="S596">
            <v>45.89</v>
          </cell>
        </row>
        <row r="597">
          <cell r="B597" t="str">
            <v xml:space="preserve">            Not previously rescheduled</v>
          </cell>
          <cell r="J597">
            <v>12.75</v>
          </cell>
          <cell r="K597">
            <v>13.66</v>
          </cell>
          <cell r="L597">
            <v>15.77</v>
          </cell>
          <cell r="M597">
            <v>12.75</v>
          </cell>
          <cell r="N597">
            <v>15.06</v>
          </cell>
          <cell r="O597">
            <v>15.79</v>
          </cell>
          <cell r="P597">
            <v>13.99</v>
          </cell>
          <cell r="Q597">
            <v>14.18</v>
          </cell>
          <cell r="R597">
            <v>20.34</v>
          </cell>
          <cell r="S597">
            <v>20.260000000000002</v>
          </cell>
        </row>
        <row r="598">
          <cell r="B598" t="str">
            <v xml:space="preserve">            Post-cutoff date  </v>
          </cell>
        </row>
        <row r="600">
          <cell r="B600" t="str">
            <v xml:space="preserve">        Interest due</v>
          </cell>
          <cell r="J600">
            <v>102.61</v>
          </cell>
          <cell r="K600">
            <v>91.259999999999991</v>
          </cell>
          <cell r="L600">
            <v>90.679999999999993</v>
          </cell>
          <cell r="M600">
            <v>74.77</v>
          </cell>
          <cell r="N600">
            <v>68.8</v>
          </cell>
          <cell r="O600">
            <v>61.370000000000005</v>
          </cell>
          <cell r="P600">
            <v>50.680000000000007</v>
          </cell>
          <cell r="Q600">
            <v>46.239999999999995</v>
          </cell>
          <cell r="R600">
            <v>44.800000000000004</v>
          </cell>
          <cell r="S600">
            <v>36.44</v>
          </cell>
        </row>
        <row r="601">
          <cell r="B601" t="str">
            <v xml:space="preserve">            Paris Club 1-8</v>
          </cell>
          <cell r="J601">
            <v>60.75</v>
          </cell>
          <cell r="K601">
            <v>53.089999999999996</v>
          </cell>
          <cell r="L601">
            <v>49.44</v>
          </cell>
          <cell r="M601">
            <v>37.28</v>
          </cell>
          <cell r="N601">
            <v>29.760000000000005</v>
          </cell>
          <cell r="O601">
            <v>20.56</v>
          </cell>
          <cell r="P601">
            <v>13.31</v>
          </cell>
          <cell r="Q601">
            <v>10.27</v>
          </cell>
          <cell r="R601">
            <v>9.3600000000000012</v>
          </cell>
          <cell r="S601">
            <v>7.26</v>
          </cell>
        </row>
        <row r="602">
          <cell r="B602" t="str">
            <v xml:space="preserve">            Paris Club 9  (Toronto)</v>
          </cell>
          <cell r="J602">
            <v>27.2</v>
          </cell>
          <cell r="K602">
            <v>25.21</v>
          </cell>
          <cell r="L602">
            <v>27.8</v>
          </cell>
          <cell r="M602">
            <v>25.919999999999998</v>
          </cell>
          <cell r="N602">
            <v>27.55</v>
          </cell>
          <cell r="O602">
            <v>30.340000000000003</v>
          </cell>
          <cell r="P602">
            <v>27.89</v>
          </cell>
          <cell r="Q602">
            <v>27.47</v>
          </cell>
          <cell r="R602">
            <v>27.23</v>
          </cell>
          <cell r="S602">
            <v>22.18</v>
          </cell>
        </row>
        <row r="603">
          <cell r="B603" t="str">
            <v xml:space="preserve">            Not previously rescheduled</v>
          </cell>
          <cell r="J603">
            <v>14.66</v>
          </cell>
          <cell r="K603">
            <v>12.959999999999999</v>
          </cell>
          <cell r="L603">
            <v>13.44</v>
          </cell>
          <cell r="M603">
            <v>11.569999999999999</v>
          </cell>
          <cell r="N603">
            <v>11.49</v>
          </cell>
          <cell r="O603">
            <v>10.469999999999999</v>
          </cell>
          <cell r="P603">
            <v>9.48</v>
          </cell>
          <cell r="Q603">
            <v>8.5</v>
          </cell>
          <cell r="R603">
            <v>8.2100000000000009</v>
          </cell>
          <cell r="S603">
            <v>7</v>
          </cell>
        </row>
        <row r="604">
          <cell r="B604" t="str">
            <v xml:space="preserve">            Post-cutoff date</v>
          </cell>
        </row>
        <row r="606">
          <cell r="B606" t="str">
            <v xml:space="preserve">        Total debt service due</v>
          </cell>
          <cell r="J606">
            <v>196.16</v>
          </cell>
          <cell r="K606">
            <v>209.86</v>
          </cell>
          <cell r="L606">
            <v>207.60000000000002</v>
          </cell>
          <cell r="M606">
            <v>181.84</v>
          </cell>
          <cell r="N606">
            <v>203.08000000000004</v>
          </cell>
          <cell r="O606">
            <v>176.85000000000002</v>
          </cell>
          <cell r="P606">
            <v>102.27000000000001</v>
          </cell>
          <cell r="Q606">
            <v>96.66</v>
          </cell>
          <cell r="R606">
            <v>131.91000000000003</v>
          </cell>
          <cell r="S606">
            <v>123.47</v>
          </cell>
        </row>
        <row r="607">
          <cell r="B607" t="str">
            <v xml:space="preserve">            Paris Club 1-8</v>
          </cell>
          <cell r="J607">
            <v>130.72</v>
          </cell>
          <cell r="K607">
            <v>148.81</v>
          </cell>
          <cell r="L607">
            <v>150.59</v>
          </cell>
          <cell r="M607">
            <v>131.60000000000002</v>
          </cell>
          <cell r="N607">
            <v>148.98000000000002</v>
          </cell>
          <cell r="O607">
            <v>120.25000000000001</v>
          </cell>
          <cell r="P607">
            <v>50.910000000000004</v>
          </cell>
          <cell r="Q607">
            <v>31.150000000000002</v>
          </cell>
          <cell r="R607">
            <v>30.240000000000002</v>
          </cell>
          <cell r="S607">
            <v>28.14</v>
          </cell>
        </row>
        <row r="608">
          <cell r="B608" t="str">
            <v xml:space="preserve">            Paris Club 9  (Toronto)</v>
          </cell>
          <cell r="J608">
            <v>38.03</v>
          </cell>
          <cell r="K608">
            <v>34.43</v>
          </cell>
          <cell r="L608">
            <v>27.8</v>
          </cell>
          <cell r="M608">
            <v>25.919999999999998</v>
          </cell>
          <cell r="N608">
            <v>27.55</v>
          </cell>
          <cell r="O608">
            <v>30.340000000000003</v>
          </cell>
          <cell r="P608">
            <v>27.89</v>
          </cell>
          <cell r="Q608">
            <v>42.83</v>
          </cell>
          <cell r="R608">
            <v>73.12</v>
          </cell>
          <cell r="S608">
            <v>68.069999999999993</v>
          </cell>
        </row>
        <row r="609">
          <cell r="B609" t="str">
            <v xml:space="preserve">            Not previously rescheduled</v>
          </cell>
          <cell r="J609">
            <v>27.41</v>
          </cell>
          <cell r="K609">
            <v>26.619999999999997</v>
          </cell>
          <cell r="L609">
            <v>29.21</v>
          </cell>
          <cell r="M609">
            <v>24.32</v>
          </cell>
          <cell r="N609">
            <v>26.55</v>
          </cell>
          <cell r="O609">
            <v>26.259999999999998</v>
          </cell>
          <cell r="P609">
            <v>23.47</v>
          </cell>
          <cell r="Q609">
            <v>22.68</v>
          </cell>
          <cell r="R609">
            <v>28.55</v>
          </cell>
          <cell r="S609">
            <v>27.26</v>
          </cell>
        </row>
        <row r="610">
          <cell r="B610" t="str">
            <v xml:space="preserve">            Post-cutoff date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2">
          <cell r="B612" t="str">
            <v>5.  GERMANY</v>
          </cell>
        </row>
        <row r="613">
          <cell r="B613" t="str">
            <v xml:space="preserve">        Principal due</v>
          </cell>
          <cell r="J613">
            <v>56.53</v>
          </cell>
          <cell r="K613">
            <v>49.69</v>
          </cell>
          <cell r="L613">
            <v>46.88</v>
          </cell>
          <cell r="M613">
            <v>37.29</v>
          </cell>
          <cell r="N613">
            <v>47.980000000000004</v>
          </cell>
          <cell r="O613">
            <v>40</v>
          </cell>
          <cell r="P613">
            <v>15.200000000000001</v>
          </cell>
          <cell r="Q613">
            <v>20.92</v>
          </cell>
          <cell r="R613">
            <v>45.25</v>
          </cell>
          <cell r="S613">
            <v>45.43</v>
          </cell>
        </row>
        <row r="614">
          <cell r="B614" t="str">
            <v xml:space="preserve">            Paris Club 1-8</v>
          </cell>
          <cell r="J614">
            <v>42.62</v>
          </cell>
          <cell r="K614">
            <v>37.39</v>
          </cell>
          <cell r="L614">
            <v>39.17</v>
          </cell>
          <cell r="M614">
            <v>36.479999999999997</v>
          </cell>
          <cell r="N614">
            <v>47.1</v>
          </cell>
          <cell r="O614">
            <v>39.03</v>
          </cell>
          <cell r="P614">
            <v>14.32</v>
          </cell>
          <cell r="Q614">
            <v>7.56</v>
          </cell>
          <cell r="R614">
            <v>8.2900000000000009</v>
          </cell>
          <cell r="S614">
            <v>8.2900000000000009</v>
          </cell>
        </row>
        <row r="615">
          <cell r="B615" t="str">
            <v xml:space="preserve">            Paris Club 9  (Toronto)</v>
          </cell>
          <cell r="J615">
            <v>3.13</v>
          </cell>
          <cell r="K615">
            <v>2.66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12.22</v>
          </cell>
          <cell r="R615">
            <v>35.700000000000003</v>
          </cell>
          <cell r="S615">
            <v>35.700000000000003</v>
          </cell>
        </row>
        <row r="616">
          <cell r="B616" t="str">
            <v xml:space="preserve">            Not previously rescheduled</v>
          </cell>
          <cell r="J616">
            <v>10.78</v>
          </cell>
          <cell r="K616">
            <v>9.64</v>
          </cell>
          <cell r="L616">
            <v>7.71</v>
          </cell>
          <cell r="M616">
            <v>0.81</v>
          </cell>
          <cell r="N616">
            <v>0.88</v>
          </cell>
          <cell r="O616">
            <v>0.97</v>
          </cell>
          <cell r="P616">
            <v>0.88</v>
          </cell>
          <cell r="Q616">
            <v>1.1399999999999999</v>
          </cell>
          <cell r="R616">
            <v>1.26</v>
          </cell>
          <cell r="S616">
            <v>1.44</v>
          </cell>
        </row>
        <row r="617">
          <cell r="B617" t="str">
            <v xml:space="preserve">            Post-cutoff date</v>
          </cell>
        </row>
        <row r="619">
          <cell r="B619" t="str">
            <v xml:space="preserve">        Interest due</v>
          </cell>
          <cell r="J619">
            <v>32.699999999999996</v>
          </cell>
          <cell r="K619">
            <v>26.590000000000003</v>
          </cell>
          <cell r="L619">
            <v>25.909999999999997</v>
          </cell>
          <cell r="M619">
            <v>20.759999999999998</v>
          </cell>
          <cell r="N619">
            <v>19.010000000000002</v>
          </cell>
          <cell r="O619">
            <v>16.940000000000001</v>
          </cell>
          <cell r="P619">
            <v>12.29</v>
          </cell>
          <cell r="Q619">
            <v>11.28</v>
          </cell>
          <cell r="R619">
            <v>12.16</v>
          </cell>
          <cell r="S619">
            <v>10.130000000000001</v>
          </cell>
        </row>
        <row r="620">
          <cell r="B620" t="str">
            <v xml:space="preserve">            Paris Club 1-8</v>
          </cell>
          <cell r="J620">
            <v>23.63</v>
          </cell>
          <cell r="K620">
            <v>17.12</v>
          </cell>
          <cell r="L620">
            <v>15.819999999999999</v>
          </cell>
          <cell r="M620">
            <v>11.74</v>
          </cell>
          <cell r="N620">
            <v>9.34</v>
          </cell>
          <cell r="O620">
            <v>6.3100000000000005</v>
          </cell>
          <cell r="P620">
            <v>3.72</v>
          </cell>
          <cell r="Q620">
            <v>2.86</v>
          </cell>
          <cell r="R620">
            <v>2.61</v>
          </cell>
          <cell r="S620">
            <v>2.06</v>
          </cell>
        </row>
        <row r="621">
          <cell r="B621" t="str">
            <v xml:space="preserve">            Paris Club 9  (Toronto)</v>
          </cell>
          <cell r="J621">
            <v>6.35</v>
          </cell>
          <cell r="K621">
            <v>6.83</v>
          </cell>
          <cell r="L621">
            <v>7.62</v>
          </cell>
          <cell r="M621">
            <v>7.1</v>
          </cell>
          <cell r="N621">
            <v>7.65</v>
          </cell>
          <cell r="O621">
            <v>8.4700000000000006</v>
          </cell>
          <cell r="P621">
            <v>7.7</v>
          </cell>
          <cell r="Q621">
            <v>7.57</v>
          </cell>
          <cell r="R621">
            <v>7.58</v>
          </cell>
          <cell r="S621">
            <v>6.17</v>
          </cell>
        </row>
        <row r="622">
          <cell r="B622" t="str">
            <v xml:space="preserve">            Not previously rescheduled</v>
          </cell>
          <cell r="J622">
            <v>2.72</v>
          </cell>
          <cell r="K622">
            <v>2.64</v>
          </cell>
          <cell r="L622">
            <v>2.4700000000000002</v>
          </cell>
          <cell r="M622">
            <v>1.92</v>
          </cell>
          <cell r="N622">
            <v>2.02</v>
          </cell>
          <cell r="O622">
            <v>2.16</v>
          </cell>
          <cell r="P622">
            <v>0.87</v>
          </cell>
          <cell r="Q622">
            <v>0.85</v>
          </cell>
          <cell r="R622">
            <v>1.97</v>
          </cell>
          <cell r="S622">
            <v>1.9</v>
          </cell>
        </row>
        <row r="623">
          <cell r="B623" t="str">
            <v xml:space="preserve">            Post-cutoff date</v>
          </cell>
        </row>
        <row r="625">
          <cell r="B625" t="str">
            <v xml:space="preserve">        Total debt service due</v>
          </cell>
          <cell r="J625">
            <v>89.23</v>
          </cell>
          <cell r="K625">
            <v>76.28</v>
          </cell>
          <cell r="L625">
            <v>72.789999999999992</v>
          </cell>
          <cell r="M625">
            <v>58.05</v>
          </cell>
          <cell r="N625">
            <v>66.990000000000009</v>
          </cell>
          <cell r="O625">
            <v>56.940000000000005</v>
          </cell>
          <cell r="P625">
            <v>27.49</v>
          </cell>
          <cell r="Q625">
            <v>32.200000000000003</v>
          </cell>
          <cell r="R625">
            <v>57.41</v>
          </cell>
          <cell r="S625">
            <v>55.56</v>
          </cell>
        </row>
        <row r="626">
          <cell r="B626" t="str">
            <v xml:space="preserve">            Paris Club 1-8</v>
          </cell>
          <cell r="J626">
            <v>66.25</v>
          </cell>
          <cell r="K626">
            <v>54.510000000000005</v>
          </cell>
          <cell r="L626">
            <v>54.99</v>
          </cell>
          <cell r="M626">
            <v>48.22</v>
          </cell>
          <cell r="N626">
            <v>56.44</v>
          </cell>
          <cell r="O626">
            <v>45.34</v>
          </cell>
          <cell r="P626">
            <v>18.04</v>
          </cell>
          <cell r="Q626">
            <v>10.42</v>
          </cell>
          <cell r="R626">
            <v>10.9</v>
          </cell>
          <cell r="S626">
            <v>10.350000000000001</v>
          </cell>
        </row>
        <row r="627">
          <cell r="B627" t="str">
            <v xml:space="preserve">            Paris Club 9  (Toronto)</v>
          </cell>
          <cell r="J627">
            <v>9.48</v>
          </cell>
          <cell r="K627">
            <v>9.49</v>
          </cell>
          <cell r="L627">
            <v>7.62</v>
          </cell>
          <cell r="M627">
            <v>7.1</v>
          </cell>
          <cell r="N627">
            <v>7.65</v>
          </cell>
          <cell r="O627">
            <v>8.4700000000000006</v>
          </cell>
          <cell r="P627">
            <v>7.7</v>
          </cell>
          <cell r="Q627">
            <v>19.79</v>
          </cell>
          <cell r="R627">
            <v>43.28</v>
          </cell>
          <cell r="S627">
            <v>41.870000000000005</v>
          </cell>
        </row>
        <row r="628">
          <cell r="B628" t="str">
            <v xml:space="preserve">            Not previously rescheduled</v>
          </cell>
          <cell r="J628">
            <v>13.5</v>
          </cell>
          <cell r="K628">
            <v>12.280000000000001</v>
          </cell>
          <cell r="L628">
            <v>10.18</v>
          </cell>
          <cell r="M628">
            <v>2.73</v>
          </cell>
          <cell r="N628">
            <v>2.9</v>
          </cell>
          <cell r="O628">
            <v>3.13</v>
          </cell>
          <cell r="P628">
            <v>1.75</v>
          </cell>
          <cell r="Q628">
            <v>1.9899999999999998</v>
          </cell>
          <cell r="R628">
            <v>3.23</v>
          </cell>
          <cell r="S628">
            <v>3.34</v>
          </cell>
        </row>
        <row r="629">
          <cell r="B629" t="str">
            <v xml:space="preserve">            Post-cutoff date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1">
          <cell r="B631" t="str">
            <v>6.  ITALY</v>
          </cell>
        </row>
        <row r="632">
          <cell r="B632" t="str">
            <v xml:space="preserve">        Principal due</v>
          </cell>
          <cell r="J632">
            <v>40.5</v>
          </cell>
          <cell r="K632">
            <v>54.78</v>
          </cell>
          <cell r="L632">
            <v>53.059999999999995</v>
          </cell>
          <cell r="M632">
            <v>52.31</v>
          </cell>
          <cell r="N632">
            <v>56.39</v>
          </cell>
          <cell r="O632">
            <v>47.46</v>
          </cell>
          <cell r="P632">
            <v>25.080000000000002</v>
          </cell>
          <cell r="Q632">
            <v>17.98</v>
          </cell>
          <cell r="R632">
            <v>48.289999999999992</v>
          </cell>
          <cell r="S632">
            <v>44.98</v>
          </cell>
        </row>
        <row r="633">
          <cell r="B633" t="str">
            <v xml:space="preserve">            Paris Club 1-8</v>
          </cell>
          <cell r="J633">
            <v>30.15</v>
          </cell>
          <cell r="K633">
            <v>43.27</v>
          </cell>
          <cell r="L633">
            <v>40.76</v>
          </cell>
          <cell r="M633">
            <v>37.49</v>
          </cell>
          <cell r="N633">
            <v>43.81</v>
          </cell>
          <cell r="O633">
            <v>34.880000000000003</v>
          </cell>
          <cell r="P633">
            <v>11.940000000000001</v>
          </cell>
          <cell r="Q633">
            <v>5.36</v>
          </cell>
          <cell r="R633">
            <v>5.52</v>
          </cell>
          <cell r="S633">
            <v>5.52</v>
          </cell>
        </row>
        <row r="634">
          <cell r="B634" t="str">
            <v xml:space="preserve">            Paris Club 9  (Toronto)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30.61</v>
          </cell>
          <cell r="S634">
            <v>30.61</v>
          </cell>
        </row>
        <row r="635">
          <cell r="B635" t="str">
            <v xml:space="preserve">            Not previously rescheduled</v>
          </cell>
          <cell r="J635">
            <v>10.350000000000001</v>
          </cell>
          <cell r="K635">
            <v>11.51</v>
          </cell>
          <cell r="L635">
            <v>12.299999999999999</v>
          </cell>
          <cell r="M635">
            <v>14.82</v>
          </cell>
          <cell r="N635">
            <v>12.58</v>
          </cell>
          <cell r="O635">
            <v>12.58</v>
          </cell>
          <cell r="P635">
            <v>13.14</v>
          </cell>
          <cell r="Q635">
            <v>12.620000000000001</v>
          </cell>
          <cell r="R635">
            <v>12.16</v>
          </cell>
          <cell r="S635">
            <v>8.85</v>
          </cell>
        </row>
        <row r="636">
          <cell r="B636" t="str">
            <v xml:space="preserve">            Post-cutoff date</v>
          </cell>
        </row>
        <row r="638">
          <cell r="B638" t="str">
            <v xml:space="preserve">        Interest due</v>
          </cell>
          <cell r="J638">
            <v>47</v>
          </cell>
          <cell r="K638">
            <v>39.47</v>
          </cell>
          <cell r="L638">
            <v>33.82</v>
          </cell>
          <cell r="M638">
            <v>26.41</v>
          </cell>
          <cell r="N638">
            <v>21.669999999999998</v>
          </cell>
          <cell r="O638">
            <v>16.62</v>
          </cell>
          <cell r="P638">
            <v>12.98</v>
          </cell>
          <cell r="Q638">
            <v>9.67</v>
          </cell>
          <cell r="R638">
            <v>10.07</v>
          </cell>
          <cell r="S638">
            <v>8.1300000000000008</v>
          </cell>
        </row>
        <row r="639">
          <cell r="B639" t="str">
            <v xml:space="preserve">            Paris Club 1-8</v>
          </cell>
          <cell r="J639">
            <v>30.52</v>
          </cell>
          <cell r="K639">
            <v>24.13</v>
          </cell>
          <cell r="L639">
            <v>19.38</v>
          </cell>
          <cell r="M639">
            <v>13.67</v>
          </cell>
          <cell r="N639">
            <v>9.85</v>
          </cell>
          <cell r="O639">
            <v>5.57</v>
          </cell>
          <cell r="P639">
            <v>3</v>
          </cell>
          <cell r="Q639">
            <v>2.1800000000000002</v>
          </cell>
          <cell r="R639">
            <v>1.83</v>
          </cell>
          <cell r="S639">
            <v>1.44</v>
          </cell>
        </row>
        <row r="640">
          <cell r="B640" t="str">
            <v xml:space="preserve">            Paris Club 9  (Toronto)</v>
          </cell>
          <cell r="J640">
            <v>8.19</v>
          </cell>
          <cell r="K640">
            <v>7.49</v>
          </cell>
          <cell r="L640">
            <v>7.33</v>
          </cell>
          <cell r="M640">
            <v>6.72</v>
          </cell>
          <cell r="N640">
            <v>6.84</v>
          </cell>
          <cell r="O640">
            <v>7.02</v>
          </cell>
          <cell r="P640">
            <v>6.98</v>
          </cell>
          <cell r="Q640">
            <v>5.41</v>
          </cell>
          <cell r="R640">
            <v>6.73</v>
          </cell>
          <cell r="S640">
            <v>5.55</v>
          </cell>
        </row>
        <row r="641">
          <cell r="B641" t="str">
            <v xml:space="preserve">            Not previously rescheduled</v>
          </cell>
          <cell r="J641">
            <v>8.2900000000000009</v>
          </cell>
          <cell r="K641">
            <v>7.8500000000000005</v>
          </cell>
          <cell r="L641">
            <v>7.11</v>
          </cell>
          <cell r="M641">
            <v>6.02</v>
          </cell>
          <cell r="N641">
            <v>4.9800000000000004</v>
          </cell>
          <cell r="O641">
            <v>4.03</v>
          </cell>
          <cell r="P641">
            <v>3</v>
          </cell>
          <cell r="Q641">
            <v>2.08</v>
          </cell>
          <cell r="R641">
            <v>1.51</v>
          </cell>
          <cell r="S641">
            <v>1.1399999999999999</v>
          </cell>
        </row>
        <row r="642">
          <cell r="B642" t="str">
            <v xml:space="preserve">            Post-cutoff date</v>
          </cell>
        </row>
      </sheetData>
      <sheetData sheetId="3" refreshError="1">
        <row r="12">
          <cell r="A12">
            <v>1</v>
          </cell>
          <cell r="B12" t="str">
            <v>BELGIUM</v>
          </cell>
        </row>
        <row r="13">
          <cell r="B13" t="str">
            <v xml:space="preserve">        Principal due</v>
          </cell>
          <cell r="J13">
            <v>10.09</v>
          </cell>
          <cell r="K13">
            <v>9.8800000000000026</v>
          </cell>
          <cell r="L13">
            <v>9.7099999999999991</v>
          </cell>
          <cell r="M13">
            <v>8.6900000000000013</v>
          </cell>
          <cell r="N13">
            <v>8.06</v>
          </cell>
          <cell r="O13">
            <v>8.99</v>
          </cell>
          <cell r="P13">
            <v>9.1199999999999992</v>
          </cell>
          <cell r="Q13">
            <v>9.2399999999999984</v>
          </cell>
          <cell r="R13">
            <v>7.21</v>
          </cell>
          <cell r="S13">
            <v>5.18</v>
          </cell>
        </row>
        <row r="14">
          <cell r="B14" t="str">
            <v xml:space="preserve">        Interest due</v>
          </cell>
          <cell r="J14">
            <v>5.68</v>
          </cell>
          <cell r="K14">
            <v>4.8100000000000005</v>
          </cell>
          <cell r="L14">
            <v>4.6399999999999997</v>
          </cell>
          <cell r="M14">
            <v>3.6399999999999997</v>
          </cell>
          <cell r="N14">
            <v>3.33</v>
          </cell>
          <cell r="O14">
            <v>3.1</v>
          </cell>
          <cell r="P14">
            <v>2.54</v>
          </cell>
          <cell r="Q14">
            <v>1.9400000000000002</v>
          </cell>
          <cell r="R14">
            <v>1.37</v>
          </cell>
          <cell r="S14">
            <v>1.03</v>
          </cell>
        </row>
        <row r="15">
          <cell r="B15" t="str">
            <v xml:space="preserve">        Total debt service due</v>
          </cell>
          <cell r="J15">
            <v>15.77</v>
          </cell>
          <cell r="K15">
            <v>14.690000000000003</v>
          </cell>
          <cell r="L15">
            <v>14.349999999999998</v>
          </cell>
          <cell r="M15">
            <v>12.330000000000002</v>
          </cell>
          <cell r="N15">
            <v>11.39</v>
          </cell>
          <cell r="O15">
            <v>12.09</v>
          </cell>
          <cell r="P15">
            <v>11.66</v>
          </cell>
          <cell r="Q15">
            <v>11.179999999999998</v>
          </cell>
          <cell r="R15">
            <v>8.58</v>
          </cell>
          <cell r="S15">
            <v>6.21</v>
          </cell>
        </row>
        <row r="17">
          <cell r="A17">
            <v>2</v>
          </cell>
          <cell r="B17" t="str">
            <v>FRANCE</v>
          </cell>
        </row>
        <row r="18">
          <cell r="B18" t="str">
            <v xml:space="preserve">        Principal due</v>
          </cell>
          <cell r="J18">
            <v>1.08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 t="str">
            <v xml:space="preserve">        Interest due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 t="str">
            <v xml:space="preserve">        Total debt service due</v>
          </cell>
          <cell r="J20">
            <v>1.08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A22">
            <v>3</v>
          </cell>
          <cell r="B22" t="str">
            <v>GERMANY</v>
          </cell>
        </row>
        <row r="23">
          <cell r="B23" t="str">
            <v xml:space="preserve">        Principal due</v>
          </cell>
          <cell r="J23">
            <v>1.33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 xml:space="preserve">        Interest due</v>
          </cell>
          <cell r="J24">
            <v>0.08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 t="str">
            <v xml:space="preserve">        Total debt service due</v>
          </cell>
          <cell r="J25">
            <v>1.4100000000000001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7">
          <cell r="A27">
            <v>4</v>
          </cell>
          <cell r="B27" t="str">
            <v>ISRAEL</v>
          </cell>
        </row>
        <row r="28">
          <cell r="B28" t="str">
            <v xml:space="preserve">        Principal due</v>
          </cell>
          <cell r="J28">
            <v>2.67</v>
          </cell>
          <cell r="K28">
            <v>2.67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 t="str">
            <v xml:space="preserve">        Interest due</v>
          </cell>
          <cell r="J29">
            <v>0.44</v>
          </cell>
          <cell r="K29">
            <v>0.19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 xml:space="preserve">        Total debt service due</v>
          </cell>
          <cell r="J30">
            <v>3.11</v>
          </cell>
          <cell r="K30">
            <v>2.86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2">
          <cell r="A32">
            <v>5</v>
          </cell>
          <cell r="B32" t="str">
            <v>ITALY</v>
          </cell>
        </row>
        <row r="33">
          <cell r="B33" t="str">
            <v xml:space="preserve">        Principal due</v>
          </cell>
          <cell r="J33">
            <v>2.2999999999999998</v>
          </cell>
          <cell r="K33">
            <v>2.2999999999999998</v>
          </cell>
          <cell r="L33">
            <v>0.18</v>
          </cell>
          <cell r="M33">
            <v>0.13</v>
          </cell>
          <cell r="N33">
            <v>0.13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 t="str">
            <v xml:space="preserve">        Interest due</v>
          </cell>
          <cell r="J34">
            <v>0.48</v>
          </cell>
          <cell r="K34">
            <v>0.3</v>
          </cell>
          <cell r="L34">
            <v>0.03</v>
          </cell>
          <cell r="M34">
            <v>0.02</v>
          </cell>
          <cell r="N34">
            <v>0.01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 t="str">
            <v xml:space="preserve">        Total debt service due</v>
          </cell>
          <cell r="J35">
            <v>2.78</v>
          </cell>
          <cell r="K35">
            <v>2.5999999999999996</v>
          </cell>
          <cell r="L35">
            <v>0.21</v>
          </cell>
          <cell r="M35">
            <v>0.15</v>
          </cell>
          <cell r="N35">
            <v>0.14000000000000001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7">
          <cell r="A37">
            <v>6</v>
          </cell>
          <cell r="B37" t="str">
            <v>KUWEIT</v>
          </cell>
        </row>
        <row r="38">
          <cell r="B38" t="str">
            <v xml:space="preserve">        Principal due</v>
          </cell>
          <cell r="J38">
            <v>7.59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 t="str">
            <v xml:space="preserve">        Interest due</v>
          </cell>
          <cell r="J39">
            <v>0.55000000000000004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 xml:space="preserve">        Total debt service due</v>
          </cell>
          <cell r="J40">
            <v>8.14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2">
          <cell r="A42">
            <v>7</v>
          </cell>
          <cell r="B42" t="str">
            <v>NETHERLANDS</v>
          </cell>
        </row>
        <row r="43">
          <cell r="B43" t="str">
            <v xml:space="preserve">        Principal due</v>
          </cell>
          <cell r="J43">
            <v>2.16</v>
          </cell>
          <cell r="K43">
            <v>1.0900000000000001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 xml:space="preserve">        Interest due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 xml:space="preserve">        Total debt service due</v>
          </cell>
          <cell r="J45">
            <v>2.16</v>
          </cell>
          <cell r="K45">
            <v>1.0900000000000001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7">
          <cell r="A47">
            <v>8</v>
          </cell>
          <cell r="B47" t="str">
            <v>SPAIN</v>
          </cell>
        </row>
        <row r="48">
          <cell r="B48" t="str">
            <v xml:space="preserve">        Principal due</v>
          </cell>
          <cell r="J48">
            <v>0.6</v>
          </cell>
          <cell r="K48">
            <v>0.6</v>
          </cell>
          <cell r="L48">
            <v>0.6</v>
          </cell>
          <cell r="M48">
            <v>0.6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 xml:space="preserve">        Interest due</v>
          </cell>
          <cell r="J49">
            <v>0.22</v>
          </cell>
          <cell r="K49">
            <v>0.16</v>
          </cell>
          <cell r="L49">
            <v>0.11</v>
          </cell>
          <cell r="M49">
            <v>0.05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 t="str">
            <v xml:space="preserve">        Total debt service due</v>
          </cell>
          <cell r="J50">
            <v>0.82</v>
          </cell>
          <cell r="K50">
            <v>0.76</v>
          </cell>
          <cell r="L50">
            <v>0.71</v>
          </cell>
          <cell r="M50">
            <v>0.65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2">
          <cell r="A52">
            <v>9</v>
          </cell>
          <cell r="B52" t="str">
            <v>SWITZERLAND</v>
          </cell>
        </row>
        <row r="53">
          <cell r="B53" t="str">
            <v xml:space="preserve">        Principal due</v>
          </cell>
          <cell r="J53">
            <v>4.5599999999999996</v>
          </cell>
          <cell r="K53">
            <v>4.5599999999999996</v>
          </cell>
          <cell r="L53">
            <v>2.66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    Interest due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   Total debt service due</v>
          </cell>
          <cell r="J55">
            <v>4.5599999999999996</v>
          </cell>
          <cell r="K55">
            <v>4.5599999999999996</v>
          </cell>
          <cell r="L55">
            <v>2.66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7">
          <cell r="A57">
            <v>10</v>
          </cell>
          <cell r="B57" t="str">
            <v>UNITED STATES</v>
          </cell>
        </row>
        <row r="58">
          <cell r="B58" t="str">
            <v xml:space="preserve">        Principal due</v>
          </cell>
          <cell r="J58">
            <v>0.09</v>
          </cell>
          <cell r="K58">
            <v>0.04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     Interest due</v>
          </cell>
          <cell r="J59">
            <v>0.01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     Total debt service due</v>
          </cell>
          <cell r="J60">
            <v>9.9999999999999992E-2</v>
          </cell>
          <cell r="K60">
            <v>0.04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2">
          <cell r="A62">
            <v>11</v>
          </cell>
          <cell r="B62" t="str">
            <v>(EX-)YUGOSLAVIA</v>
          </cell>
        </row>
        <row r="63">
          <cell r="B63" t="str">
            <v xml:space="preserve">        Principal due</v>
          </cell>
          <cell r="J63">
            <v>4.4400000000000004</v>
          </cell>
          <cell r="K63">
            <v>5.2</v>
          </cell>
          <cell r="L63">
            <v>2.5099999999999998</v>
          </cell>
          <cell r="M63">
            <v>1.53</v>
          </cell>
          <cell r="N63">
            <v>1.53</v>
          </cell>
          <cell r="O63">
            <v>1.53</v>
          </cell>
          <cell r="P63">
            <v>1.53</v>
          </cell>
          <cell r="Q63">
            <v>1.53</v>
          </cell>
          <cell r="R63">
            <v>1.53</v>
          </cell>
          <cell r="S63">
            <v>1.53</v>
          </cell>
        </row>
        <row r="64">
          <cell r="B64" t="str">
            <v xml:space="preserve">        Interest due</v>
          </cell>
          <cell r="J64">
            <v>1.1100000000000001</v>
          </cell>
          <cell r="K64">
            <v>1.46</v>
          </cell>
          <cell r="L64">
            <v>1.1499999999999999</v>
          </cell>
          <cell r="M64">
            <v>0.97</v>
          </cell>
          <cell r="N64">
            <v>0.84</v>
          </cell>
          <cell r="O64">
            <v>0.7</v>
          </cell>
          <cell r="P64">
            <v>0.56999999999999995</v>
          </cell>
          <cell r="Q64">
            <v>0.44</v>
          </cell>
          <cell r="R64">
            <v>0.3</v>
          </cell>
          <cell r="S64">
            <v>0.17</v>
          </cell>
        </row>
        <row r="65">
          <cell r="B65" t="str">
            <v xml:space="preserve">        Total debt service due</v>
          </cell>
          <cell r="J65">
            <v>5.5500000000000007</v>
          </cell>
          <cell r="K65">
            <v>6.66</v>
          </cell>
          <cell r="L65">
            <v>3.6599999999999997</v>
          </cell>
          <cell r="M65">
            <v>2.5</v>
          </cell>
          <cell r="N65">
            <v>2.37</v>
          </cell>
          <cell r="O65">
            <v>2.23</v>
          </cell>
          <cell r="P65">
            <v>2.1</v>
          </cell>
          <cell r="Q65">
            <v>1.97</v>
          </cell>
          <cell r="R65">
            <v>1.83</v>
          </cell>
          <cell r="S65">
            <v>1.7</v>
          </cell>
        </row>
        <row r="67">
          <cell r="B67" t="str">
            <v>KINSHASA CLUB, TOTAL  1/</v>
          </cell>
        </row>
        <row r="68">
          <cell r="B68" t="str">
            <v xml:space="preserve">        Principal due</v>
          </cell>
          <cell r="J68">
            <v>36.910000000000004</v>
          </cell>
          <cell r="K68">
            <v>26.34</v>
          </cell>
          <cell r="L68">
            <v>15.659999999999998</v>
          </cell>
          <cell r="M68">
            <v>10.950000000000001</v>
          </cell>
          <cell r="N68">
            <v>9.7200000000000006</v>
          </cell>
          <cell r="O68">
            <v>10.52</v>
          </cell>
          <cell r="P68">
            <v>16.399999999999999</v>
          </cell>
          <cell r="Q68">
            <v>16.3</v>
          </cell>
          <cell r="R68">
            <v>14.9</v>
          </cell>
          <cell r="S68">
            <v>10.5</v>
          </cell>
        </row>
        <row r="69">
          <cell r="B69" t="str">
            <v xml:space="preserve">        Interest due+LATE INT</v>
          </cell>
          <cell r="J69">
            <v>8.5699999999999985</v>
          </cell>
          <cell r="K69">
            <v>6.9200000000000008</v>
          </cell>
          <cell r="L69">
            <v>5.93</v>
          </cell>
          <cell r="M69">
            <v>4.68</v>
          </cell>
          <cell r="N69">
            <v>4.18</v>
          </cell>
          <cell r="O69">
            <v>3.8</v>
          </cell>
          <cell r="P69">
            <v>15.43</v>
          </cell>
          <cell r="Q69">
            <v>13.36</v>
          </cell>
          <cell r="R69">
            <v>13.169999999999998</v>
          </cell>
          <cell r="S69">
            <v>13.6</v>
          </cell>
        </row>
        <row r="70">
          <cell r="B70" t="str">
            <v xml:space="preserve">        Total debt service due</v>
          </cell>
          <cell r="J70">
            <v>45.480000000000004</v>
          </cell>
          <cell r="K70">
            <v>33.26</v>
          </cell>
          <cell r="L70">
            <v>21.589999999999996</v>
          </cell>
          <cell r="M70">
            <v>15.63</v>
          </cell>
          <cell r="N70">
            <v>13.9</v>
          </cell>
          <cell r="O70">
            <v>14.32</v>
          </cell>
          <cell r="P70">
            <v>31.83</v>
          </cell>
          <cell r="Q70">
            <v>29.66</v>
          </cell>
          <cell r="R70">
            <v>28.07</v>
          </cell>
          <cell r="S70">
            <v>24.1</v>
          </cell>
        </row>
        <row r="71">
          <cell r="B71" t="str">
            <v>LATE INTEREST</v>
          </cell>
          <cell r="P71">
            <v>11.23</v>
          </cell>
          <cell r="Q71">
            <v>9.76</v>
          </cell>
          <cell r="R71">
            <v>10.87</v>
          </cell>
          <cell r="S71">
            <v>12</v>
          </cell>
        </row>
        <row r="72">
          <cell r="B72" t="str">
            <v>INTEREST DUE</v>
          </cell>
          <cell r="P72">
            <v>4.2</v>
          </cell>
          <cell r="Q72">
            <v>3.6</v>
          </cell>
          <cell r="R72">
            <v>2.2999999999999998</v>
          </cell>
          <cell r="S72">
            <v>1.6</v>
          </cell>
        </row>
        <row r="73">
          <cell r="B73" t="str">
            <v>Source:  Data provided by authorities (OGEDEP) November 23, 1995.</v>
          </cell>
        </row>
        <row r="75">
          <cell r="B75" t="str">
            <v>OTHER BILATERAL</v>
          </cell>
        </row>
        <row r="76">
          <cell r="B76" t="str">
            <v>(In millions of U.S. dollars)</v>
          </cell>
        </row>
        <row r="79">
          <cell r="D79">
            <v>1984</v>
          </cell>
          <cell r="E79">
            <v>1985</v>
          </cell>
          <cell r="F79">
            <v>1986</v>
          </cell>
          <cell r="G79">
            <v>1987</v>
          </cell>
          <cell r="H79">
            <v>1988</v>
          </cell>
          <cell r="I79">
            <v>1989</v>
          </cell>
          <cell r="J79">
            <v>1990</v>
          </cell>
          <cell r="K79">
            <v>1991</v>
          </cell>
          <cell r="L79">
            <v>1992</v>
          </cell>
          <cell r="M79">
            <v>1993</v>
          </cell>
          <cell r="N79">
            <v>1994</v>
          </cell>
          <cell r="O79">
            <v>1995</v>
          </cell>
          <cell r="P79">
            <v>1996</v>
          </cell>
          <cell r="Q79">
            <v>1997</v>
          </cell>
          <cell r="R79">
            <v>1998</v>
          </cell>
          <cell r="S79">
            <v>1999</v>
          </cell>
        </row>
        <row r="82">
          <cell r="B82" t="str">
            <v>CHINA</v>
          </cell>
        </row>
        <row r="83">
          <cell r="B83" t="str">
            <v xml:space="preserve">        Principal due</v>
          </cell>
          <cell r="J83">
            <v>3.85</v>
          </cell>
          <cell r="K83">
            <v>3.73</v>
          </cell>
          <cell r="L83">
            <v>3.92</v>
          </cell>
          <cell r="M83">
            <v>0.13</v>
          </cell>
          <cell r="N83">
            <v>0.03</v>
          </cell>
          <cell r="O83">
            <v>0.14000000000000001</v>
          </cell>
          <cell r="P83">
            <v>0.14000000000000001</v>
          </cell>
          <cell r="Q83">
            <v>0.14000000000000001</v>
          </cell>
          <cell r="R83">
            <v>0.14000000000000001</v>
          </cell>
          <cell r="S83">
            <v>0.14000000000000001</v>
          </cell>
        </row>
        <row r="84">
          <cell r="B84" t="str">
            <v xml:space="preserve">        Interest due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 xml:space="preserve">        Total debt service due</v>
          </cell>
          <cell r="J85">
            <v>3.85</v>
          </cell>
          <cell r="K85">
            <v>3.73</v>
          </cell>
          <cell r="L85">
            <v>3.92</v>
          </cell>
          <cell r="M85">
            <v>0.13</v>
          </cell>
          <cell r="N85">
            <v>0.03</v>
          </cell>
          <cell r="O85">
            <v>0.14000000000000001</v>
          </cell>
          <cell r="P85">
            <v>0.14000000000000001</v>
          </cell>
          <cell r="Q85">
            <v>0.14000000000000001</v>
          </cell>
          <cell r="R85">
            <v>0.14000000000000001</v>
          </cell>
          <cell r="S85">
            <v>0.14000000000000001</v>
          </cell>
        </row>
        <row r="87">
          <cell r="B87" t="str">
            <v>SAUDI ARABIA</v>
          </cell>
        </row>
        <row r="88">
          <cell r="B88" t="str">
            <v xml:space="preserve">        Principal due</v>
          </cell>
          <cell r="J88">
            <v>1.44</v>
          </cell>
          <cell r="K88">
            <v>1.44</v>
          </cell>
          <cell r="L88">
            <v>1.44</v>
          </cell>
          <cell r="M88">
            <v>1.43</v>
          </cell>
          <cell r="N88">
            <v>1.58</v>
          </cell>
          <cell r="O88">
            <v>1.43</v>
          </cell>
          <cell r="P88">
            <v>1.43</v>
          </cell>
          <cell r="Q88">
            <v>1.43</v>
          </cell>
          <cell r="R88">
            <v>1.43</v>
          </cell>
          <cell r="S88">
            <v>1.43</v>
          </cell>
        </row>
        <row r="89">
          <cell r="B89" t="str">
            <v xml:space="preserve">        Interest due</v>
          </cell>
          <cell r="J89">
            <v>0.44</v>
          </cell>
          <cell r="K89">
            <v>0.39</v>
          </cell>
          <cell r="L89">
            <v>0.35</v>
          </cell>
          <cell r="M89">
            <v>0.31</v>
          </cell>
          <cell r="N89">
            <v>0.28999999999999998</v>
          </cell>
          <cell r="O89">
            <v>0.22</v>
          </cell>
          <cell r="P89">
            <v>0.18</v>
          </cell>
          <cell r="Q89">
            <v>0.13</v>
          </cell>
          <cell r="R89">
            <v>0.09</v>
          </cell>
          <cell r="S89">
            <v>0.05</v>
          </cell>
        </row>
        <row r="90">
          <cell r="B90" t="str">
            <v xml:space="preserve">        Total debt service due</v>
          </cell>
          <cell r="J90">
            <v>1.88</v>
          </cell>
          <cell r="K90">
            <v>1.83</v>
          </cell>
          <cell r="L90">
            <v>1.79</v>
          </cell>
          <cell r="M90">
            <v>1.74</v>
          </cell>
          <cell r="N90">
            <v>1.87</v>
          </cell>
          <cell r="O90">
            <v>1.65</v>
          </cell>
          <cell r="P90">
            <v>1.6099999999999999</v>
          </cell>
          <cell r="Q90">
            <v>1.56</v>
          </cell>
          <cell r="R90">
            <v>1.52</v>
          </cell>
          <cell r="S90">
            <v>1.48</v>
          </cell>
        </row>
        <row r="92">
          <cell r="B92" t="str">
            <v>TOTAL OTHER</v>
          </cell>
        </row>
        <row r="93">
          <cell r="B93" t="str">
            <v xml:space="preserve">        Principal due</v>
          </cell>
          <cell r="J93">
            <v>5.29</v>
          </cell>
          <cell r="K93">
            <v>5.17</v>
          </cell>
          <cell r="L93">
            <v>5.3599999999999994</v>
          </cell>
          <cell r="M93">
            <v>1.56</v>
          </cell>
          <cell r="N93">
            <v>1.61</v>
          </cell>
          <cell r="O93">
            <v>1.5699999999999998</v>
          </cell>
          <cell r="P93">
            <v>1.5699999999999998</v>
          </cell>
          <cell r="Q93">
            <v>1.5699999999999998</v>
          </cell>
          <cell r="R93">
            <v>1.5699999999999998</v>
          </cell>
          <cell r="S93">
            <v>1.5699999999999998</v>
          </cell>
        </row>
        <row r="94">
          <cell r="B94" t="str">
            <v xml:space="preserve">        Interest due</v>
          </cell>
          <cell r="J94">
            <v>0.44</v>
          </cell>
          <cell r="K94">
            <v>0.39</v>
          </cell>
          <cell r="L94">
            <v>0.35</v>
          </cell>
          <cell r="M94">
            <v>0.31</v>
          </cell>
          <cell r="N94">
            <v>0.28999999999999998</v>
          </cell>
          <cell r="O94">
            <v>0.22</v>
          </cell>
          <cell r="P94">
            <v>0.18</v>
          </cell>
          <cell r="Q94">
            <v>0.13</v>
          </cell>
          <cell r="R94">
            <v>0.09</v>
          </cell>
          <cell r="S94">
            <v>0.05</v>
          </cell>
        </row>
        <row r="95">
          <cell r="B95" t="str">
            <v xml:space="preserve">        Total debt service due</v>
          </cell>
          <cell r="J95">
            <v>5.73</v>
          </cell>
          <cell r="K95">
            <v>5.56</v>
          </cell>
          <cell r="L95">
            <v>5.7099999999999991</v>
          </cell>
          <cell r="M95">
            <v>1.87</v>
          </cell>
          <cell r="N95">
            <v>1.9000000000000001</v>
          </cell>
          <cell r="O95">
            <v>1.7899999999999998</v>
          </cell>
          <cell r="P95">
            <v>1.7499999999999998</v>
          </cell>
          <cell r="Q95">
            <v>1.6999999999999997</v>
          </cell>
          <cell r="R95">
            <v>1.66</v>
          </cell>
          <cell r="S95">
            <v>1.6199999999999999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Main"/>
      <sheetName val="PC"/>
      <sheetName val="Kin"/>
      <sheetName val="Gap"/>
      <sheetName val="SR"/>
      <sheetName val="DSA"/>
      <sheetName val="PDR"/>
      <sheetName val="NPV"/>
    </sheetNames>
    <sheetDataSet>
      <sheetData sheetId="0" refreshError="1"/>
      <sheetData sheetId="1" refreshError="1">
        <row r="12">
          <cell r="B12" t="str">
            <v xml:space="preserve">  Check  Row  # 1311</v>
          </cell>
          <cell r="D12">
            <v>1984</v>
          </cell>
          <cell r="E12">
            <v>1985</v>
          </cell>
          <cell r="F12">
            <v>1986</v>
          </cell>
          <cell r="G12">
            <v>1987</v>
          </cell>
          <cell r="H12">
            <v>1988</v>
          </cell>
          <cell r="I12">
            <v>1989</v>
          </cell>
          <cell r="J12">
            <v>1990</v>
          </cell>
          <cell r="K12">
            <v>1991</v>
          </cell>
          <cell r="L12">
            <v>1992</v>
          </cell>
          <cell r="M12">
            <v>1993</v>
          </cell>
          <cell r="N12">
            <v>1994</v>
          </cell>
          <cell r="O12">
            <v>1995</v>
          </cell>
          <cell r="P12">
            <v>1996</v>
          </cell>
          <cell r="Q12">
            <v>1997</v>
          </cell>
          <cell r="R12">
            <v>1998</v>
          </cell>
          <cell r="S12">
            <v>1999</v>
          </cell>
        </row>
        <row r="16">
          <cell r="B16" t="str">
            <v>(1)  Basic assumptions</v>
          </cell>
        </row>
        <row r="18">
          <cell r="B18" t="str">
            <v>US$/SDR period average</v>
          </cell>
          <cell r="D18">
            <v>1.02501</v>
          </cell>
          <cell r="E18">
            <v>1.0153399999999999</v>
          </cell>
          <cell r="F18">
            <v>1.17317</v>
          </cell>
          <cell r="G18">
            <v>1.29308</v>
          </cell>
          <cell r="H18">
            <v>1.34392</v>
          </cell>
          <cell r="I18">
            <v>1.28176</v>
          </cell>
          <cell r="J18">
            <v>1.3567400000000001</v>
          </cell>
          <cell r="K18">
            <v>1.36816</v>
          </cell>
          <cell r="L18">
            <v>1.4083714124011315</v>
          </cell>
          <cell r="M18">
            <v>1.396336015525705</v>
          </cell>
          <cell r="N18">
            <v>1.4317001136760554</v>
          </cell>
          <cell r="O18">
            <v>1.5169463703024828</v>
          </cell>
          <cell r="P18">
            <v>1.4517604564649238</v>
          </cell>
          <cell r="Q18">
            <v>1.3760205607320271</v>
          </cell>
          <cell r="R18">
            <v>1.3564401943863644</v>
          </cell>
          <cell r="S18">
            <v>1.3673157631539994</v>
          </cell>
        </row>
        <row r="19">
          <cell r="B19" t="str">
            <v>US$/SDR end of period</v>
          </cell>
          <cell r="D19">
            <v>0.98021000000000003</v>
          </cell>
          <cell r="E19">
            <v>1.09842</v>
          </cell>
          <cell r="F19">
            <v>1.2232000000000001</v>
          </cell>
          <cell r="G19">
            <v>1.41866</v>
          </cell>
          <cell r="H19">
            <v>1.3456999999999999</v>
          </cell>
          <cell r="I19">
            <v>1.31416</v>
          </cell>
          <cell r="J19">
            <v>1.42266</v>
          </cell>
          <cell r="K19">
            <v>1.4304300000000001</v>
          </cell>
          <cell r="L19">
            <v>1.375005255473376</v>
          </cell>
          <cell r="M19">
            <v>1.3735999999999999</v>
          </cell>
          <cell r="N19">
            <v>1.4599</v>
          </cell>
          <cell r="O19">
            <v>1.4864999999999999</v>
          </cell>
          <cell r="P19">
            <v>1.4379999999999999</v>
          </cell>
          <cell r="Q19">
            <v>1.349250916826592</v>
          </cell>
          <cell r="R19">
            <v>1.4080245033561105</v>
          </cell>
          <cell r="S19">
            <v>1.3725141243931567</v>
          </cell>
        </row>
        <row r="20">
          <cell r="B20" t="str">
            <v>US$/SDR (OGEDEP rate, per. average)</v>
          </cell>
          <cell r="F20">
            <v>1.1739999999999999</v>
          </cell>
          <cell r="G20">
            <v>1.419</v>
          </cell>
          <cell r="H20">
            <v>1.419</v>
          </cell>
          <cell r="I20">
            <v>1.3419216317767</v>
          </cell>
          <cell r="J20">
            <v>1.23</v>
          </cell>
          <cell r="K20">
            <v>1.3145</v>
          </cell>
          <cell r="L20">
            <v>1.3145</v>
          </cell>
          <cell r="M20">
            <v>1.4312</v>
          </cell>
          <cell r="N20">
            <v>1.4312</v>
          </cell>
          <cell r="O20">
            <v>1.4312</v>
          </cell>
          <cell r="P20">
            <v>1.4312</v>
          </cell>
          <cell r="Q20">
            <v>1.4312</v>
          </cell>
          <cell r="R20">
            <v>1.4312</v>
          </cell>
          <cell r="S20">
            <v>1.4312</v>
          </cell>
        </row>
        <row r="21">
          <cell r="B21" t="str">
            <v>Exports of goods &amp; nf serv. (SDR millions)</v>
          </cell>
          <cell r="D21">
            <v>917</v>
          </cell>
          <cell r="E21">
            <v>710.7</v>
          </cell>
          <cell r="F21">
            <v>277.40000000000009</v>
          </cell>
          <cell r="G21">
            <v>30.399999999999974</v>
          </cell>
          <cell r="H21">
            <v>632.70000000000005</v>
          </cell>
          <cell r="I21">
            <v>384.20000000000016</v>
          </cell>
          <cell r="J21">
            <v>433.19999999999976</v>
          </cell>
          <cell r="K21">
            <v>252.20000000000005</v>
          </cell>
          <cell r="L21">
            <v>220.80000000000015</v>
          </cell>
          <cell r="M21">
            <v>379.2000000000001</v>
          </cell>
          <cell r="N21">
            <v>411.19999999999993</v>
          </cell>
          <cell r="O21">
            <v>199.77812727122588</v>
          </cell>
          <cell r="P21">
            <v>171.6752795882058</v>
          </cell>
          <cell r="Q21">
            <v>45.341865625041102</v>
          </cell>
          <cell r="R21">
            <v>-34.756062187447903</v>
          </cell>
          <cell r="S21">
            <v>-124.42168818773503</v>
          </cell>
        </row>
        <row r="22">
          <cell r="B22" t="str">
            <v>Exports of goods &amp; nf serv. (US$ millions)</v>
          </cell>
          <cell r="D22">
            <v>939.93416999999999</v>
          </cell>
          <cell r="E22">
            <v>721.60213799999997</v>
          </cell>
          <cell r="F22">
            <v>325.43735800000013</v>
          </cell>
          <cell r="G22">
            <v>39.309631999999965</v>
          </cell>
          <cell r="H22">
            <v>850.29818399999999</v>
          </cell>
          <cell r="I22">
            <v>492.4521920000002</v>
          </cell>
          <cell r="J22">
            <v>587.73976799999969</v>
          </cell>
          <cell r="K22">
            <v>345.04995200000008</v>
          </cell>
          <cell r="L22">
            <v>310.96840785817005</v>
          </cell>
          <cell r="M22">
            <v>529.49061708734746</v>
          </cell>
          <cell r="N22">
            <v>588.71508674359393</v>
          </cell>
          <cell r="O22">
            <v>303.05270502991357</v>
          </cell>
          <cell r="P22">
            <v>249.23138225871708</v>
          </cell>
          <cell r="Q22">
            <v>62.391339362005283</v>
          </cell>
          <cell r="R22">
            <v>-47.144519749646406</v>
          </cell>
          <cell r="S22">
            <v>-170.12373553732186</v>
          </cell>
        </row>
        <row r="23">
          <cell r="B23" t="str">
            <v>Nominal GDP (SDR m)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>Libor</v>
          </cell>
          <cell r="D24">
            <v>0.3980502821295</v>
          </cell>
          <cell r="E24">
            <v>0.50436484492519995</v>
          </cell>
          <cell r="F24">
            <v>0.57237158791370002</v>
          </cell>
          <cell r="G24">
            <v>0.54762399629559999</v>
          </cell>
          <cell r="H24">
            <v>0.49802863719359997</v>
          </cell>
          <cell r="I24">
            <v>0.48330479640160001</v>
          </cell>
          <cell r="J24">
            <v>0.37967653898019998</v>
          </cell>
          <cell r="K24">
            <v>0.13959294067040001</v>
          </cell>
          <cell r="L24">
            <v>0.27214173465910335</v>
          </cell>
          <cell r="M24">
            <v>0.16899854795907607</v>
          </cell>
          <cell r="N24">
            <v>0.13069635276120517</v>
          </cell>
          <cell r="O24">
            <v>0.1666638638123932</v>
          </cell>
          <cell r="P24">
            <v>0.13912371437390836</v>
          </cell>
          <cell r="Q24">
            <v>0.15692090313868412</v>
          </cell>
          <cell r="R24">
            <v>0.15142058543791703</v>
          </cell>
          <cell r="S24">
            <v>0.15815157588571446</v>
          </cell>
        </row>
        <row r="25">
          <cell r="B25" t="str">
            <v>SDR / US$, period average</v>
          </cell>
          <cell r="E25">
            <v>0.98489176039553261</v>
          </cell>
          <cell r="F25">
            <v>0.85239138402789016</v>
          </cell>
          <cell r="G25">
            <v>0.77334735669873478</v>
          </cell>
          <cell r="H25">
            <v>0.7440919102327519</v>
          </cell>
          <cell r="I25">
            <v>0.78017725627262513</v>
          </cell>
          <cell r="J25">
            <v>0.73706089597122515</v>
          </cell>
          <cell r="K25">
            <v>0.73090866565313994</v>
          </cell>
          <cell r="L25">
            <v>0.71003997325897195</v>
          </cell>
          <cell r="M25">
            <v>0.71615999937057495</v>
          </cell>
          <cell r="N25">
            <v>0.69847029447555498</v>
          </cell>
          <cell r="O25">
            <v>0.65921908617019698</v>
          </cell>
          <cell r="P25">
            <v>0.68881887197494496</v>
          </cell>
          <cell r="Q25">
            <v>0.72673332691192605</v>
          </cell>
          <cell r="R25">
            <v>0.73722380399704002</v>
          </cell>
          <cell r="S25">
            <v>0.73135995864868197</v>
          </cell>
        </row>
        <row r="27">
          <cell r="B27" t="str">
            <v>Interest on rescheduling</v>
          </cell>
        </row>
        <row r="28">
          <cell r="B28" t="str">
            <v xml:space="preserve">  London Club  (LIBOR)</v>
          </cell>
          <cell r="H28">
            <v>0.51802863719359993</v>
          </cell>
          <cell r="I28">
            <v>0.50330479640159997</v>
          </cell>
          <cell r="J28">
            <v>0.37967653898019998</v>
          </cell>
          <cell r="K28">
            <v>0.13959294067040001</v>
          </cell>
          <cell r="L28">
            <v>0.27214173465910335</v>
          </cell>
          <cell r="M28">
            <v>0.16899854795907607</v>
          </cell>
          <cell r="N28">
            <v>0.13069635276120517</v>
          </cell>
          <cell r="O28">
            <v>0.1666638638123932</v>
          </cell>
          <cell r="P28">
            <v>0.13912371437390836</v>
          </cell>
          <cell r="Q28">
            <v>0.15692090313868412</v>
          </cell>
          <cell r="R28">
            <v>0.15142058543791703</v>
          </cell>
          <cell r="S28">
            <v>0.15815157588571446</v>
          </cell>
        </row>
        <row r="29">
          <cell r="B29" t="str">
            <v xml:space="preserve">  Paris Club</v>
          </cell>
          <cell r="I29">
            <v>0.4723047964016</v>
          </cell>
          <cell r="J29">
            <v>0.36867653898019997</v>
          </cell>
        </row>
        <row r="30">
          <cell r="B30" t="str">
            <v xml:space="preserve">  Kinshasa Club  (LIBOR + 2%)</v>
          </cell>
          <cell r="H30">
            <v>0.51802863719359993</v>
          </cell>
          <cell r="I30">
            <v>0.50330479640159997</v>
          </cell>
          <cell r="J30">
            <v>0.3996765389802</v>
          </cell>
          <cell r="K30">
            <v>0.1595929406704</v>
          </cell>
          <cell r="L30">
            <v>0.29214173465910337</v>
          </cell>
          <cell r="M30">
            <v>0.18899854795907606</v>
          </cell>
          <cell r="N30">
            <v>0.15069635276120516</v>
          </cell>
          <cell r="O30">
            <v>0.18666386381239319</v>
          </cell>
          <cell r="P30">
            <v>0.15912371437390835</v>
          </cell>
          <cell r="Q30">
            <v>0.17692090313868411</v>
          </cell>
          <cell r="R30">
            <v>0.17142058543791702</v>
          </cell>
          <cell r="S30">
            <v>0.17815157588571445</v>
          </cell>
        </row>
        <row r="31">
          <cell r="B31" t="str">
            <v>Interest on new disbursements</v>
          </cell>
        </row>
        <row r="32">
          <cell r="B32" t="str">
            <v xml:space="preserve">  Paris Club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  <cell r="R32">
            <v>0.05</v>
          </cell>
          <cell r="S32">
            <v>0.05</v>
          </cell>
        </row>
        <row r="33">
          <cell r="B33" t="str">
            <v xml:space="preserve">  Multilaterals</v>
          </cell>
          <cell r="H33">
            <v>1.4999999999999999E-2</v>
          </cell>
          <cell r="I33">
            <v>1.4999999999999999E-2</v>
          </cell>
          <cell r="J33">
            <v>1.4999999999999999E-2</v>
          </cell>
          <cell r="K33">
            <v>1.4999999999999999E-2</v>
          </cell>
          <cell r="L33">
            <v>1.4999999999999999E-2</v>
          </cell>
          <cell r="M33">
            <v>1.4999999999999999E-2</v>
          </cell>
          <cell r="N33">
            <v>1.4999999999999999E-2</v>
          </cell>
          <cell r="O33">
            <v>1.4999999999999999E-2</v>
          </cell>
          <cell r="P33">
            <v>1.4999999999999999E-2</v>
          </cell>
          <cell r="Q33">
            <v>1.4999999999999999E-2</v>
          </cell>
          <cell r="R33">
            <v>1.4999999999999999E-2</v>
          </cell>
          <cell r="S33">
            <v>1.4999999999999999E-2</v>
          </cell>
        </row>
        <row r="34">
          <cell r="B34" t="str">
            <v xml:space="preserve">  World Bank</v>
          </cell>
          <cell r="H34">
            <v>7.4999999999999997E-3</v>
          </cell>
          <cell r="I34">
            <v>7.4999999999999997E-3</v>
          </cell>
          <cell r="J34">
            <v>7.4999999999999997E-3</v>
          </cell>
          <cell r="K34">
            <v>7.4999999999999997E-3</v>
          </cell>
          <cell r="L34">
            <v>7.4999999999999997E-3</v>
          </cell>
          <cell r="M34">
            <v>7.4999999999999997E-3</v>
          </cell>
          <cell r="N34">
            <v>7.4999999999999997E-3</v>
          </cell>
          <cell r="O34">
            <v>7.4999999999999997E-3</v>
          </cell>
          <cell r="P34">
            <v>7.4999999999999997E-3</v>
          </cell>
          <cell r="Q34">
            <v>7.4999999999999997E-3</v>
          </cell>
          <cell r="R34">
            <v>7.4999999999999997E-3</v>
          </cell>
          <cell r="S34">
            <v>7.4999999999999997E-3</v>
          </cell>
        </row>
        <row r="35">
          <cell r="B35" t="str">
            <v xml:space="preserve">  Other multilaterals</v>
          </cell>
          <cell r="H35">
            <v>0.04</v>
          </cell>
          <cell r="I35">
            <v>0.04</v>
          </cell>
          <cell r="J35">
            <v>0.04</v>
          </cell>
          <cell r="K35">
            <v>0.04</v>
          </cell>
          <cell r="L35">
            <v>0.04</v>
          </cell>
          <cell r="M35">
            <v>0.04</v>
          </cell>
          <cell r="N35">
            <v>0.04</v>
          </cell>
          <cell r="O35">
            <v>0.04</v>
          </cell>
          <cell r="P35">
            <v>0.04</v>
          </cell>
          <cell r="Q35">
            <v>0.04</v>
          </cell>
          <cell r="R35">
            <v>0.04</v>
          </cell>
          <cell r="S35">
            <v>0.04</v>
          </cell>
        </row>
        <row r="37">
          <cell r="B37" t="str">
            <v>(2)  Aid data  (SDR millions)</v>
          </cell>
        </row>
        <row r="38">
          <cell r="Q38" t="str">
            <v>NB All future prog. fin. put in gap fin.</v>
          </cell>
        </row>
        <row r="39">
          <cell r="B39" t="str">
            <v>Fund -- SAF disbursements</v>
          </cell>
          <cell r="D39">
            <v>0</v>
          </cell>
          <cell r="E39">
            <v>0</v>
          </cell>
          <cell r="F39">
            <v>0</v>
          </cell>
          <cell r="G39">
            <v>58.2</v>
          </cell>
          <cell r="H39">
            <v>0</v>
          </cell>
          <cell r="I39">
            <v>87.3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>Fund -- Purchases</v>
          </cell>
          <cell r="D40">
            <v>158</v>
          </cell>
          <cell r="E40">
            <v>169</v>
          </cell>
          <cell r="F40">
            <v>80.599999999999994</v>
          </cell>
          <cell r="G40">
            <v>69.800000000000011</v>
          </cell>
          <cell r="H40">
            <v>0</v>
          </cell>
          <cell r="I40">
            <v>75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World Bank program loans</v>
          </cell>
          <cell r="F41">
            <v>0</v>
          </cell>
          <cell r="G41">
            <v>114.301129997142</v>
          </cell>
          <cell r="H41">
            <v>20.425322935889</v>
          </cell>
          <cell r="I41">
            <v>56.210017163364</v>
          </cell>
          <cell r="J41">
            <v>12.199481132075499</v>
          </cell>
          <cell r="K41">
            <v>0</v>
          </cell>
          <cell r="L41">
            <v>20</v>
          </cell>
          <cell r="M41">
            <v>10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 t="str">
            <v>World Bank project loans</v>
          </cell>
          <cell r="F42">
            <v>70.159284497444602</v>
          </cell>
          <cell r="G42">
            <v>19.4400901486887</v>
          </cell>
          <cell r="H42">
            <v>72.553425799154695</v>
          </cell>
          <cell r="I42">
            <v>63.855515681073499</v>
          </cell>
          <cell r="J42">
            <v>27.859669811320799</v>
          </cell>
          <cell r="K42">
            <v>56.177079878280715</v>
          </cell>
          <cell r="L42">
            <v>22.26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>World Bank Gécamines</v>
          </cell>
          <cell r="F43">
            <v>0</v>
          </cell>
          <cell r="G43">
            <v>5.9</v>
          </cell>
          <cell r="H43">
            <v>7.4074349663670498</v>
          </cell>
          <cell r="I43">
            <v>13.0433765017944</v>
          </cell>
          <cell r="J43">
            <v>11.792419830188701</v>
          </cell>
          <cell r="K43">
            <v>30.012920121719283</v>
          </cell>
          <cell r="L43">
            <v>5.24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>Other multi grants</v>
          </cell>
          <cell r="F44">
            <v>38.423000000000002</v>
          </cell>
          <cell r="G44">
            <v>25.578551249360402</v>
          </cell>
          <cell r="H44">
            <v>33.244538365378901</v>
          </cell>
          <cell r="I44">
            <v>56.470120143548101</v>
          </cell>
          <cell r="J44">
            <v>45.7230247641509</v>
          </cell>
          <cell r="K44">
            <v>1.2288504268506606</v>
          </cell>
          <cell r="L44">
            <v>1.4129795467853543</v>
          </cell>
          <cell r="M44">
            <v>6.2878847944736478</v>
          </cell>
          <cell r="N44">
            <v>1</v>
          </cell>
          <cell r="O44">
            <v>11.034831229589887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>Other multi proj. loans (ex. Gécamines)</v>
          </cell>
          <cell r="F45">
            <v>78.379045996592893</v>
          </cell>
          <cell r="G45">
            <v>67.153847248320801</v>
          </cell>
          <cell r="H45">
            <v>118.436361959837</v>
          </cell>
          <cell r="I45">
            <v>56.348104228428802</v>
          </cell>
          <cell r="J45">
            <v>37.105689858490599</v>
          </cell>
          <cell r="K45">
            <v>28.478808034148045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Other multi prog. loans (ex. Gécamines)</v>
          </cell>
          <cell r="Q46">
            <v>0</v>
          </cell>
          <cell r="R46">
            <v>0</v>
          </cell>
          <cell r="S46">
            <v>0</v>
          </cell>
        </row>
        <row r="47">
          <cell r="B47" t="str">
            <v>Paris Club grants</v>
          </cell>
          <cell r="F47">
            <v>118.53</v>
          </cell>
          <cell r="G47">
            <v>144.84</v>
          </cell>
          <cell r="H47">
            <v>134.63999999999999</v>
          </cell>
          <cell r="I47">
            <v>158.97</v>
          </cell>
          <cell r="J47">
            <v>113.99</v>
          </cell>
          <cell r="K47">
            <v>73.120373348146416</v>
          </cell>
          <cell r="L47">
            <v>21.230195200443262</v>
          </cell>
          <cell r="M47">
            <v>12.203366389274597</v>
          </cell>
          <cell r="N47">
            <v>96.2</v>
          </cell>
          <cell r="O47">
            <v>224.4</v>
          </cell>
          <cell r="P47">
            <v>119.3</v>
          </cell>
          <cell r="Q47">
            <v>204.4</v>
          </cell>
          <cell r="R47">
            <v>135</v>
          </cell>
          <cell r="S47">
            <v>96.1</v>
          </cell>
        </row>
        <row r="48">
          <cell r="B48" t="str">
            <v>Paris Club loans</v>
          </cell>
          <cell r="F48">
            <v>86.736999999999995</v>
          </cell>
          <cell r="G48">
            <v>100.40016374749</v>
          </cell>
          <cell r="H48">
            <v>129.08283231144699</v>
          </cell>
          <cell r="I48">
            <v>109.707442658761</v>
          </cell>
          <cell r="J48">
            <v>76.315595518867894</v>
          </cell>
          <cell r="K48">
            <v>47.209423605426267</v>
          </cell>
          <cell r="L48">
            <v>0</v>
          </cell>
          <cell r="M48">
            <v>0</v>
          </cell>
          <cell r="N48">
            <v>1.117552471160888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>Technical assistance 1/</v>
          </cell>
          <cell r="F49">
            <v>80.599999999999994</v>
          </cell>
          <cell r="G49">
            <v>92.788853047679794</v>
          </cell>
          <cell r="H49">
            <v>82.949133877016493</v>
          </cell>
          <cell r="I49">
            <v>76.992510532064301</v>
          </cell>
          <cell r="J49">
            <v>75.176886792419793</v>
          </cell>
          <cell r="K49">
            <v>57.673948953338787</v>
          </cell>
          <cell r="L49">
            <v>16.594909406854146</v>
          </cell>
          <cell r="M49">
            <v>0</v>
          </cell>
          <cell r="N49">
            <v>0</v>
          </cell>
          <cell r="O49">
            <v>3</v>
          </cell>
          <cell r="P49">
            <v>5</v>
          </cell>
          <cell r="Q49">
            <v>5</v>
          </cell>
          <cell r="R49">
            <v>15</v>
          </cell>
          <cell r="S49">
            <v>15</v>
          </cell>
        </row>
        <row r="50">
          <cell r="B50" t="str">
            <v xml:space="preserve"> 1/  Technical assistance is not reflected in any of the grants or loans by creditor below.</v>
          </cell>
        </row>
        <row r="54">
          <cell r="B54" t="str">
            <v>(3)  Possible gap financing (SDR millions)</v>
          </cell>
        </row>
        <row r="56">
          <cell r="B56" t="str">
            <v>BOP gap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 t="str">
            <v xml:space="preserve">   Fund drawings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 xml:space="preserve">   Mutilateral creditors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Bilateral creditors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Debt cancellation</v>
          </cell>
          <cell r="Q60">
            <v>0</v>
          </cell>
          <cell r="R60">
            <v>0</v>
          </cell>
          <cell r="S60">
            <v>0</v>
          </cell>
        </row>
        <row r="63">
          <cell r="B63" t="str">
            <v>Interest on gap financing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 t="str">
            <v xml:space="preserve">   Fund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 t="str">
            <v xml:space="preserve">   Mutilateral creditors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 t="str">
            <v xml:space="preserve">   Bilateral creditors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8">
          <cell r="B68" t="str">
            <v>Amortization of gap financing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 xml:space="preserve">   Fund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 t="str">
            <v xml:space="preserve">   Mutilateral creditors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 t="str">
            <v xml:space="preserve">   Bilateral creditors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3">
          <cell r="B73" t="str">
            <v>CHECKS:</v>
          </cell>
        </row>
        <row r="74">
          <cell r="B74" t="str">
            <v xml:space="preserve">  Implicit interest rate on total debt</v>
          </cell>
          <cell r="D74">
            <v>7.2746057241264097</v>
          </cell>
          <cell r="E74">
            <v>6.6961953275341974</v>
          </cell>
          <cell r="F74">
            <v>7.6963867375818786</v>
          </cell>
          <cell r="G74">
            <v>12.601739854086473</v>
          </cell>
          <cell r="H74">
            <v>13.749273928888277</v>
          </cell>
          <cell r="I74">
            <v>7.488914717347348</v>
          </cell>
          <cell r="J74">
            <v>8.1404817395352431</v>
          </cell>
          <cell r="K74">
            <v>5.8212780893282172</v>
          </cell>
          <cell r="L74">
            <v>6.205724045654299</v>
          </cell>
          <cell r="M74">
            <v>4.9790220368602398</v>
          </cell>
          <cell r="N74">
            <v>4.3306689917437833</v>
          </cell>
          <cell r="O74">
            <v>4.3964291315043775</v>
          </cell>
          <cell r="P74">
            <v>4.079801624947649</v>
          </cell>
          <cell r="Q74">
            <v>1.8432610375518534</v>
          </cell>
          <cell r="R74">
            <v>1.3384396068255782</v>
          </cell>
          <cell r="S74">
            <v>1.1099222873073067</v>
          </cell>
        </row>
        <row r="75">
          <cell r="B75" t="str">
            <v xml:space="preserve">   on old debt</v>
          </cell>
          <cell r="F75">
            <v>6.6112505189746145</v>
          </cell>
          <cell r="G75">
            <v>6.4652192008499254</v>
          </cell>
          <cell r="H75">
            <v>6.3491608475044981</v>
          </cell>
          <cell r="I75">
            <v>5.7909453670044426</v>
          </cell>
          <cell r="J75">
            <v>6.6745672034706569</v>
          </cell>
          <cell r="K75">
            <v>6.4458229478277698</v>
          </cell>
          <cell r="L75">
            <v>6.0712754709290664</v>
          </cell>
          <cell r="M75">
            <v>5.6287461504198761</v>
          </cell>
          <cell r="N75">
            <v>5.7556920575534996</v>
          </cell>
          <cell r="O75">
            <v>5.5152026398186749</v>
          </cell>
          <cell r="P75">
            <v>2.5695444399865162</v>
          </cell>
          <cell r="Q75">
            <v>2.9097844842385809</v>
          </cell>
          <cell r="R75">
            <v>2.2981647020655589</v>
          </cell>
          <cell r="S75">
            <v>2.0656319265780732</v>
          </cell>
        </row>
        <row r="76">
          <cell r="B76" t="str">
            <v xml:space="preserve">   on new debt</v>
          </cell>
          <cell r="R76">
            <v>4.8095078948309773</v>
          </cell>
          <cell r="S76">
            <v>6.0004693875749542</v>
          </cell>
        </row>
        <row r="77">
          <cell r="B77" t="str">
            <v xml:space="preserve">   on arrears</v>
          </cell>
        </row>
        <row r="80">
          <cell r="B80" t="str">
            <v>Build up worksheet in following format</v>
          </cell>
        </row>
        <row r="81">
          <cell r="B81" t="str">
            <v>1. Pre-1997 debt disbursed and outstanding (e.o.p.)</v>
          </cell>
        </row>
        <row r="82">
          <cell r="B82" t="str">
            <v>2. Loan disbursements (NB gap finance unallocated)</v>
          </cell>
        </row>
        <row r="83">
          <cell r="B83" t="str">
            <v>3. Stock of new debt (post-1996)</v>
          </cell>
        </row>
        <row r="84">
          <cell r="B84" t="str">
            <v>4. Total stock of debt</v>
          </cell>
        </row>
        <row r="85">
          <cell r="B85" t="str">
            <v>6. Scheduled interest on pre-96 debt</v>
          </cell>
        </row>
        <row r="86">
          <cell r="B86" t="str">
            <v>7. Sched. int. on new debt (contracted &amp; disb. post-1995)</v>
          </cell>
        </row>
        <row r="87">
          <cell r="B87" t="str">
            <v>8. Interest on arrears (accruals of late interest)</v>
          </cell>
        </row>
        <row r="88">
          <cell r="B88" t="str">
            <v>9. Amortization due on debt disb. pre-1996</v>
          </cell>
        </row>
        <row r="89">
          <cell r="B89" t="str">
            <v>10. Amortization due on new debt (contracted &amp; disb. post-1995)</v>
          </cell>
        </row>
        <row r="90">
          <cell r="B90" t="str">
            <v>11. Amounts rescheduled</v>
          </cell>
        </row>
        <row r="91">
          <cell r="B91" t="str">
            <v>12. Service due on newly rescheduled amounts</v>
          </cell>
        </row>
        <row r="92">
          <cell r="B92" t="str">
            <v>13. Arrears cancelled</v>
          </cell>
        </row>
        <row r="93">
          <cell r="B93" t="str">
            <v>14. Debt stock operation (net impact)</v>
          </cell>
        </row>
        <row r="94">
          <cell r="B94" t="str">
            <v>15. Current service cancelled</v>
          </cell>
        </row>
        <row r="95">
          <cell r="B95" t="str">
            <v>16. Current interest paid</v>
          </cell>
        </row>
        <row r="96">
          <cell r="B96" t="str">
            <v>17. Current amortization paid</v>
          </cell>
        </row>
        <row r="97">
          <cell r="B97" t="str">
            <v>18. Interest arrears paid</v>
          </cell>
        </row>
        <row r="98">
          <cell r="B98" t="str">
            <v>19. Principal arrears paid</v>
          </cell>
        </row>
        <row r="99">
          <cell r="B99" t="str">
            <v>20. Accum. of interest arrears</v>
          </cell>
        </row>
        <row r="100">
          <cell r="B100" t="str">
            <v>21. Accum. of principal arrears</v>
          </cell>
        </row>
        <row r="101">
          <cell r="B101" t="str">
            <v xml:space="preserve"> Bilateral official</v>
          </cell>
        </row>
        <row r="102">
          <cell r="B102" t="str">
            <v>23. Net change in principal arrears</v>
          </cell>
        </row>
        <row r="103">
          <cell r="B103" t="str">
            <v>24. Check on net change in arrears</v>
          </cell>
        </row>
        <row r="104">
          <cell r="B104" t="str">
            <v>Stock of arrears</v>
          </cell>
        </row>
        <row r="105">
          <cell r="B105" t="str">
            <v>Total debt</v>
          </cell>
        </row>
        <row r="106">
          <cell r="B106" t="str">
            <v>"Encours": tot. princ. o/s (curr. + arrears)</v>
          </cell>
        </row>
        <row r="110">
          <cell r="B110" t="str">
            <v>1. Pre-1997 debt disbursed and outstanding (e.o.p.)</v>
          </cell>
        </row>
        <row r="111">
          <cell r="B111" t="str">
            <v>Total</v>
          </cell>
          <cell r="E111">
            <v>5218.7622388425734</v>
          </cell>
          <cell r="F111">
            <v>6064.7719008693339</v>
          </cell>
          <cell r="G111">
            <v>6039.9783062469887</v>
          </cell>
          <cell r="H111">
            <v>5980.5376077594447</v>
          </cell>
          <cell r="I111">
            <v>6377.8172824547255</v>
          </cell>
          <cell r="J111">
            <v>6212.3844605516224</v>
          </cell>
          <cell r="K111">
            <v>5788.6276663574272</v>
          </cell>
          <cell r="L111">
            <v>5532.7379557686554</v>
          </cell>
          <cell r="M111">
            <v>5097.3360340588188</v>
          </cell>
          <cell r="N111">
            <v>4366.4098680400703</v>
          </cell>
          <cell r="O111">
            <v>3874.1994788067072</v>
          </cell>
          <cell r="P111">
            <v>5778.9786411256182</v>
          </cell>
          <cell r="Q111">
            <v>5671.4515528612974</v>
          </cell>
          <cell r="R111">
            <v>5305.5867396909125</v>
          </cell>
          <cell r="S111">
            <v>4852.1681904759253</v>
          </cell>
        </row>
        <row r="112">
          <cell r="A112" t="str">
            <v>|| ~</v>
          </cell>
          <cell r="B112" t="str">
            <v xml:space="preserve"> Multilaterals (incl. Fd.)</v>
          </cell>
          <cell r="E112">
            <v>1392.2055130000001</v>
          </cell>
          <cell r="F112">
            <v>1459.2459033517698</v>
          </cell>
          <cell r="G112">
            <v>1515.2094944982484</v>
          </cell>
          <cell r="H112">
            <v>1422.0936826453858</v>
          </cell>
          <cell r="I112">
            <v>1783.8606720307914</v>
          </cell>
          <cell r="J112">
            <v>1688.9618656378871</v>
          </cell>
          <cell r="K112">
            <v>1645.6055519430481</v>
          </cell>
          <cell r="L112">
            <v>1573.7863797384603</v>
          </cell>
          <cell r="M112">
            <v>1454.1014532841468</v>
          </cell>
          <cell r="N112">
            <v>1330.0922970106972</v>
          </cell>
          <cell r="O112">
            <v>1224.7626740768374</v>
          </cell>
          <cell r="P112">
            <v>1092.6969323657859</v>
          </cell>
          <cell r="Q112">
            <v>1219.7230921310506</v>
          </cell>
          <cell r="R112">
            <v>1047.0184020382492</v>
          </cell>
          <cell r="S112">
            <v>759.74279610970916</v>
          </cell>
        </row>
        <row r="113">
          <cell r="B113" t="str">
            <v xml:space="preserve">   Fund</v>
          </cell>
          <cell r="E113">
            <v>735.10551300000009</v>
          </cell>
          <cell r="F113">
            <v>699.67540000000008</v>
          </cell>
          <cell r="G113">
            <v>681.26</v>
          </cell>
          <cell r="H113">
            <v>483.87736999999998</v>
          </cell>
          <cell r="I113">
            <v>478.18760000000015</v>
          </cell>
          <cell r="J113">
            <v>338.34550000000002</v>
          </cell>
          <cell r="K113">
            <v>259.42049999999995</v>
          </cell>
          <cell r="L113">
            <v>220.64072700000003</v>
          </cell>
          <cell r="M113">
            <v>162.95489299999997</v>
          </cell>
          <cell r="N113">
            <v>107.668229</v>
          </cell>
          <cell r="O113">
            <v>78.564108999999974</v>
          </cell>
          <cell r="P113">
            <v>58.194108999999969</v>
          </cell>
          <cell r="Q113">
            <v>43.644108999999958</v>
          </cell>
          <cell r="R113">
            <v>26.184108999999978</v>
          </cell>
          <cell r="S113">
            <v>17.455108999999993</v>
          </cell>
        </row>
        <row r="114">
          <cell r="B114" t="str">
            <v xml:space="preserve">   Multilaterals (excl. Fd.)</v>
          </cell>
          <cell r="E114">
            <v>657.1</v>
          </cell>
          <cell r="F114">
            <v>759.57050335176973</v>
          </cell>
          <cell r="G114">
            <v>833.94949449824844</v>
          </cell>
          <cell r="H114">
            <v>938.21631264538576</v>
          </cell>
          <cell r="I114">
            <v>1305.6730720307912</v>
          </cell>
          <cell r="J114">
            <v>1350.6163656378872</v>
          </cell>
          <cell r="K114">
            <v>1386.1850519430482</v>
          </cell>
          <cell r="L114">
            <v>1353.1456527384603</v>
          </cell>
          <cell r="M114">
            <v>1291.146560284147</v>
          </cell>
          <cell r="N114">
            <v>1222.4240680106973</v>
          </cell>
          <cell r="O114">
            <v>1146.1985650768374</v>
          </cell>
          <cell r="P114">
            <v>1034.5028233657858</v>
          </cell>
          <cell r="Q114">
            <v>1176.0789831310508</v>
          </cell>
          <cell r="R114">
            <v>1020.8342930382493</v>
          </cell>
          <cell r="S114">
            <v>742.28768710970917</v>
          </cell>
        </row>
        <row r="115">
          <cell r="B115" t="str">
            <v xml:space="preserve">       World Bank</v>
          </cell>
          <cell r="E115">
            <v>380.18153347535559</v>
          </cell>
          <cell r="F115">
            <v>423.10742315238713</v>
          </cell>
          <cell r="G115">
            <v>555.75475687103597</v>
          </cell>
          <cell r="H115">
            <v>615.33544749823818</v>
          </cell>
          <cell r="I115">
            <v>733.83570000000236</v>
          </cell>
          <cell r="J115">
            <v>771.91961240495084</v>
          </cell>
          <cell r="K115">
            <v>820.79669228323155</v>
          </cell>
          <cell r="L115">
            <v>835.15669228323156</v>
          </cell>
          <cell r="M115">
            <v>824.95669228323152</v>
          </cell>
          <cell r="N115">
            <v>819.69022626288597</v>
          </cell>
          <cell r="O115">
            <v>813.53311999805624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 xml:space="preserve">       Other</v>
          </cell>
          <cell r="E116">
            <v>276.91846652464443</v>
          </cell>
          <cell r="F116">
            <v>336.4630801993826</v>
          </cell>
          <cell r="G116">
            <v>278.19473762721242</v>
          </cell>
          <cell r="H116">
            <v>322.88086514714757</v>
          </cell>
          <cell r="I116">
            <v>571.83737203078886</v>
          </cell>
          <cell r="J116">
            <v>578.6967532329362</v>
          </cell>
          <cell r="K116">
            <v>565.38835965981662</v>
          </cell>
          <cell r="L116">
            <v>517.98896045522883</v>
          </cell>
          <cell r="M116">
            <v>466.18986800091551</v>
          </cell>
          <cell r="N116">
            <v>402.73384174781131</v>
          </cell>
          <cell r="O116">
            <v>332.66544507878109</v>
          </cell>
          <cell r="P116">
            <v>1034.5028233657858</v>
          </cell>
          <cell r="Q116">
            <v>1176.0789831310508</v>
          </cell>
          <cell r="R116">
            <v>1020.8342930382493</v>
          </cell>
          <cell r="S116">
            <v>742.28768710970917</v>
          </cell>
        </row>
        <row r="117">
          <cell r="B117" t="str">
            <v xml:space="preserve"> Bilateral official</v>
          </cell>
          <cell r="E117">
            <v>3331.1</v>
          </cell>
          <cell r="F117">
            <v>4227.2039969538146</v>
          </cell>
          <cell r="G117">
            <v>4286.9941607013043</v>
          </cell>
          <cell r="H117">
            <v>4364.4569930127518</v>
          </cell>
          <cell r="I117">
            <v>4357.7644356715127</v>
          </cell>
          <cell r="J117">
            <v>4246.6947905437164</v>
          </cell>
          <cell r="K117">
            <v>3898.336444297664</v>
          </cell>
          <cell r="L117">
            <v>3676.7422645083175</v>
          </cell>
          <cell r="M117">
            <v>3335.5804688702724</v>
          </cell>
          <cell r="N117">
            <v>2752.0121208512228</v>
          </cell>
          <cell r="O117">
            <v>2388.7935612499127</v>
          </cell>
          <cell r="P117">
            <v>4455.6606397774685</v>
          </cell>
          <cell r="Q117">
            <v>4251.3293327909696</v>
          </cell>
          <cell r="R117">
            <v>4088.3684894460439</v>
          </cell>
          <cell r="S117">
            <v>3948.3508849763866</v>
          </cell>
        </row>
        <row r="118">
          <cell r="B118" t="str">
            <v xml:space="preserve">   Paris Club</v>
          </cell>
          <cell r="E118">
            <v>3331.1</v>
          </cell>
          <cell r="F118">
            <v>4227.2039969538146</v>
          </cell>
          <cell r="G118">
            <v>4286.9941607013043</v>
          </cell>
          <cell r="H118">
            <v>4364.4569930127518</v>
          </cell>
          <cell r="I118">
            <v>4357.7644356715127</v>
          </cell>
          <cell r="J118">
            <v>4230.5668389796401</v>
          </cell>
          <cell r="K118">
            <v>3885.9872905350139</v>
          </cell>
          <cell r="L118">
            <v>3668.1989250023357</v>
          </cell>
          <cell r="M118">
            <v>3328.1543389633084</v>
          </cell>
          <cell r="N118">
            <v>2745.7105281183644</v>
          </cell>
          <cell r="O118">
            <v>2383.5269424823418</v>
          </cell>
          <cell r="P118">
            <v>4455.1390820584147</v>
          </cell>
          <cell r="Q118">
            <v>4366.7118743616329</v>
          </cell>
          <cell r="R118">
            <v>4204.8660684299466</v>
          </cell>
          <cell r="S118">
            <v>4065.9923501849171</v>
          </cell>
        </row>
        <row r="119">
          <cell r="A119" t="str">
            <v>|| ~</v>
          </cell>
          <cell r="B119" t="str">
            <v xml:space="preserve">      Pre-cutoff date</v>
          </cell>
          <cell r="E119" t="str">
            <v xml:space="preserve"> ... </v>
          </cell>
          <cell r="F119" t="str">
            <v xml:space="preserve"> ... </v>
          </cell>
          <cell r="G119" t="str">
            <v xml:space="preserve"> ... </v>
          </cell>
          <cell r="H119" t="str">
            <v xml:space="preserve"> ... </v>
          </cell>
          <cell r="I119" t="str">
            <v xml:space="preserve"> ... </v>
          </cell>
          <cell r="J119" t="str">
            <v xml:space="preserve"> ... </v>
          </cell>
          <cell r="K119">
            <v>3517.5666058457946</v>
          </cell>
          <cell r="L119">
            <v>3293.6549020249836</v>
          </cell>
          <cell r="M119">
            <v>2962.6913220733841</v>
          </cell>
          <cell r="N119">
            <v>2411.4410576066857</v>
          </cell>
          <cell r="O119">
            <v>2064.6571140262367</v>
          </cell>
          <cell r="P119">
            <v>3895.0973574408899</v>
          </cell>
          <cell r="Q119">
            <v>3824.0329768574229</v>
          </cell>
          <cell r="R119">
            <v>3670.5429808652393</v>
          </cell>
          <cell r="S119">
            <v>3539.7026842629903</v>
          </cell>
        </row>
        <row r="120">
          <cell r="A120" t="str">
            <v>|| ~</v>
          </cell>
          <cell r="B120" t="str">
            <v xml:space="preserve">      Post-cutoff date</v>
          </cell>
          <cell r="E120" t="str">
            <v xml:space="preserve"> ... </v>
          </cell>
          <cell r="F120" t="str">
            <v xml:space="preserve"> ... </v>
          </cell>
          <cell r="G120" t="str">
            <v xml:space="preserve"> ... </v>
          </cell>
          <cell r="H120" t="str">
            <v xml:space="preserve"> ... </v>
          </cell>
          <cell r="I120" t="str">
            <v xml:space="preserve"> ... </v>
          </cell>
          <cell r="J120" t="str">
            <v xml:space="preserve"> ... </v>
          </cell>
          <cell r="K120">
            <v>368.42068468921929</v>
          </cell>
          <cell r="L120">
            <v>374.54402297735209</v>
          </cell>
          <cell r="M120">
            <v>365.46301688992429</v>
          </cell>
          <cell r="N120">
            <v>334.26947051167889</v>
          </cell>
          <cell r="O120">
            <v>318.86982845610498</v>
          </cell>
          <cell r="P120">
            <v>560.04172461752444</v>
          </cell>
          <cell r="Q120">
            <v>542.67889750421034</v>
          </cell>
          <cell r="R120">
            <v>534.32308756470695</v>
          </cell>
          <cell r="S120">
            <v>526.2896659219266</v>
          </cell>
        </row>
        <row r="121">
          <cell r="B121" t="str">
            <v xml:space="preserve">    Other</v>
          </cell>
          <cell r="E121" t="str">
            <v xml:space="preserve"> ... </v>
          </cell>
          <cell r="F121" t="str">
            <v xml:space="preserve"> ... </v>
          </cell>
          <cell r="G121" t="str">
            <v xml:space="preserve"> ... </v>
          </cell>
          <cell r="H121" t="str">
            <v xml:space="preserve"> ... </v>
          </cell>
          <cell r="I121" t="str">
            <v xml:space="preserve"> ... </v>
          </cell>
          <cell r="J121">
            <v>16.127951564076689</v>
          </cell>
          <cell r="K121">
            <v>12.349153762649957</v>
          </cell>
          <cell r="L121">
            <v>8.5433395059818693</v>
          </cell>
          <cell r="M121">
            <v>7.4261299069637694</v>
          </cell>
          <cell r="N121">
            <v>6.3015927328581292</v>
          </cell>
          <cell r="O121">
            <v>5.2666187675709182</v>
          </cell>
          <cell r="P121">
            <v>0.52155771905424153</v>
          </cell>
          <cell r="Q121">
            <v>-115.38254157066345</v>
          </cell>
          <cell r="R121">
            <v>-116.49757898390293</v>
          </cell>
          <cell r="S121">
            <v>-117.64146520853042</v>
          </cell>
        </row>
        <row r="122">
          <cell r="B122" t="str">
            <v xml:space="preserve"> Commercial banks (London Club)</v>
          </cell>
          <cell r="E122">
            <v>270.55672584257388</v>
          </cell>
          <cell r="F122">
            <v>184.8303005637496</v>
          </cell>
          <cell r="G122">
            <v>95.485448560582512</v>
          </cell>
          <cell r="H122">
            <v>-7.2912131019327262</v>
          </cell>
          <cell r="I122">
            <v>22.413030660377331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 xml:space="preserve"> Suppliers (Kinshasa Club)</v>
          </cell>
          <cell r="E123">
            <v>224.9</v>
          </cell>
          <cell r="F123">
            <v>193.49170000000001</v>
          </cell>
          <cell r="G123">
            <v>142.28920248685378</v>
          </cell>
          <cell r="H123">
            <v>201.27814520323997</v>
          </cell>
          <cell r="I123">
            <v>213.77914409204359</v>
          </cell>
          <cell r="J123">
            <v>195.35939718555383</v>
          </cell>
          <cell r="K123">
            <v>163.31726293225015</v>
          </cell>
          <cell r="L123">
            <v>152.19803695101467</v>
          </cell>
          <cell r="M123">
            <v>144.35608495790689</v>
          </cell>
          <cell r="N123">
            <v>137.56695369560447</v>
          </cell>
          <cell r="O123">
            <v>130.63196890909398</v>
          </cell>
          <cell r="P123">
            <v>119.33533940870488</v>
          </cell>
          <cell r="Q123">
            <v>107.48958618004049</v>
          </cell>
          <cell r="R123">
            <v>96.504951500484594</v>
          </cell>
          <cell r="S123">
            <v>88.825671934673437</v>
          </cell>
        </row>
        <row r="124">
          <cell r="B124" t="str">
            <v xml:space="preserve"> World Bank Gécamines Trust</v>
          </cell>
          <cell r="E124" t="str">
            <v xml:space="preserve"> ... </v>
          </cell>
          <cell r="F124" t="str">
            <v xml:space="preserve"> ... </v>
          </cell>
          <cell r="G124" t="str">
            <v xml:space="preserve"> ... </v>
          </cell>
          <cell r="H124" t="str">
            <v xml:space="preserve"> ... </v>
          </cell>
          <cell r="I124" t="str">
            <v xml:space="preserve"> ... </v>
          </cell>
          <cell r="J124">
            <v>81.368407184465454</v>
          </cell>
          <cell r="K124">
            <v>81.368407184465454</v>
          </cell>
          <cell r="L124">
            <v>130.01127457086332</v>
          </cell>
          <cell r="M124">
            <v>163.29802694649217</v>
          </cell>
          <cell r="N124">
            <v>146.73849648254583</v>
          </cell>
          <cell r="O124">
            <v>130.01127457086332</v>
          </cell>
          <cell r="P124">
            <v>111.28572957365817</v>
          </cell>
          <cell r="Q124">
            <v>92.909541759236703</v>
          </cell>
          <cell r="R124">
            <v>73.694896706134415</v>
          </cell>
          <cell r="S124">
            <v>55.24883745515622</v>
          </cell>
        </row>
        <row r="125">
          <cell r="A125" t="str">
            <v>|| ~</v>
          </cell>
          <cell r="B125" t="str">
            <v xml:space="preserve"> Short term</v>
          </cell>
          <cell r="E125" t="str">
            <v xml:space="preserve"> ... </v>
          </cell>
          <cell r="F125" t="str">
            <v xml:space="preserve"> ... </v>
          </cell>
          <cell r="G125" t="str">
            <v xml:space="preserve"> ... </v>
          </cell>
          <cell r="H125" t="str">
            <v xml:space="preserve"> ... </v>
          </cell>
          <cell r="I125" t="str">
            <v xml:space="preserve"> ... </v>
          </cell>
        </row>
        <row r="126">
          <cell r="A126" t="str">
            <v>|| ~</v>
          </cell>
          <cell r="B126" t="str">
            <v xml:space="preserve">   of which: central bank</v>
          </cell>
          <cell r="E126" t="str">
            <v xml:space="preserve"> ... </v>
          </cell>
          <cell r="F126" t="str">
            <v xml:space="preserve"> ... </v>
          </cell>
          <cell r="G126" t="str">
            <v xml:space="preserve"> ... </v>
          </cell>
          <cell r="H126" t="str">
            <v xml:space="preserve"> ... </v>
          </cell>
          <cell r="I126" t="str">
            <v xml:space="preserve"> ... </v>
          </cell>
        </row>
        <row r="127">
          <cell r="B127" t="str">
            <v xml:space="preserve"> Technical arrears</v>
          </cell>
          <cell r="E127" t="str">
            <v xml:space="preserve"> ... </v>
          </cell>
          <cell r="F127" t="str">
            <v xml:space="preserve"> ... </v>
          </cell>
          <cell r="G127" t="str">
            <v xml:space="preserve"> ... </v>
          </cell>
          <cell r="H127" t="str">
            <v xml:space="preserve"> ... </v>
          </cell>
          <cell r="I127" t="str">
            <v xml:space="preserve"> ... </v>
          </cell>
        </row>
        <row r="129">
          <cell r="B129" t="str">
            <v>2. Loan disbursements (NB gap finance unallocated)</v>
          </cell>
        </row>
        <row r="130">
          <cell r="B130" t="str">
            <v>Total</v>
          </cell>
          <cell r="D130">
            <v>290</v>
          </cell>
          <cell r="E130">
            <v>324</v>
          </cell>
          <cell r="F130">
            <v>322.87533049403748</v>
          </cell>
          <cell r="G130">
            <v>435.1952311416415</v>
          </cell>
          <cell r="H130">
            <v>347.90537797269474</v>
          </cell>
          <cell r="I130">
            <v>461.46445623342169</v>
          </cell>
          <cell r="J130">
            <v>165.27285615094348</v>
          </cell>
          <cell r="K130">
            <v>161.87823163957432</v>
          </cell>
          <cell r="L130">
            <v>47.500000000000007</v>
          </cell>
          <cell r="M130">
            <v>10</v>
          </cell>
          <cell r="N130">
            <v>1.117552471160888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 xml:space="preserve"> Multilaterals (incl. Fd.)</v>
          </cell>
          <cell r="F131">
            <v>229.13833049403749</v>
          </cell>
          <cell r="G131">
            <v>328.89506739415151</v>
          </cell>
          <cell r="H131">
            <v>211.4151106948807</v>
          </cell>
          <cell r="I131">
            <v>338.71363707286628</v>
          </cell>
          <cell r="J131">
            <v>77.164840801886896</v>
          </cell>
          <cell r="K131">
            <v>84.655887912428767</v>
          </cell>
          <cell r="L131">
            <v>42.260000000000005</v>
          </cell>
          <cell r="M131">
            <v>10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 xml:space="preserve">   Fund</v>
          </cell>
          <cell r="D132">
            <v>158</v>
          </cell>
          <cell r="E132">
            <v>169</v>
          </cell>
          <cell r="F132">
            <v>80.599999999999994</v>
          </cell>
          <cell r="G132">
            <v>128</v>
          </cell>
          <cell r="H132">
            <v>0</v>
          </cell>
          <cell r="I132">
            <v>162.30000000000001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 xml:space="preserve">   Multilaterals (excl. Fd.)</v>
          </cell>
          <cell r="F133">
            <v>148.5383304940375</v>
          </cell>
          <cell r="G133">
            <v>200.89506739415151</v>
          </cell>
          <cell r="H133">
            <v>211.4151106948807</v>
          </cell>
          <cell r="I133">
            <v>176.41363707286629</v>
          </cell>
          <cell r="J133">
            <v>77.164840801886896</v>
          </cell>
          <cell r="K133">
            <v>84.655887912428767</v>
          </cell>
          <cell r="L133">
            <v>42.260000000000005</v>
          </cell>
          <cell r="M133">
            <v>10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 xml:space="preserve">       World Bank</v>
          </cell>
          <cell r="F134">
            <v>70.159284497444602</v>
          </cell>
          <cell r="G134">
            <v>133.74122014583071</v>
          </cell>
          <cell r="H134">
            <v>92.978748735043695</v>
          </cell>
          <cell r="I134">
            <v>120.0655328444375</v>
          </cell>
          <cell r="J134">
            <v>40.059150943396297</v>
          </cell>
          <cell r="K134">
            <v>56.177079878280715</v>
          </cell>
          <cell r="L134">
            <v>42.260000000000005</v>
          </cell>
          <cell r="M134">
            <v>10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 xml:space="preserve">       Other</v>
          </cell>
          <cell r="F135">
            <v>78.379045996592893</v>
          </cell>
          <cell r="G135">
            <v>67.153847248320801</v>
          </cell>
          <cell r="H135">
            <v>118.436361959837</v>
          </cell>
          <cell r="I135">
            <v>56.348104228428802</v>
          </cell>
          <cell r="J135">
            <v>37.105689858490599</v>
          </cell>
          <cell r="K135">
            <v>28.478808034148045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 xml:space="preserve"> Bilateral official</v>
          </cell>
          <cell r="F136">
            <v>86.736999999999995</v>
          </cell>
          <cell r="G136">
            <v>100.40016374749</v>
          </cell>
          <cell r="H136">
            <v>129.08283231144699</v>
          </cell>
          <cell r="I136">
            <v>109.707442658761</v>
          </cell>
          <cell r="J136">
            <v>76.315595518867894</v>
          </cell>
          <cell r="K136">
            <v>47.209423605426267</v>
          </cell>
          <cell r="L136">
            <v>0</v>
          </cell>
          <cell r="M136">
            <v>0</v>
          </cell>
          <cell r="N136">
            <v>1.117552471160888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 xml:space="preserve">   Paris Club</v>
          </cell>
          <cell r="F137">
            <v>86.736999999999995</v>
          </cell>
          <cell r="G137">
            <v>100.40016374749</v>
          </cell>
          <cell r="H137">
            <v>129.08283231144699</v>
          </cell>
          <cell r="I137">
            <v>109.707442658761</v>
          </cell>
          <cell r="J137">
            <v>76.315595518867894</v>
          </cell>
          <cell r="K137">
            <v>47.209423605426267</v>
          </cell>
          <cell r="L137">
            <v>0</v>
          </cell>
          <cell r="M137">
            <v>0</v>
          </cell>
          <cell r="N137">
            <v>1.117552471160888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A138" t="str">
            <v>|| ~</v>
          </cell>
          <cell r="B138" t="str">
            <v xml:space="preserve">      Pre-cutoff date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 t="str">
            <v>|| ~</v>
          </cell>
          <cell r="B139" t="str">
            <v xml:space="preserve">      Post-cutoff date</v>
          </cell>
          <cell r="F139">
            <v>86.736999999999995</v>
          </cell>
          <cell r="G139">
            <v>100.40016374749</v>
          </cell>
          <cell r="H139">
            <v>129.08283231144699</v>
          </cell>
          <cell r="I139">
            <v>109.707442658761</v>
          </cell>
          <cell r="J139">
            <v>76.315595518867894</v>
          </cell>
          <cell r="K139">
            <v>47.209423605426267</v>
          </cell>
          <cell r="L139">
            <v>0</v>
          </cell>
          <cell r="M139">
            <v>0</v>
          </cell>
          <cell r="N139">
            <v>1.117552471160888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 xml:space="preserve">    Other</v>
          </cell>
          <cell r="F140" t="str">
            <v xml:space="preserve"> . . . </v>
          </cell>
          <cell r="G140" t="str">
            <v xml:space="preserve"> . . . </v>
          </cell>
          <cell r="H140" t="str">
            <v xml:space="preserve"> . . . </v>
          </cell>
          <cell r="I140" t="str">
            <v xml:space="preserve"> . . . </v>
          </cell>
          <cell r="J140" t="str">
            <v xml:space="preserve"> . . . </v>
          </cell>
          <cell r="K140" t="str">
            <v xml:space="preserve"> . . . </v>
          </cell>
          <cell r="L140" t="str">
            <v xml:space="preserve"> . . . </v>
          </cell>
          <cell r="M140" t="str">
            <v xml:space="preserve"> . . . </v>
          </cell>
          <cell r="N140" t="str">
            <v xml:space="preserve"> . . . </v>
          </cell>
          <cell r="O140" t="str">
            <v xml:space="preserve"> . . . </v>
          </cell>
          <cell r="P140" t="str">
            <v xml:space="preserve"> . . . </v>
          </cell>
          <cell r="Q140" t="str">
            <v xml:space="preserve"> . . . </v>
          </cell>
          <cell r="R140" t="str">
            <v xml:space="preserve"> . . . </v>
          </cell>
          <cell r="S140" t="str">
            <v xml:space="preserve"> . . . </v>
          </cell>
        </row>
        <row r="141">
          <cell r="B141" t="str">
            <v xml:space="preserve"> Commercial banks (London Club)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 xml:space="preserve"> Suppliers (Kinshasa Club)</v>
          </cell>
          <cell r="F142">
            <v>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 xml:space="preserve"> World Bank Gecamines Trust</v>
          </cell>
          <cell r="F143">
            <v>0</v>
          </cell>
          <cell r="G143">
            <v>5.9</v>
          </cell>
          <cell r="H143">
            <v>7.4074349663670498</v>
          </cell>
          <cell r="I143">
            <v>13.0433765017944</v>
          </cell>
          <cell r="J143">
            <v>11.792419830188701</v>
          </cell>
          <cell r="K143">
            <v>30.012920121719283</v>
          </cell>
          <cell r="L143">
            <v>5.24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 t="str">
            <v>|| ~</v>
          </cell>
          <cell r="B144" t="str">
            <v xml:space="preserve"> Short term</v>
          </cell>
          <cell r="P144" t="str">
            <v xml:space="preserve"> </v>
          </cell>
          <cell r="Q144">
            <v>0</v>
          </cell>
          <cell r="R144">
            <v>0</v>
          </cell>
          <cell r="S144">
            <v>0</v>
          </cell>
        </row>
        <row r="145">
          <cell r="A145" t="str">
            <v>|| ~</v>
          </cell>
          <cell r="B145" t="str">
            <v xml:space="preserve">   of which: central bank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 xml:space="preserve"> Financing gap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8">
          <cell r="B148" t="str">
            <v>3. Stock of new debt (post-1996)</v>
          </cell>
        </row>
        <row r="149">
          <cell r="B149" t="str">
            <v>Total</v>
          </cell>
          <cell r="P149">
            <v>3895.0973574408899</v>
          </cell>
          <cell r="Q149">
            <v>3824.0329768574229</v>
          </cell>
          <cell r="R149">
            <v>3670.5429808652393</v>
          </cell>
          <cell r="S149">
            <v>3539.7026842629903</v>
          </cell>
        </row>
        <row r="150">
          <cell r="B150" t="str">
            <v xml:space="preserve"> Multilaterals (incl. Fd.)</v>
          </cell>
          <cell r="P150">
            <v>3895.0973574408899</v>
          </cell>
          <cell r="Q150">
            <v>3824.0329768574229</v>
          </cell>
          <cell r="R150">
            <v>3670.5429808652393</v>
          </cell>
          <cell r="S150">
            <v>3539.7026842629903</v>
          </cell>
        </row>
        <row r="151">
          <cell r="B151" t="str">
            <v xml:space="preserve">   Fund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 xml:space="preserve">   Multilaterals (excl. Fd.)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 xml:space="preserve">       World Bank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 xml:space="preserve">       Other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 xml:space="preserve"> Bilateral official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 xml:space="preserve">   Paris Club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 xml:space="preserve">      Pre-cutoff date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 xml:space="preserve">      Post-cutoff date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 xml:space="preserve">    Other</v>
          </cell>
        </row>
        <row r="160">
          <cell r="B160" t="str">
            <v xml:space="preserve"> Commercial banks (London Club)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 xml:space="preserve"> Suppliers (Kinshasa Club)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 xml:space="preserve"> World Bank Gecamines Trust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 t="str">
            <v>|| ~</v>
          </cell>
          <cell r="B163" t="str">
            <v xml:space="preserve"> Short term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 t="str">
            <v>|| ~</v>
          </cell>
          <cell r="B164" t="str">
            <v xml:space="preserve">   of which: central bank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 xml:space="preserve"> Financing gap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 xml:space="preserve">   Fund drawings</v>
          </cell>
          <cell r="R166">
            <v>0</v>
          </cell>
          <cell r="S166">
            <v>0</v>
          </cell>
        </row>
        <row r="167">
          <cell r="B167" t="str">
            <v xml:space="preserve">   Mutilateral creditors</v>
          </cell>
          <cell r="R167">
            <v>0</v>
          </cell>
          <cell r="S167">
            <v>0</v>
          </cell>
        </row>
        <row r="168">
          <cell r="B168" t="str">
            <v xml:space="preserve">   Bilateral creditors</v>
          </cell>
          <cell r="R168">
            <v>0</v>
          </cell>
          <cell r="S168">
            <v>0</v>
          </cell>
        </row>
        <row r="170">
          <cell r="B170" t="str">
            <v>4. Total stock of debt</v>
          </cell>
          <cell r="O170">
            <v>9597.6427310739564</v>
          </cell>
          <cell r="P170">
            <v>8625.4940847952712</v>
          </cell>
          <cell r="Q170">
            <v>8798.4937925730846</v>
          </cell>
          <cell r="R170">
            <v>9037.4918371610584</v>
          </cell>
          <cell r="S170">
            <v>9010.2272992877897</v>
          </cell>
        </row>
        <row r="171">
          <cell r="B171" t="str">
            <v>Total</v>
          </cell>
          <cell r="D171">
            <v>5704.7765300000001</v>
          </cell>
          <cell r="E171">
            <v>5733.1063569999997</v>
          </cell>
          <cell r="F171">
            <v>5604.1908407618412</v>
          </cell>
          <cell r="G171">
            <v>3299.8628418157246</v>
          </cell>
          <cell r="H171">
            <v>3502.861996014652</v>
          </cell>
          <cell r="I171">
            <v>7171.5581812967548</v>
          </cell>
          <cell r="J171">
            <v>7515.0562727100532</v>
          </cell>
          <cell r="K171">
            <v>8099.2888089298822</v>
          </cell>
          <cell r="L171">
            <v>8928.0946481996252</v>
          </cell>
          <cell r="M171">
            <v>9258.0705590653088</v>
          </cell>
          <cell r="N171">
            <v>9437.3045101883235</v>
          </cell>
          <cell r="O171">
            <v>9962.9413400739559</v>
          </cell>
          <cell r="P171">
            <v>8979.9516937952703</v>
          </cell>
          <cell r="Q171">
            <v>9173.341401573085</v>
          </cell>
          <cell r="R171">
            <v>9422.0284881610587</v>
          </cell>
          <cell r="S171">
            <v>9406.8338572877892</v>
          </cell>
        </row>
        <row r="172">
          <cell r="B172" t="str">
            <v xml:space="preserve"> Multilaterals (incl. Fd.)</v>
          </cell>
          <cell r="F172">
            <v>1459.2459033517698</v>
          </cell>
          <cell r="G172">
            <v>1526.0833597692863</v>
          </cell>
          <cell r="H172">
            <v>1535.4918540810859</v>
          </cell>
          <cell r="I172">
            <v>1795.1992271991237</v>
          </cell>
          <cell r="J172">
            <v>1745.686986868935</v>
          </cell>
          <cell r="K172">
            <v>1799.1778747813637</v>
          </cell>
          <cell r="L172">
            <v>1827.1301017813639</v>
          </cell>
          <cell r="M172">
            <v>1836.0422677813638</v>
          </cell>
          <cell r="N172">
            <v>1841.0856037813637</v>
          </cell>
          <cell r="O172">
            <v>1840.5214837813637</v>
          </cell>
          <cell r="P172">
            <v>1829.6804837813638</v>
          </cell>
          <cell r="Q172">
            <v>1850.0704837813637</v>
          </cell>
          <cell r="R172">
            <v>1859.7595257813637</v>
          </cell>
          <cell r="S172">
            <v>1871.8294327813637</v>
          </cell>
        </row>
        <row r="173">
          <cell r="B173" t="str">
            <v xml:space="preserve">   Fund</v>
          </cell>
          <cell r="D173">
            <v>688.7</v>
          </cell>
          <cell r="E173">
            <v>735.10551300000009</v>
          </cell>
          <cell r="F173">
            <v>699.67540000000008</v>
          </cell>
          <cell r="G173">
            <v>681.26</v>
          </cell>
          <cell r="H173">
            <v>584.06736999999998</v>
          </cell>
          <cell r="I173">
            <v>478.18760000000015</v>
          </cell>
          <cell r="J173">
            <v>366.28000000000003</v>
          </cell>
          <cell r="K173">
            <v>341.31499999999994</v>
          </cell>
          <cell r="L173">
            <v>349.90722700000003</v>
          </cell>
          <cell r="M173">
            <v>360.81939299999999</v>
          </cell>
          <cell r="N173">
            <v>365.862729</v>
          </cell>
          <cell r="O173">
            <v>365.298609</v>
          </cell>
          <cell r="P173">
            <v>354.45760899999999</v>
          </cell>
          <cell r="Q173">
            <v>374.84760899999998</v>
          </cell>
          <cell r="R173">
            <v>384.53665100000001</v>
          </cell>
          <cell r="S173">
            <v>396.60655800000001</v>
          </cell>
        </row>
        <row r="174">
          <cell r="B174" t="str">
            <v xml:space="preserve">   Multilaterals (excl. Fd.)</v>
          </cell>
          <cell r="F174">
            <v>759.57050335176973</v>
          </cell>
          <cell r="G174">
            <v>844.82335976928618</v>
          </cell>
          <cell r="H174">
            <v>951.42448408108601</v>
          </cell>
          <cell r="I174">
            <v>1317.0116271991235</v>
          </cell>
          <cell r="J174">
            <v>1379.4069868689351</v>
          </cell>
          <cell r="K174">
            <v>1457.8628747813639</v>
          </cell>
          <cell r="L174">
            <v>1477.2228747813638</v>
          </cell>
          <cell r="M174">
            <v>1475.2228747813638</v>
          </cell>
          <cell r="N174">
            <v>1475.2228747813638</v>
          </cell>
          <cell r="O174">
            <v>1475.2228747813638</v>
          </cell>
          <cell r="P174">
            <v>1475.2228747813638</v>
          </cell>
          <cell r="Q174">
            <v>1475.2228747813638</v>
          </cell>
          <cell r="R174">
            <v>1475.2228747813638</v>
          </cell>
          <cell r="S174">
            <v>1475.2228747813638</v>
          </cell>
        </row>
        <row r="175">
          <cell r="B175" t="str">
            <v xml:space="preserve">       World Bank</v>
          </cell>
          <cell r="F175">
            <v>423.10742315238713</v>
          </cell>
          <cell r="G175">
            <v>555.75475687103597</v>
          </cell>
          <cell r="H175">
            <v>615.33544749823818</v>
          </cell>
          <cell r="I175">
            <v>733.83570000000236</v>
          </cell>
          <cell r="J175">
            <v>771.91961240495084</v>
          </cell>
          <cell r="K175">
            <v>831.42162027486017</v>
          </cell>
          <cell r="L175">
            <v>858.7524042654818</v>
          </cell>
          <cell r="M175">
            <v>864.17864425666983</v>
          </cell>
          <cell r="N175">
            <v>870.946821410138</v>
          </cell>
          <cell r="O175">
            <v>877.45331379063782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 xml:space="preserve">       Other</v>
          </cell>
          <cell r="F176">
            <v>336.4630801993826</v>
          </cell>
          <cell r="G176">
            <v>289.06860289825022</v>
          </cell>
          <cell r="H176">
            <v>336.08903658284783</v>
          </cell>
          <cell r="I176">
            <v>583.17592719912113</v>
          </cell>
          <cell r="J176">
            <v>607.48737446398422</v>
          </cell>
          <cell r="K176">
            <v>626.4412545065037</v>
          </cell>
          <cell r="L176">
            <v>618.47047051588197</v>
          </cell>
          <cell r="M176">
            <v>611.04423052469394</v>
          </cell>
          <cell r="N176">
            <v>604.27605337122577</v>
          </cell>
          <cell r="O176">
            <v>597.76956099072595</v>
          </cell>
          <cell r="P176">
            <v>1595.632823365786</v>
          </cell>
          <cell r="Q176">
            <v>1665.5389831310508</v>
          </cell>
          <cell r="R176">
            <v>1748.1442930382493</v>
          </cell>
          <cell r="S176">
            <v>1819.5076871097092</v>
          </cell>
        </row>
        <row r="177">
          <cell r="B177" t="str">
            <v xml:space="preserve"> Bilateral official</v>
          </cell>
          <cell r="E177">
            <v>3331.1</v>
          </cell>
          <cell r="F177">
            <v>3643</v>
          </cell>
          <cell r="G177">
            <v>1358.9796004680472</v>
          </cell>
          <cell r="H177">
            <v>1453.7638403804713</v>
          </cell>
          <cell r="I177">
            <v>4624.2314482254824</v>
          </cell>
          <cell r="J177">
            <v>4772.738702062351</v>
          </cell>
          <cell r="K177">
            <v>5205.0093400304004</v>
          </cell>
          <cell r="L177">
            <v>5721.5822398163937</v>
          </cell>
          <cell r="M177">
            <v>5840.5278204042825</v>
          </cell>
          <cell r="N177">
            <v>5846.0001836996298</v>
          </cell>
          <cell r="O177">
            <v>6126.4638703424362</v>
          </cell>
          <cell r="P177">
            <v>6606.223922114048</v>
          </cell>
          <cell r="Q177">
            <v>6709.1746146750429</v>
          </cell>
          <cell r="R177">
            <v>7000.2830039578694</v>
          </cell>
          <cell r="S177">
            <v>6950.7189984059341</v>
          </cell>
        </row>
        <row r="178">
          <cell r="B178" t="str">
            <v xml:space="preserve">   Paris Club</v>
          </cell>
          <cell r="F178">
            <v>3643</v>
          </cell>
          <cell r="G178">
            <v>1358.9796004680472</v>
          </cell>
          <cell r="H178">
            <v>1453.7638403804713</v>
          </cell>
          <cell r="I178">
            <v>4624.2314482254824</v>
          </cell>
          <cell r="J178">
            <v>4747.0864437040473</v>
          </cell>
          <cell r="K178">
            <v>5179.0720272924918</v>
          </cell>
          <cell r="L178">
            <v>5695.3964130878439</v>
          </cell>
          <cell r="M178">
            <v>5814.1199840759282</v>
          </cell>
          <cell r="N178">
            <v>5819.3897909858779</v>
          </cell>
          <cell r="O178">
            <v>6099.7084494297269</v>
          </cell>
          <cell r="P178">
            <v>6599.520166898471</v>
          </cell>
          <cell r="Q178">
            <v>6701.985440386532</v>
          </cell>
          <cell r="R178">
            <v>6890.270713950993</v>
          </cell>
          <cell r="S178">
            <v>6837.8895584404472</v>
          </cell>
        </row>
        <row r="179">
          <cell r="B179" t="str">
            <v xml:space="preserve">      Pre-cutoff date</v>
          </cell>
        </row>
        <row r="180">
          <cell r="B180" t="str">
            <v xml:space="preserve">      Post-cutoff date</v>
          </cell>
        </row>
        <row r="181">
          <cell r="B181" t="str">
            <v xml:space="preserve">    Other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25.652258358304032</v>
          </cell>
          <cell r="K181">
            <v>25.937312737908755</v>
          </cell>
          <cell r="L181">
            <v>26.185826728549394</v>
          </cell>
          <cell r="M181">
            <v>26.407836328354271</v>
          </cell>
          <cell r="N181">
            <v>26.610392713752184</v>
          </cell>
          <cell r="O181">
            <v>26.755420912709628</v>
          </cell>
          <cell r="P181">
            <v>6.7037552155771909</v>
          </cell>
          <cell r="Q181">
            <v>7.1891742885112739</v>
          </cell>
          <cell r="R181">
            <v>110.01229000687601</v>
          </cell>
          <cell r="S181">
            <v>112.82943996548653</v>
          </cell>
        </row>
        <row r="182">
          <cell r="B182" t="str">
            <v xml:space="preserve"> Commercial banks (London Club)</v>
          </cell>
          <cell r="E182">
            <v>353.4167258425739</v>
          </cell>
          <cell r="F182">
            <v>308.45323741007195</v>
          </cell>
          <cell r="G182">
            <v>272.5106790915371</v>
          </cell>
          <cell r="H182">
            <v>312.32815634985513</v>
          </cell>
          <cell r="I182">
            <v>538.34836178010494</v>
          </cell>
          <cell r="J182">
            <v>704.60177907928846</v>
          </cell>
          <cell r="K182">
            <v>801.58654936183245</v>
          </cell>
          <cell r="L182">
            <v>1029.8625025762167</v>
          </cell>
          <cell r="M182">
            <v>1204.1752564564642</v>
          </cell>
          <cell r="N182">
            <v>1346.0848582944766</v>
          </cell>
          <cell r="O182">
            <v>1566.0219520618398</v>
          </cell>
          <cell r="P182">
            <v>25.883171070931851</v>
          </cell>
          <cell r="Q182">
            <v>27.585677012205117</v>
          </cell>
          <cell r="R182">
            <v>26.434199057817462</v>
          </cell>
          <cell r="S182">
            <v>27.118118013143544</v>
          </cell>
        </row>
        <row r="183">
          <cell r="B183" t="str">
            <v xml:space="preserve"> Suppliers (Kinshasa Club)</v>
          </cell>
          <cell r="E183">
            <v>224.9</v>
          </cell>
          <cell r="F183">
            <v>193.49170000000001</v>
          </cell>
          <cell r="G183">
            <v>142.28920248685378</v>
          </cell>
          <cell r="H183">
            <v>201.27814520323997</v>
          </cell>
          <cell r="I183">
            <v>213.77914409204359</v>
          </cell>
          <cell r="J183">
            <v>195.35939718555383</v>
          </cell>
          <cell r="K183">
            <v>181.10728515187358</v>
          </cell>
          <cell r="L183">
            <v>179.7178221932993</v>
          </cell>
          <cell r="M183">
            <v>183.0694509903536</v>
          </cell>
          <cell r="N183">
            <v>185.98905682126141</v>
          </cell>
          <cell r="O183">
            <v>188.49408934870814</v>
          </cell>
          <cell r="P183">
            <v>274.4297635605007</v>
          </cell>
          <cell r="Q183">
            <v>288.81210688114163</v>
          </cell>
          <cell r="R183">
            <v>284.41266401648528</v>
          </cell>
          <cell r="S183">
            <v>286.59814351558691</v>
          </cell>
        </row>
        <row r="184">
          <cell r="B184" t="str">
            <v xml:space="preserve"> World Bank Gecamines Trust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96.669407513925677</v>
          </cell>
          <cell r="K184">
            <v>112.40775960441232</v>
          </cell>
          <cell r="L184">
            <v>169.80198183235274</v>
          </cell>
          <cell r="M184">
            <v>194.25576343284396</v>
          </cell>
          <cell r="N184">
            <v>218.14480759159187</v>
          </cell>
          <cell r="O184">
            <v>241.43994453960752</v>
          </cell>
          <cell r="P184">
            <v>243.73435326842838</v>
          </cell>
          <cell r="Q184">
            <v>297.69851922333237</v>
          </cell>
          <cell r="R184">
            <v>251.13909534752375</v>
          </cell>
          <cell r="S184">
            <v>270.56916457176214</v>
          </cell>
        </row>
        <row r="185">
          <cell r="B185" t="str">
            <v xml:space="preserve"> Short term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 xml:space="preserve">   of which: central bank</v>
          </cell>
        </row>
        <row r="187">
          <cell r="B187" t="str">
            <v xml:space="preserve"> Financing gap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9">
          <cell r="B189" t="str">
            <v>5. Total stock of arrears</v>
          </cell>
        </row>
        <row r="190">
          <cell r="B190" t="str">
            <v>Total</v>
          </cell>
          <cell r="D190">
            <v>55</v>
          </cell>
          <cell r="E190">
            <v>198.16</v>
          </cell>
          <cell r="F190">
            <v>296.6941854292217</v>
          </cell>
          <cell r="G190">
            <v>414.19410093581371</v>
          </cell>
          <cell r="H190">
            <v>959.84007203102942</v>
          </cell>
          <cell r="I190">
            <v>548.88182873046264</v>
          </cell>
          <cell r="J190">
            <v>1112.0472447992674</v>
          </cell>
          <cell r="K190">
            <v>2027.0373631040325</v>
          </cell>
          <cell r="L190">
            <v>3187.1434693179549</v>
          </cell>
          <cell r="M190">
            <v>4194.0212773821186</v>
          </cell>
          <cell r="N190">
            <v>5087.6218640599345</v>
          </cell>
          <cell r="O190">
            <v>6088.7418612672482</v>
          </cell>
          <cell r="P190">
            <v>4010.4869785938995</v>
          </cell>
          <cell r="Q190">
            <v>5482.8644630983508</v>
          </cell>
          <cell r="R190">
            <v>6802.5705670851967</v>
          </cell>
          <cell r="S190">
            <v>8663.3563391342304</v>
          </cell>
        </row>
        <row r="191">
          <cell r="B191" t="str">
            <v xml:space="preserve"> Multilaterals (incl. Fd.)</v>
          </cell>
          <cell r="E191">
            <v>0</v>
          </cell>
          <cell r="F191">
            <v>0</v>
          </cell>
          <cell r="G191">
            <v>10.873865271037795</v>
          </cell>
          <cell r="H191">
            <v>113.39817143570026</v>
          </cell>
          <cell r="I191">
            <v>11.338555168332277</v>
          </cell>
          <cell r="J191">
            <v>56.72512123104805</v>
          </cell>
          <cell r="K191">
            <v>153.57232283831573</v>
          </cell>
          <cell r="L191">
            <v>253.34372204290338</v>
          </cell>
          <cell r="M191">
            <v>381.94081449721671</v>
          </cell>
          <cell r="N191">
            <v>510.99330677066655</v>
          </cell>
          <cell r="O191">
            <v>615.75880970452647</v>
          </cell>
          <cell r="P191">
            <v>857.39350000000002</v>
          </cell>
          <cell r="Q191">
            <v>820.6635</v>
          </cell>
          <cell r="R191">
            <v>1085.662542</v>
          </cell>
          <cell r="S191">
            <v>1456.371449</v>
          </cell>
        </row>
        <row r="192">
          <cell r="B192" t="str">
            <v xml:space="preserve">   Fund</v>
          </cell>
          <cell r="D192">
            <v>0.25</v>
          </cell>
          <cell r="E192">
            <v>0</v>
          </cell>
          <cell r="F192">
            <v>0</v>
          </cell>
          <cell r="G192">
            <v>0</v>
          </cell>
          <cell r="H192">
            <v>100.19</v>
          </cell>
          <cell r="I192">
            <v>0</v>
          </cell>
          <cell r="J192">
            <v>27.934500000000014</v>
          </cell>
          <cell r="K192">
            <v>81.894500000000008</v>
          </cell>
          <cell r="L192">
            <v>129.26650000000001</v>
          </cell>
          <cell r="M192">
            <v>197.86450000000002</v>
          </cell>
          <cell r="N192">
            <v>258.19450000000001</v>
          </cell>
          <cell r="O192">
            <v>286.73450000000003</v>
          </cell>
          <cell r="P192">
            <v>296.26350000000002</v>
          </cell>
          <cell r="Q192">
            <v>331.20350000000002</v>
          </cell>
          <cell r="R192">
            <v>358.35254200000003</v>
          </cell>
          <cell r="S192">
            <v>379.15144900000001</v>
          </cell>
        </row>
        <row r="193">
          <cell r="B193" t="str">
            <v xml:space="preserve">   Multilaterals (excl. Fd.)</v>
          </cell>
          <cell r="F193">
            <v>0</v>
          </cell>
          <cell r="G193">
            <v>10.873865271037795</v>
          </cell>
          <cell r="H193">
            <v>13.208171435700265</v>
          </cell>
          <cell r="I193">
            <v>11.338555168332277</v>
          </cell>
          <cell r="J193">
            <v>28.790621231048032</v>
          </cell>
          <cell r="K193">
            <v>71.67782283831572</v>
          </cell>
          <cell r="L193">
            <v>124.07722204290337</v>
          </cell>
          <cell r="M193">
            <v>184.07631449721669</v>
          </cell>
          <cell r="N193">
            <v>252.79880677066654</v>
          </cell>
          <cell r="O193">
            <v>329.02430970452644</v>
          </cell>
          <cell r="P193">
            <v>561.13</v>
          </cell>
          <cell r="Q193">
            <v>489.46</v>
          </cell>
          <cell r="R193">
            <v>727.31000000000006</v>
          </cell>
          <cell r="S193">
            <v>1077.22</v>
          </cell>
        </row>
        <row r="194">
          <cell r="B194" t="str">
            <v xml:space="preserve">       World Bank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10.624927991628649</v>
          </cell>
          <cell r="L194">
            <v>23.595711982250215</v>
          </cell>
          <cell r="M194">
            <v>39.221951973438266</v>
          </cell>
          <cell r="N194">
            <v>51.256595147252078</v>
          </cell>
          <cell r="O194">
            <v>63.920193792581557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 xml:space="preserve">       Other</v>
          </cell>
          <cell r="F195">
            <v>0</v>
          </cell>
          <cell r="G195">
            <v>10.873865271037795</v>
          </cell>
          <cell r="H195">
            <v>13.208171435700265</v>
          </cell>
          <cell r="I195">
            <v>11.338555168332277</v>
          </cell>
          <cell r="J195">
            <v>28.790621231048032</v>
          </cell>
          <cell r="K195">
            <v>61.052894846687067</v>
          </cell>
          <cell r="L195">
            <v>100.48151006065315</v>
          </cell>
          <cell r="M195">
            <v>144.85436252377843</v>
          </cell>
          <cell r="N195">
            <v>201.54221162341446</v>
          </cell>
          <cell r="O195">
            <v>265.10411591194486</v>
          </cell>
          <cell r="P195">
            <v>561.13</v>
          </cell>
          <cell r="Q195">
            <v>489.46</v>
          </cell>
          <cell r="R195">
            <v>727.31000000000006</v>
          </cell>
          <cell r="S195">
            <v>1077.22</v>
          </cell>
        </row>
        <row r="196">
          <cell r="B196" t="str">
            <v xml:space="preserve"> Bilateral official</v>
          </cell>
          <cell r="E196">
            <v>115.3</v>
          </cell>
          <cell r="F196">
            <v>170.38124858289933</v>
          </cell>
          <cell r="G196">
            <v>213.01486753918979</v>
          </cell>
          <cell r="H196">
            <v>511.17268348061486</v>
          </cell>
          <cell r="I196">
            <v>5.3009478603122204</v>
          </cell>
          <cell r="J196">
            <v>322.62934415947058</v>
          </cell>
          <cell r="K196">
            <v>1023.0491162643139</v>
          </cell>
          <cell r="L196">
            <v>1836.6267521950606</v>
          </cell>
          <cell r="M196">
            <v>2504.9473515340105</v>
          </cell>
          <cell r="N196">
            <v>3093.9880628484066</v>
          </cell>
          <cell r="O196">
            <v>3737.6703090925234</v>
          </cell>
          <cell r="P196">
            <v>2801.3619069666393</v>
          </cell>
          <cell r="Q196">
            <v>4187.1744191049966</v>
          </cell>
          <cell r="R196">
            <v>5280.9283965085597</v>
          </cell>
          <cell r="S196">
            <v>6742.4942239402681</v>
          </cell>
        </row>
        <row r="197">
          <cell r="B197" t="str">
            <v xml:space="preserve">   Paris Club</v>
          </cell>
          <cell r="E197">
            <v>115.3</v>
          </cell>
          <cell r="F197">
            <v>170.38124858289933</v>
          </cell>
          <cell r="G197">
            <v>213.01486753918979</v>
          </cell>
          <cell r="H197">
            <v>511.17268348061486</v>
          </cell>
          <cell r="I197">
            <v>0</v>
          </cell>
          <cell r="J197">
            <v>313.10503736524322</v>
          </cell>
          <cell r="K197">
            <v>1009.460957289055</v>
          </cell>
          <cell r="L197">
            <v>1818.9842649724931</v>
          </cell>
          <cell r="M197">
            <v>2485.9656451126202</v>
          </cell>
          <cell r="N197">
            <v>3073.6792628675125</v>
          </cell>
          <cell r="O197">
            <v>3716.1815069473846</v>
          </cell>
          <cell r="P197">
            <v>2795.1797094701164</v>
          </cell>
          <cell r="Q197">
            <v>4064.6027032458214</v>
          </cell>
          <cell r="R197">
            <v>5170.3834453170148</v>
          </cell>
          <cell r="S197">
            <v>6629.6502121757412</v>
          </cell>
        </row>
        <row r="198">
          <cell r="B198" t="str">
            <v xml:space="preserve">      Pre-cutoff date</v>
          </cell>
        </row>
        <row r="199">
          <cell r="B199" t="str">
            <v xml:space="preserve">      Post-cutoff date</v>
          </cell>
        </row>
        <row r="200">
          <cell r="B200" t="str">
            <v xml:space="preserve">    Other</v>
          </cell>
          <cell r="F200">
            <v>0</v>
          </cell>
          <cell r="G200">
            <v>0</v>
          </cell>
          <cell r="H200">
            <v>0</v>
          </cell>
          <cell r="I200">
            <v>5.3009478603122204</v>
          </cell>
          <cell r="J200">
            <v>9.5243067942273409</v>
          </cell>
          <cell r="K200">
            <v>13.588158975258798</v>
          </cell>
          <cell r="L200">
            <v>17.642487222567524</v>
          </cell>
          <cell r="M200">
            <v>18.981706421390502</v>
          </cell>
          <cell r="N200">
            <v>20.308799980894054</v>
          </cell>
          <cell r="O200">
            <v>21.48880214513871</v>
          </cell>
          <cell r="P200">
            <v>6.1821974965229494</v>
          </cell>
          <cell r="Q200">
            <v>122.57171585917472</v>
          </cell>
          <cell r="R200">
            <v>110.54495119154456</v>
          </cell>
          <cell r="S200">
            <v>112.84401176452639</v>
          </cell>
        </row>
        <row r="201">
          <cell r="B201" t="str">
            <v xml:space="preserve"> Commercial banks (London Club)</v>
          </cell>
          <cell r="E201">
            <v>82.86</v>
          </cell>
          <cell r="F201">
            <v>123.62293684632235</v>
          </cell>
          <cell r="G201">
            <v>177.02523053095459</v>
          </cell>
          <cell r="H201">
            <v>319.61936945178786</v>
          </cell>
          <cell r="I201">
            <v>515.93533111972761</v>
          </cell>
          <cell r="J201">
            <v>704.60177907928846</v>
          </cell>
          <cell r="K201">
            <v>801.58654936183245</v>
          </cell>
          <cell r="L201">
            <v>1029.8625025762167</v>
          </cell>
          <cell r="M201">
            <v>1204.1752564564642</v>
          </cell>
          <cell r="N201">
            <v>1346.0848582944766</v>
          </cell>
          <cell r="O201">
            <v>1566.0219520618398</v>
          </cell>
          <cell r="P201">
            <v>25.883171070931851</v>
          </cell>
          <cell r="Q201">
            <v>27.585677012205117</v>
          </cell>
          <cell r="R201">
            <v>26.434199057817462</v>
          </cell>
          <cell r="S201">
            <v>27.118118013143544</v>
          </cell>
        </row>
        <row r="202">
          <cell r="B202" t="str">
            <v xml:space="preserve"> Suppliers (Kinshasa Club)</v>
          </cell>
          <cell r="F202">
            <v>2.6899999999999977</v>
          </cell>
          <cell r="G202">
            <v>13.280137594631553</v>
          </cell>
          <cell r="H202">
            <v>15.64984766292636</v>
          </cell>
          <cell r="I202">
            <v>16.306994582090461</v>
          </cell>
          <cell r="J202">
            <v>12.79</v>
          </cell>
          <cell r="K202">
            <v>17.790022219623435</v>
          </cell>
          <cell r="L202">
            <v>27.519785242284637</v>
          </cell>
          <cell r="M202">
            <v>38.713366032446729</v>
          </cell>
          <cell r="N202">
            <v>48.422103125656946</v>
          </cell>
          <cell r="O202">
            <v>57.862120439614159</v>
          </cell>
          <cell r="P202">
            <v>198.72044506258695</v>
          </cell>
          <cell r="Q202">
            <v>216.39414608418937</v>
          </cell>
          <cell r="R202">
            <v>222.89384826183323</v>
          </cell>
          <cell r="S202">
            <v>230.17613763332372</v>
          </cell>
        </row>
        <row r="203">
          <cell r="B203" t="str">
            <v xml:space="preserve"> World Bank Gecamines Trust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15.301000329460228</v>
          </cell>
          <cell r="K203">
            <v>31.039352419946866</v>
          </cell>
          <cell r="L203">
            <v>39.790707261489416</v>
          </cell>
          <cell r="M203">
            <v>64.244488861980656</v>
          </cell>
          <cell r="N203">
            <v>88.133533020728549</v>
          </cell>
          <cell r="O203">
            <v>111.4286699687442</v>
          </cell>
          <cell r="P203">
            <v>127.12795549374133</v>
          </cell>
          <cell r="Q203">
            <v>231.04672089695927</v>
          </cell>
          <cell r="R203">
            <v>186.65158125698571</v>
          </cell>
          <cell r="S203">
            <v>207.19641054749491</v>
          </cell>
        </row>
        <row r="204">
          <cell r="B204" t="str">
            <v xml:space="preserve"> Short term</v>
          </cell>
        </row>
        <row r="205">
          <cell r="B205" t="str">
            <v xml:space="preserve">   of which: central bank</v>
          </cell>
        </row>
        <row r="207">
          <cell r="B207" t="str">
            <v>6. Scheduled interest on pre-96 debt</v>
          </cell>
        </row>
        <row r="208">
          <cell r="B208" t="str">
            <v>Total</v>
          </cell>
          <cell r="D208">
            <v>415</v>
          </cell>
          <cell r="E208">
            <v>383.9</v>
          </cell>
          <cell r="F208">
            <v>400.95726377085037</v>
          </cell>
          <cell r="G208">
            <v>390.49783718265041</v>
          </cell>
          <cell r="H208">
            <v>379.7139522621448</v>
          </cell>
          <cell r="I208">
            <v>369.33591443432061</v>
          </cell>
          <cell r="J208">
            <v>414.64977575748605</v>
          </cell>
          <cell r="K208">
            <v>373.12469048237415</v>
          </cell>
          <cell r="L208">
            <v>335.90776237936467</v>
          </cell>
          <cell r="M208">
            <v>286.91610579105094</v>
          </cell>
          <cell r="N208">
            <v>251.31710597501456</v>
          </cell>
          <cell r="O208">
            <v>213.66995192698886</v>
          </cell>
          <cell r="P208">
            <v>148.49342436105164</v>
          </cell>
          <cell r="Q208">
            <v>165.0270173162661</v>
          </cell>
          <cell r="R208">
            <v>121.93112168904746</v>
          </cell>
          <cell r="S208">
            <v>100.22793527373629</v>
          </cell>
        </row>
        <row r="209">
          <cell r="B209" t="str">
            <v xml:space="preserve"> Multilaterals (incl. Fd.)</v>
          </cell>
          <cell r="E209">
            <v>56.489818</v>
          </cell>
          <cell r="F209">
            <v>78.840326924527957</v>
          </cell>
          <cell r="G209">
            <v>74.947837182650346</v>
          </cell>
          <cell r="H209">
            <v>67.103952262144873</v>
          </cell>
          <cell r="I209">
            <v>70.155914434320636</v>
          </cell>
          <cell r="J209">
            <v>77.652614860162259</v>
          </cell>
          <cell r="K209">
            <v>71.779126692070676</v>
          </cell>
          <cell r="L209">
            <v>66.418089289530201</v>
          </cell>
          <cell r="M209">
            <v>58.855721539412244</v>
          </cell>
          <cell r="N209">
            <v>53.088662884984942</v>
          </cell>
          <cell r="O209">
            <v>49.83201937615874</v>
          </cell>
          <cell r="P209">
            <v>67.596993522047981</v>
          </cell>
          <cell r="Q209">
            <v>60.236788314580906</v>
          </cell>
          <cell r="R209">
            <v>50.356432706362739</v>
          </cell>
          <cell r="S209">
            <v>45.588133904869096</v>
          </cell>
        </row>
        <row r="210">
          <cell r="B210" t="str">
            <v xml:space="preserve">   Fund</v>
          </cell>
          <cell r="D210">
            <v>54.22</v>
          </cell>
          <cell r="E210">
            <v>56.489818</v>
          </cell>
          <cell r="F210">
            <v>55.271382000000003</v>
          </cell>
          <cell r="G210">
            <v>47.127000000000002</v>
          </cell>
          <cell r="H210">
            <v>42.638187000000002</v>
          </cell>
          <cell r="I210">
            <v>44.673000000000002</v>
          </cell>
          <cell r="J210">
            <v>35.660156999999998</v>
          </cell>
          <cell r="K210">
            <v>26.374999999999986</v>
          </cell>
          <cell r="L210">
            <v>20.693227</v>
          </cell>
          <cell r="M210">
            <v>16.714166000000006</v>
          </cell>
          <cell r="N210">
            <v>13.513335999999995</v>
          </cell>
          <cell r="O210">
            <v>14.899999999999999</v>
          </cell>
          <cell r="P210">
            <v>20.529999999999998</v>
          </cell>
          <cell r="Q210">
            <v>20.39</v>
          </cell>
          <cell r="R210">
            <v>11.187732</v>
          </cell>
          <cell r="S210">
            <v>12.069907000000001</v>
          </cell>
        </row>
        <row r="211">
          <cell r="B211" t="str">
            <v xml:space="preserve">   Multilaterals (excl. Fd.)</v>
          </cell>
          <cell r="E211">
            <v>0</v>
          </cell>
          <cell r="F211">
            <v>23.568944924527955</v>
          </cell>
          <cell r="G211">
            <v>27.820837182650337</v>
          </cell>
          <cell r="H211">
            <v>24.465765262144863</v>
          </cell>
          <cell r="I211">
            <v>25.482914434320637</v>
          </cell>
          <cell r="J211">
            <v>41.992457860162261</v>
          </cell>
          <cell r="K211">
            <v>45.40412669207069</v>
          </cell>
          <cell r="L211">
            <v>45.724862289530193</v>
          </cell>
          <cell r="M211">
            <v>42.141555539412238</v>
          </cell>
          <cell r="N211">
            <v>39.575326884984946</v>
          </cell>
          <cell r="O211">
            <v>34.932019376158742</v>
          </cell>
          <cell r="P211">
            <v>47.06699352204798</v>
          </cell>
          <cell r="Q211">
            <v>39.846788314580905</v>
          </cell>
          <cell r="R211">
            <v>39.168700706362735</v>
          </cell>
          <cell r="S211">
            <v>33.518226904869096</v>
          </cell>
        </row>
        <row r="212">
          <cell r="B212" t="str">
            <v xml:space="preserve">       World Bank</v>
          </cell>
          <cell r="F212">
            <v>6.4</v>
          </cell>
          <cell r="G212">
            <v>6.960126210288613</v>
          </cell>
          <cell r="H212">
            <v>7.2176915292576931</v>
          </cell>
          <cell r="I212">
            <v>5.4643007951974871</v>
          </cell>
          <cell r="J212">
            <v>6.5385407942533496</v>
          </cell>
          <cell r="K212">
            <v>9.5249279916286476</v>
          </cell>
          <cell r="L212">
            <v>10.670783990621567</v>
          </cell>
          <cell r="M212">
            <v>10.026239991188049</v>
          </cell>
          <cell r="N212">
            <v>6.7681771534681276</v>
          </cell>
          <cell r="O212">
            <v>6.5064923804998438</v>
          </cell>
          <cell r="P212">
            <v>5.9445068651437758</v>
          </cell>
          <cell r="Q212">
            <v>6.2717086112499221</v>
          </cell>
          <cell r="R212">
            <v>6.362241428494456</v>
          </cell>
          <cell r="S212">
            <v>6.3116364431381262</v>
          </cell>
        </row>
        <row r="213">
          <cell r="B213" t="str">
            <v xml:space="preserve">       Other</v>
          </cell>
          <cell r="F213">
            <v>17.168944924527956</v>
          </cell>
          <cell r="G213">
            <v>20.860710972361723</v>
          </cell>
          <cell r="H213">
            <v>17.248073732887171</v>
          </cell>
          <cell r="I213">
            <v>20.018613639123149</v>
          </cell>
          <cell r="J213">
            <v>35.453917065908911</v>
          </cell>
          <cell r="K213">
            <v>35.879198700442046</v>
          </cell>
          <cell r="L213">
            <v>35.054078298908628</v>
          </cell>
          <cell r="M213">
            <v>32.115315548224189</v>
          </cell>
          <cell r="N213">
            <v>32.807149731516816</v>
          </cell>
          <cell r="O213">
            <v>28.425526995658899</v>
          </cell>
          <cell r="P213">
            <v>41.122486656904208</v>
          </cell>
          <cell r="Q213">
            <v>33.575079703330985</v>
          </cell>
          <cell r="R213">
            <v>32.806459277868278</v>
          </cell>
          <cell r="S213">
            <v>27.206590461730972</v>
          </cell>
        </row>
        <row r="214">
          <cell r="B214" t="str">
            <v xml:space="preserve"> Bilateral official</v>
          </cell>
          <cell r="F214">
            <v>271</v>
          </cell>
          <cell r="G214">
            <v>287.60000000000002</v>
          </cell>
          <cell r="H214">
            <v>293.5</v>
          </cell>
          <cell r="I214">
            <v>272.7</v>
          </cell>
          <cell r="J214">
            <v>311.26439911088909</v>
          </cell>
          <cell r="K214">
            <v>279.31418780572585</v>
          </cell>
          <cell r="L214">
            <v>251.15129276198809</v>
          </cell>
          <cell r="M214">
            <v>212.26437311808357</v>
          </cell>
          <cell r="N214">
            <v>183.34701501205637</v>
          </cell>
          <cell r="O214">
            <v>150.45363786575339</v>
          </cell>
          <cell r="P214">
            <v>62.861583369416294</v>
          </cell>
          <cell r="Q214">
            <v>88.792642464035694</v>
          </cell>
          <cell r="R214">
            <v>56.904579488515473</v>
          </cell>
          <cell r="S214">
            <v>41.05999123029487</v>
          </cell>
        </row>
        <row r="215">
          <cell r="B215" t="str">
            <v xml:space="preserve">   Paris Club</v>
          </cell>
          <cell r="F215">
            <v>271</v>
          </cell>
          <cell r="G215">
            <v>287.60000000000002</v>
          </cell>
          <cell r="H215">
            <v>293.5</v>
          </cell>
          <cell r="I215">
            <v>272.7</v>
          </cell>
          <cell r="J215">
            <v>310.94009231666178</v>
          </cell>
          <cell r="K215">
            <v>279.02913342612112</v>
          </cell>
          <cell r="L215">
            <v>250.90277877134744</v>
          </cell>
          <cell r="M215">
            <v>212.04236351827868</v>
          </cell>
          <cell r="N215">
            <v>183.14445862665846</v>
          </cell>
          <cell r="O215">
            <v>150.30860966679595</v>
          </cell>
          <cell r="P215">
            <v>62.737595972460802</v>
          </cell>
          <cell r="Q215">
            <v>88.698167131537147</v>
          </cell>
          <cell r="R215">
            <v>56.838229346155742</v>
          </cell>
          <cell r="S215">
            <v>41.023423232362433</v>
          </cell>
        </row>
        <row r="216">
          <cell r="A216" t="str">
            <v>|| ~</v>
          </cell>
          <cell r="B216" t="str">
            <v xml:space="preserve">      Pre-cutoff date</v>
          </cell>
          <cell r="F216" t="str">
            <v>...</v>
          </cell>
          <cell r="G216" t="str">
            <v>...</v>
          </cell>
          <cell r="H216" t="str">
            <v>...</v>
          </cell>
          <cell r="I216" t="str">
            <v>...</v>
          </cell>
          <cell r="J216">
            <v>296.01805696329836</v>
          </cell>
          <cell r="K216">
            <v>264.42311659814197</v>
          </cell>
          <cell r="L216">
            <v>237.05921355466836</v>
          </cell>
          <cell r="M216">
            <v>198.41447895645149</v>
          </cell>
          <cell r="N216">
            <v>170.20605878512583</v>
          </cell>
          <cell r="O216">
            <v>138.44266611573241</v>
          </cell>
          <cell r="P216">
            <v>51.027675148886736</v>
          </cell>
          <cell r="Q216">
            <v>77.797167227858253</v>
          </cell>
          <cell r="R216">
            <v>47.254319894194225</v>
          </cell>
          <cell r="S216">
            <v>32.247103728578253</v>
          </cell>
        </row>
        <row r="217">
          <cell r="A217" t="str">
            <v>|| ~</v>
          </cell>
          <cell r="B217" t="str">
            <v xml:space="preserve">      Post-cutoff date</v>
          </cell>
          <cell r="F217" t="str">
            <v>...</v>
          </cell>
          <cell r="G217" t="str">
            <v>...</v>
          </cell>
          <cell r="H217" t="str">
            <v>...</v>
          </cell>
          <cell r="I217" t="str">
            <v>...</v>
          </cell>
          <cell r="J217">
            <v>14.922035353363389</v>
          </cell>
          <cell r="K217">
            <v>14.606016827979172</v>
          </cell>
          <cell r="L217">
            <v>13.843565216679085</v>
          </cell>
          <cell r="M217">
            <v>13.62788456182718</v>
          </cell>
          <cell r="N217">
            <v>12.938399841532631</v>
          </cell>
          <cell r="O217">
            <v>11.865943551063546</v>
          </cell>
          <cell r="P217">
            <v>11.709920823574064</v>
          </cell>
          <cell r="Q217">
            <v>10.90099990367889</v>
          </cell>
          <cell r="R217">
            <v>9.5839094519615209</v>
          </cell>
          <cell r="S217">
            <v>8.7763195037841832</v>
          </cell>
        </row>
        <row r="218">
          <cell r="B218" t="str">
            <v xml:space="preserve">    Other</v>
          </cell>
          <cell r="J218">
            <v>0.32430679422733905</v>
          </cell>
          <cell r="K218">
            <v>0.28505437960472457</v>
          </cell>
          <cell r="L218">
            <v>0.24851399064064017</v>
          </cell>
          <cell r="M218">
            <v>0.22200959980487822</v>
          </cell>
          <cell r="N218">
            <v>0.20255638539791093</v>
          </cell>
          <cell r="O218">
            <v>0.14502819895744334</v>
          </cell>
          <cell r="P218">
            <v>0.12398739695549009</v>
          </cell>
          <cell r="Q218">
            <v>9.4475332498550391E-2</v>
          </cell>
          <cell r="R218">
            <v>6.6350142359733605E-2</v>
          </cell>
          <cell r="S218">
            <v>3.65679979324341E-2</v>
          </cell>
        </row>
        <row r="219">
          <cell r="B219" t="str">
            <v xml:space="preserve"> Commercial banks (London Club)</v>
          </cell>
          <cell r="F219">
            <v>22.076936846322358</v>
          </cell>
          <cell r="G219">
            <v>12.98</v>
          </cell>
          <cell r="H219">
            <v>10.199999999999999</v>
          </cell>
          <cell r="I219">
            <v>6.87</v>
          </cell>
          <cell r="J219">
            <v>1.2234669811320755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 xml:space="preserve"> Suppliers (Kinshasa Club)</v>
          </cell>
          <cell r="E220">
            <v>12.9</v>
          </cell>
          <cell r="F220">
            <v>9.0399999999999991</v>
          </cell>
          <cell r="G220">
            <v>7.97</v>
          </cell>
          <cell r="H220">
            <v>8.7100000000000009</v>
          </cell>
          <cell r="I220">
            <v>8.7100000000000009</v>
          </cell>
          <cell r="J220">
            <v>6.316611878473398</v>
          </cell>
          <cell r="K220">
            <v>5.0578879663197291</v>
          </cell>
          <cell r="L220">
            <v>4.2105370414257033</v>
          </cell>
          <cell r="M220">
            <v>3.3516287970542904</v>
          </cell>
          <cell r="N220">
            <v>2.9196058309078197</v>
          </cell>
          <cell r="O220">
            <v>2.5050325274467484</v>
          </cell>
          <cell r="P220">
            <v>10.628475194573401</v>
          </cell>
          <cell r="Q220">
            <v>9.709157247543331</v>
          </cell>
          <cell r="R220">
            <v>9.7092374986410164</v>
          </cell>
          <cell r="S220">
            <v>9.9464954376220742</v>
          </cell>
        </row>
        <row r="221">
          <cell r="B221" t="str">
            <v xml:space="preserve"> World Bank Gecamines Trust</v>
          </cell>
          <cell r="J221">
            <v>10.292682926829269</v>
          </cell>
          <cell r="K221">
            <v>9.2734880182578916</v>
          </cell>
          <cell r="L221">
            <v>9.2278432864206934</v>
          </cell>
          <cell r="M221">
            <v>7.9443823365008379</v>
          </cell>
          <cell r="N221">
            <v>7.1618222470653992</v>
          </cell>
          <cell r="O221">
            <v>6.3792621576299613</v>
          </cell>
          <cell r="P221">
            <v>5.9390721073225263</v>
          </cell>
          <cell r="Q221">
            <v>4.6813862493012861</v>
          </cell>
          <cell r="R221">
            <v>3.8429290106204581</v>
          </cell>
          <cell r="S221">
            <v>2.6551145891559527</v>
          </cell>
        </row>
        <row r="222">
          <cell r="A222" t="str">
            <v>|| ~</v>
          </cell>
          <cell r="B222" t="str">
            <v xml:space="preserve"> Short term</v>
          </cell>
          <cell r="F222">
            <v>20</v>
          </cell>
          <cell r="G222">
            <v>7</v>
          </cell>
          <cell r="H222">
            <v>0.2</v>
          </cell>
          <cell r="I222">
            <v>10.9</v>
          </cell>
          <cell r="J222">
            <v>7.9</v>
          </cell>
          <cell r="K222">
            <v>7.7</v>
          </cell>
          <cell r="L222">
            <v>4.9000000000000004</v>
          </cell>
          <cell r="M222">
            <v>4.5</v>
          </cell>
          <cell r="N222">
            <v>4.8</v>
          </cell>
          <cell r="O222">
            <v>4.5</v>
          </cell>
          <cell r="P222">
            <v>1.4673001676914477</v>
          </cell>
          <cell r="Q222">
            <v>1.6070430408049188</v>
          </cell>
          <cell r="R222">
            <v>1.1179429849077698</v>
          </cell>
          <cell r="S222">
            <v>0.97820011179429844</v>
          </cell>
        </row>
        <row r="223">
          <cell r="A223" t="str">
            <v>|| ~</v>
          </cell>
          <cell r="B223" t="str">
            <v xml:space="preserve">   of which: central bank</v>
          </cell>
        </row>
        <row r="225">
          <cell r="B225" t="str">
            <v>7. Sched. int. on new debt (contracted &amp; disb. post-1995)</v>
          </cell>
        </row>
        <row r="226">
          <cell r="B226" t="str">
            <v>Total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 xml:space="preserve"> Multilaterals (incl. Fd.)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 xml:space="preserve">   Fund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 xml:space="preserve">   Multilaterals (excl. Fd.)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 xml:space="preserve">       World Bank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 xml:space="preserve">       Other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 xml:space="preserve"> Bilateral official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 xml:space="preserve">   Paris Club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 xml:space="preserve">      Pre-cutoff date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 xml:space="preserve">      Post-cutoff date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 xml:space="preserve">    Other</v>
          </cell>
        </row>
        <row r="237">
          <cell r="B237" t="str">
            <v xml:space="preserve"> Commercial banks (London Club)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 xml:space="preserve"> Suppliers (Kinshasa Club)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 xml:space="preserve"> World Bank Gecamines Trust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 t="str">
            <v>|| ~</v>
          </cell>
          <cell r="B240" t="str">
            <v xml:space="preserve"> Short term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|| ~</v>
          </cell>
          <cell r="B241" t="str">
            <v xml:space="preserve">   of which: central bank</v>
          </cell>
        </row>
        <row r="242">
          <cell r="B242" t="str">
            <v xml:space="preserve"> Financing gap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4">
          <cell r="B244" t="str">
            <v>8. Interest on arrears (accruals of late interest)</v>
          </cell>
        </row>
        <row r="245">
          <cell r="B245" t="str">
            <v>Total</v>
          </cell>
          <cell r="E245">
            <v>0</v>
          </cell>
          <cell r="F245">
            <v>30.362936846322356</v>
          </cell>
          <cell r="G245">
            <v>25.342293684632235</v>
          </cell>
          <cell r="H245">
            <v>101.90413892083326</v>
          </cell>
          <cell r="I245">
            <v>167.73596166793985</v>
          </cell>
          <cell r="J245">
            <v>197.11200783827371</v>
          </cell>
          <cell r="K245">
            <v>98.357434343273411</v>
          </cell>
          <cell r="L245">
            <v>218.14515402273406</v>
          </cell>
          <cell r="M245">
            <v>174.04526753288084</v>
          </cell>
          <cell r="N245">
            <v>157.38131410414874</v>
          </cell>
          <cell r="O245">
            <v>224.34370350271524</v>
          </cell>
          <cell r="P245">
            <v>217.8707907619218</v>
          </cell>
          <cell r="Q245">
            <v>4.0616105805436877</v>
          </cell>
          <cell r="R245">
            <v>4.1770393628893885</v>
          </cell>
          <cell r="S245">
            <v>4.1806102382704999</v>
          </cell>
        </row>
        <row r="246">
          <cell r="B246" t="str">
            <v xml:space="preserve"> Multilaterals (incl. Fd.)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 xml:space="preserve">   Fund</v>
          </cell>
        </row>
        <row r="248">
          <cell r="B248" t="str">
            <v xml:space="preserve">   Multilaterals (excl. Fd.)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 xml:space="preserve">       World Bank</v>
          </cell>
        </row>
        <row r="250">
          <cell r="B250" t="str">
            <v xml:space="preserve">       Other</v>
          </cell>
        </row>
        <row r="251">
          <cell r="B251" t="str">
            <v xml:space="preserve"> Bilateral official</v>
          </cell>
          <cell r="E251">
            <v>0</v>
          </cell>
          <cell r="F251">
            <v>22.076936846322358</v>
          </cell>
          <cell r="G251">
            <v>12.98</v>
          </cell>
          <cell r="H251">
            <v>10.199999999999999</v>
          </cell>
          <cell r="I251">
            <v>6.87</v>
          </cell>
          <cell r="J251">
            <v>1.2234669811320755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 xml:space="preserve">   Paris Club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14.887923358724061</v>
          </cell>
          <cell r="K252">
            <v>52.604391794048986</v>
          </cell>
          <cell r="L252">
            <v>76.515825605165105</v>
          </cell>
          <cell r="M252">
            <v>104.04880741665559</v>
          </cell>
          <cell r="N252">
            <v>172.69259193102428</v>
          </cell>
          <cell r="O252">
            <v>226.42814609804327</v>
          </cell>
          <cell r="P252">
            <v>771.17061221390952</v>
          </cell>
          <cell r="Q252">
            <v>877.70490824460956</v>
          </cell>
          <cell r="R252">
            <v>1102.120098023415</v>
          </cell>
          <cell r="S252">
            <v>1171.7629849481589</v>
          </cell>
        </row>
        <row r="253">
          <cell r="B253" t="str">
            <v xml:space="preserve">      Pre-cutoff date</v>
          </cell>
          <cell r="E253" t="str">
            <v>...</v>
          </cell>
          <cell r="F253" t="str">
            <v>...</v>
          </cell>
          <cell r="G253" t="str">
            <v>...</v>
          </cell>
          <cell r="H253" t="str">
            <v>...</v>
          </cell>
          <cell r="I253" t="str">
            <v>...</v>
          </cell>
          <cell r="J253" t="str">
            <v>...</v>
          </cell>
          <cell r="K253" t="str">
            <v>...</v>
          </cell>
          <cell r="L253" t="str">
            <v>...</v>
          </cell>
          <cell r="M253" t="str">
            <v>...</v>
          </cell>
          <cell r="N253" t="str">
            <v>...</v>
          </cell>
          <cell r="O253" t="str">
            <v>...</v>
          </cell>
          <cell r="P253" t="str">
            <v>...</v>
          </cell>
          <cell r="Q253" t="str">
            <v>...</v>
          </cell>
          <cell r="R253" t="str">
            <v>...</v>
          </cell>
          <cell r="S253" t="str">
            <v>...</v>
          </cell>
        </row>
        <row r="254">
          <cell r="B254" t="str">
            <v xml:space="preserve">      Post-cutoff date</v>
          </cell>
          <cell r="E254" t="str">
            <v>...</v>
          </cell>
          <cell r="F254" t="str">
            <v>...</v>
          </cell>
          <cell r="G254" t="str">
            <v>...</v>
          </cell>
          <cell r="H254" t="str">
            <v>...</v>
          </cell>
          <cell r="I254" t="str">
            <v>...</v>
          </cell>
          <cell r="J254" t="str">
            <v>...</v>
          </cell>
          <cell r="K254" t="str">
            <v>...</v>
          </cell>
          <cell r="L254" t="str">
            <v>...</v>
          </cell>
          <cell r="M254" t="str">
            <v>...</v>
          </cell>
          <cell r="N254" t="str">
            <v>...</v>
          </cell>
          <cell r="O254" t="str">
            <v>...</v>
          </cell>
          <cell r="P254" t="str">
            <v>...</v>
          </cell>
          <cell r="Q254" t="str">
            <v>...</v>
          </cell>
          <cell r="R254" t="str">
            <v>...</v>
          </cell>
          <cell r="S254" t="str">
            <v>...</v>
          </cell>
        </row>
        <row r="255">
          <cell r="B255" t="str">
            <v xml:space="preserve">    Other</v>
          </cell>
        </row>
        <row r="256">
          <cell r="B256" t="str">
            <v xml:space="preserve"> Commercial banks (London Club)</v>
          </cell>
          <cell r="F256">
            <v>8.2859999999999996</v>
          </cell>
          <cell r="G256">
            <v>12.362293684632235</v>
          </cell>
          <cell r="H256">
            <v>91.704138920833259</v>
          </cell>
          <cell r="I256">
            <v>160.86596166793984</v>
          </cell>
          <cell r="J256">
            <v>195.88854085714163</v>
          </cell>
          <cell r="K256">
            <v>98.357434343273411</v>
          </cell>
          <cell r="L256">
            <v>218.14515402273406</v>
          </cell>
          <cell r="M256">
            <v>174.04526753288084</v>
          </cell>
          <cell r="N256">
            <v>157.38131410414874</v>
          </cell>
          <cell r="O256">
            <v>224.34370350271524</v>
          </cell>
          <cell r="P256">
            <v>217.8707907619218</v>
          </cell>
          <cell r="Q256">
            <v>4.0616105805436877</v>
          </cell>
          <cell r="R256">
            <v>4.1770393628893885</v>
          </cell>
          <cell r="S256">
            <v>4.1806102382704999</v>
          </cell>
        </row>
        <row r="257">
          <cell r="B257" t="str">
            <v xml:space="preserve"> Suppliers (Kinshasa Club)</v>
          </cell>
        </row>
        <row r="258">
          <cell r="B258" t="str">
            <v xml:space="preserve"> World Bank Gecamines Trust</v>
          </cell>
        </row>
        <row r="259">
          <cell r="B259" t="str">
            <v xml:space="preserve"> Short term</v>
          </cell>
        </row>
        <row r="260">
          <cell r="B260" t="str">
            <v xml:space="preserve">   of which: central bank</v>
          </cell>
        </row>
        <row r="262">
          <cell r="B262" t="str">
            <v>9. Amortization due on debt disb. pre-1996</v>
          </cell>
        </row>
        <row r="263">
          <cell r="B263" t="str">
            <v>Total</v>
          </cell>
          <cell r="D263">
            <v>474</v>
          </cell>
          <cell r="E263">
            <v>550</v>
          </cell>
          <cell r="F263">
            <v>509.16488117581451</v>
          </cell>
          <cell r="G263">
            <v>529.01015429867607</v>
          </cell>
          <cell r="H263">
            <v>512.52262999999994</v>
          </cell>
          <cell r="I263">
            <v>593.00939999999991</v>
          </cell>
          <cell r="J263">
            <v>537.51574959167272</v>
          </cell>
          <cell r="K263">
            <v>525.90085693856008</v>
          </cell>
          <cell r="L263">
            <v>460.4753723782743</v>
          </cell>
          <cell r="M263">
            <v>452.80392415883256</v>
          </cell>
          <cell r="N263">
            <v>502.37635785279565</v>
          </cell>
          <cell r="O263">
            <v>402.04691884918577</v>
          </cell>
          <cell r="P263">
            <v>251.64438432251387</v>
          </cell>
          <cell r="Q263">
            <v>243.36635728830788</v>
          </cell>
          <cell r="R263">
            <v>299.0304801815289</v>
          </cell>
          <cell r="S263">
            <v>263.60179308333761</v>
          </cell>
        </row>
        <row r="264">
          <cell r="B264" t="str">
            <v xml:space="preserve"> Multilaterals (incl. Fd.)</v>
          </cell>
          <cell r="F264">
            <v>145.86488117581453</v>
          </cell>
          <cell r="G264">
            <v>176.42015429867607</v>
          </cell>
          <cell r="H264">
            <v>224.77262999999999</v>
          </cell>
          <cell r="I264">
            <v>194.35939999999997</v>
          </cell>
          <cell r="J264">
            <v>166.4545</v>
          </cell>
          <cell r="K264">
            <v>100.92500000000001</v>
          </cell>
          <cell r="L264">
            <v>63.279772999999999</v>
          </cell>
          <cell r="M264">
            <v>89.085834000000006</v>
          </cell>
          <cell r="N264">
            <v>84.433829388464915</v>
          </cell>
          <cell r="O264">
            <v>70.393483557701131</v>
          </cell>
          <cell r="P264">
            <v>86.083320386409753</v>
          </cell>
          <cell r="Q264">
            <v>85.98788603544233</v>
          </cell>
          <cell r="R264">
            <v>92.804272768497498</v>
          </cell>
          <cell r="S264">
            <v>83.547123769760162</v>
          </cell>
        </row>
        <row r="265">
          <cell r="B265" t="str">
            <v xml:space="preserve">   Fund</v>
          </cell>
          <cell r="D265">
            <v>63.42</v>
          </cell>
          <cell r="E265">
            <v>122.344487</v>
          </cell>
          <cell r="F265">
            <v>116.0346</v>
          </cell>
          <cell r="G265">
            <v>146.41</v>
          </cell>
          <cell r="H265">
            <v>197.38263000000001</v>
          </cell>
          <cell r="I265">
            <v>167.9924</v>
          </cell>
          <cell r="J265">
            <v>139.84450000000001</v>
          </cell>
          <cell r="K265">
            <v>78.925000000000011</v>
          </cell>
          <cell r="L265">
            <v>38.779772999999999</v>
          </cell>
          <cell r="M265">
            <v>57.685834</v>
          </cell>
          <cell r="N265">
            <v>55.286664000000002</v>
          </cell>
          <cell r="O265">
            <v>29.1</v>
          </cell>
          <cell r="P265">
            <v>20.37</v>
          </cell>
          <cell r="Q265">
            <v>14.55</v>
          </cell>
          <cell r="R265">
            <v>17.46</v>
          </cell>
          <cell r="S265">
            <v>8.7289999999999992</v>
          </cell>
        </row>
        <row r="266">
          <cell r="B266" t="str">
            <v xml:space="preserve">   Multilaterals (excl. Fd.)</v>
          </cell>
          <cell r="F266">
            <v>29.830281175814541</v>
          </cell>
          <cell r="G266">
            <v>30.010154298676071</v>
          </cell>
          <cell r="H266">
            <v>27.39</v>
          </cell>
          <cell r="I266">
            <v>26.366999999999955</v>
          </cell>
          <cell r="J266">
            <v>26.61</v>
          </cell>
          <cell r="K266">
            <v>22</v>
          </cell>
          <cell r="L266">
            <v>24.5</v>
          </cell>
          <cell r="M266">
            <v>31.4</v>
          </cell>
          <cell r="N266">
            <v>29.147165388464913</v>
          </cell>
          <cell r="O266">
            <v>41.293483557701137</v>
          </cell>
          <cell r="P266">
            <v>65.713320386409748</v>
          </cell>
          <cell r="Q266">
            <v>71.437886035442332</v>
          </cell>
          <cell r="R266">
            <v>75.34427276849749</v>
          </cell>
          <cell r="S266">
            <v>74.818123769760163</v>
          </cell>
        </row>
        <row r="267">
          <cell r="B267" t="str">
            <v xml:space="preserve">       World Bank</v>
          </cell>
          <cell r="F267">
            <v>10.995848853959783</v>
          </cell>
          <cell r="G267">
            <v>9.9761809014136791</v>
          </cell>
          <cell r="H267">
            <v>9.7251585623678647</v>
          </cell>
          <cell r="I267">
            <v>2.0472330911123535</v>
          </cell>
          <cell r="J267">
            <v>2.3057574063722752</v>
          </cell>
          <cell r="K267">
            <v>7.3</v>
          </cell>
          <cell r="L267">
            <v>7.9</v>
          </cell>
          <cell r="M267">
            <v>10.199999999999999</v>
          </cell>
          <cell r="N267">
            <v>5.2664660203456846</v>
          </cell>
          <cell r="O267">
            <v>6.1571062648296397</v>
          </cell>
          <cell r="P267">
            <v>9.2456255918741235</v>
          </cell>
          <cell r="Q267">
            <v>11.177158567905423</v>
          </cell>
          <cell r="R267">
            <v>12.075725909471515</v>
          </cell>
          <cell r="S267">
            <v>14.407791185379036</v>
          </cell>
        </row>
        <row r="268">
          <cell r="B268" t="str">
            <v xml:space="preserve">       Other</v>
          </cell>
          <cell r="F268">
            <v>18.834432321854756</v>
          </cell>
          <cell r="G268">
            <v>20.033973397262393</v>
          </cell>
          <cell r="H268">
            <v>17.664841437632134</v>
          </cell>
          <cell r="I268">
            <v>24.319766908887601</v>
          </cell>
          <cell r="J268">
            <v>24.304242593627723</v>
          </cell>
          <cell r="K268">
            <v>14.7</v>
          </cell>
          <cell r="L268">
            <v>16.600000000000001</v>
          </cell>
          <cell r="M268">
            <v>21.2</v>
          </cell>
          <cell r="N268">
            <v>23.880699368119227</v>
          </cell>
          <cell r="O268">
            <v>35.136377292871501</v>
          </cell>
          <cell r="P268">
            <v>56.467694794535625</v>
          </cell>
          <cell r="Q268">
            <v>60.26072746753691</v>
          </cell>
          <cell r="R268">
            <v>63.268546859025975</v>
          </cell>
          <cell r="S268">
            <v>60.410332584381123</v>
          </cell>
        </row>
        <row r="269">
          <cell r="B269" t="str">
            <v xml:space="preserve"> Bilateral official</v>
          </cell>
          <cell r="F269">
            <v>269</v>
          </cell>
          <cell r="G269">
            <v>273.3</v>
          </cell>
          <cell r="H269">
            <v>219</v>
          </cell>
          <cell r="I269">
            <v>316.39999999999998</v>
          </cell>
          <cell r="J269">
            <v>310.75224435042821</v>
          </cell>
          <cell r="K269">
            <v>395.56776985147928</v>
          </cell>
          <cell r="L269">
            <v>369.36279408931728</v>
          </cell>
          <cell r="M269">
            <v>339.31660770177842</v>
          </cell>
          <cell r="N269">
            <v>394.42617529034584</v>
          </cell>
          <cell r="O269">
            <v>307.80257571458844</v>
          </cell>
          <cell r="P269">
            <v>135.5388894385099</v>
          </cell>
          <cell r="Q269">
            <v>127.15653020977969</v>
          </cell>
          <cell r="R269">
            <v>176.02692768037323</v>
          </cell>
          <cell r="S269">
            <v>153.92933049678808</v>
          </cell>
        </row>
        <row r="270">
          <cell r="B270" t="str">
            <v xml:space="preserve">   Paris Club</v>
          </cell>
          <cell r="F270">
            <v>269</v>
          </cell>
          <cell r="G270">
            <v>273.3</v>
          </cell>
          <cell r="H270">
            <v>219</v>
          </cell>
          <cell r="I270">
            <v>316.39999999999998</v>
          </cell>
          <cell r="J270">
            <v>306.85319221074042</v>
          </cell>
          <cell r="K270">
            <v>391.78897205005256</v>
          </cell>
          <cell r="L270">
            <v>365.55697983264918</v>
          </cell>
          <cell r="M270">
            <v>338.19939810276031</v>
          </cell>
          <cell r="N270">
            <v>393.30163811624021</v>
          </cell>
          <cell r="O270">
            <v>306.76760174930121</v>
          </cell>
          <cell r="P270">
            <v>134.45744380950924</v>
          </cell>
          <cell r="Q270">
            <v>126.01555888652797</v>
          </cell>
          <cell r="R270">
            <v>174.86948630809789</v>
          </cell>
          <cell r="S270">
            <v>152.78109536170965</v>
          </cell>
        </row>
        <row r="271">
          <cell r="B271" t="str">
            <v xml:space="preserve">      Pre-cutoff date</v>
          </cell>
          <cell r="F271" t="str">
            <v>...</v>
          </cell>
          <cell r="G271" t="str">
            <v>...</v>
          </cell>
          <cell r="H271" t="str">
            <v>...</v>
          </cell>
          <cell r="I271" t="str">
            <v>...</v>
          </cell>
          <cell r="J271">
            <v>296.53433966714329</v>
          </cell>
          <cell r="K271">
            <v>381.55625073090863</v>
          </cell>
          <cell r="L271">
            <v>357.03650015354151</v>
          </cell>
          <cell r="M271">
            <v>328.88931811094284</v>
          </cell>
          <cell r="N271">
            <v>383.52305399358244</v>
          </cell>
          <cell r="O271">
            <v>297.53853454291846</v>
          </cell>
          <cell r="P271">
            <v>124.81397960186001</v>
          </cell>
          <cell r="Q271">
            <v>108.57395904064175</v>
          </cell>
          <cell r="R271">
            <v>153.48999599218374</v>
          </cell>
          <cell r="S271">
            <v>130.8402966022492</v>
          </cell>
        </row>
        <row r="272">
          <cell r="B272" t="str">
            <v xml:space="preserve">      Post-cutoff date</v>
          </cell>
          <cell r="F272" t="str">
            <v>...</v>
          </cell>
          <cell r="G272" t="str">
            <v>...</v>
          </cell>
          <cell r="H272" t="str">
            <v>...</v>
          </cell>
          <cell r="I272" t="str">
            <v>...</v>
          </cell>
          <cell r="J272">
            <v>10.318852543597151</v>
          </cell>
          <cell r="K272">
            <v>10.232721319143959</v>
          </cell>
          <cell r="L272">
            <v>8.5204796791076642</v>
          </cell>
          <cell r="M272">
            <v>9.3100799918174744</v>
          </cell>
          <cell r="N272">
            <v>9.7785841226577705</v>
          </cell>
          <cell r="O272">
            <v>9.2290672063827586</v>
          </cell>
          <cell r="P272">
            <v>9.6434642076492292</v>
          </cell>
          <cell r="Q272">
            <v>17.441599845886223</v>
          </cell>
          <cell r="R272">
            <v>21.379490315914161</v>
          </cell>
          <cell r="S272">
            <v>21.94079875946046</v>
          </cell>
        </row>
        <row r="273">
          <cell r="B273" t="str">
            <v xml:space="preserve">    Other</v>
          </cell>
          <cell r="J273">
            <v>3.8990521396877811</v>
          </cell>
          <cell r="K273">
            <v>3.7787978014267334</v>
          </cell>
          <cell r="L273">
            <v>3.8058142566680893</v>
          </cell>
          <cell r="M273">
            <v>1.117209599018097</v>
          </cell>
          <cell r="N273">
            <v>1.1245371741056436</v>
          </cell>
          <cell r="O273">
            <v>1.0349739652872092</v>
          </cell>
          <cell r="P273">
            <v>1.0814456290006635</v>
          </cell>
          <cell r="Q273">
            <v>1.1409713232517238</v>
          </cell>
          <cell r="R273">
            <v>1.1574413722753527</v>
          </cell>
          <cell r="S273">
            <v>1.1482351350784306</v>
          </cell>
        </row>
        <row r="274">
          <cell r="B274" t="str">
            <v xml:space="preserve"> Commercial banks (London Club)</v>
          </cell>
          <cell r="F274">
            <v>51.7</v>
          </cell>
          <cell r="G274">
            <v>46.96</v>
          </cell>
          <cell r="H274">
            <v>45.19</v>
          </cell>
          <cell r="I274">
            <v>47.38</v>
          </cell>
          <cell r="J274">
            <v>22.413030660377359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 xml:space="preserve"> Suppliers (Kinshasa Club)</v>
          </cell>
          <cell r="F275">
            <v>41.6</v>
          </cell>
          <cell r="G275">
            <v>31.33</v>
          </cell>
          <cell r="H275">
            <v>23.56</v>
          </cell>
          <cell r="I275">
            <v>34.869999999999997</v>
          </cell>
          <cell r="J275">
            <v>27.20491767029792</v>
          </cell>
          <cell r="K275">
            <v>19.252134253303705</v>
          </cell>
          <cell r="L275">
            <v>11.1192259812355</v>
          </cell>
          <cell r="M275">
            <v>7.8419519931077968</v>
          </cell>
          <cell r="N275">
            <v>6.7891312623023952</v>
          </cell>
          <cell r="O275">
            <v>6.9349847865104719</v>
          </cell>
          <cell r="P275">
            <v>11.296629500389097</v>
          </cell>
          <cell r="Q275">
            <v>11.845753228664394</v>
          </cell>
          <cell r="R275">
            <v>10.984634679555896</v>
          </cell>
          <cell r="S275">
            <v>7.6792795658111608</v>
          </cell>
        </row>
        <row r="276">
          <cell r="B276" t="str">
            <v xml:space="preserve"> World Bank Gecamines Trust</v>
          </cell>
          <cell r="J276">
            <v>10.691056910569106</v>
          </cell>
          <cell r="K276">
            <v>10.155952833777103</v>
          </cell>
          <cell r="L276">
            <v>16.713579307721567</v>
          </cell>
          <cell r="M276">
            <v>16.559530463946341</v>
          </cell>
          <cell r="N276">
            <v>16.727221911682506</v>
          </cell>
          <cell r="O276">
            <v>16.91587479038569</v>
          </cell>
          <cell r="P276">
            <v>18.725544997205144</v>
          </cell>
          <cell r="Q276">
            <v>18.376187814421463</v>
          </cell>
          <cell r="R276">
            <v>19.214645053102291</v>
          </cell>
          <cell r="S276">
            <v>18.446059250978198</v>
          </cell>
        </row>
        <row r="277">
          <cell r="A277" t="str">
            <v>|| ~</v>
          </cell>
          <cell r="B277" t="str">
            <v xml:space="preserve"> Short term</v>
          </cell>
          <cell r="F277">
            <v>1</v>
          </cell>
          <cell r="G277">
            <v>1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 t="str">
            <v>|| ~</v>
          </cell>
          <cell r="B278" t="str">
            <v xml:space="preserve">   of which: central bank</v>
          </cell>
        </row>
        <row r="280">
          <cell r="B280" t="str">
            <v>10. Amortization due on new debt (contracted &amp; disb. post-1995)</v>
          </cell>
        </row>
        <row r="281">
          <cell r="B281" t="str">
            <v>Total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 xml:space="preserve"> Multilaterals (incl. Fd.)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 xml:space="preserve">   Fund</v>
          </cell>
          <cell r="P283">
            <v>0</v>
          </cell>
        </row>
        <row r="284">
          <cell r="B284" t="str">
            <v xml:space="preserve">   Multilaterals (excl. Fd.)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 xml:space="preserve">       World Bank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 xml:space="preserve">       Other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 xml:space="preserve"> Bilateral official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 xml:space="preserve">   Paris Club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 xml:space="preserve">      Pre-cutoff date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 xml:space="preserve">      Post-cutoff date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 xml:space="preserve">    Other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 xml:space="preserve"> Commercial banks (London Club)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 xml:space="preserve"> Suppliers (Kinshasa Club)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 xml:space="preserve"> World Bank Gecamines Trust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 t="str">
            <v>|| ~</v>
          </cell>
          <cell r="B295" t="str">
            <v xml:space="preserve"> Short term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 t="str">
            <v>|| ~</v>
          </cell>
          <cell r="B296" t="str">
            <v xml:space="preserve">   of which: central bank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 xml:space="preserve"> Financing gap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9">
          <cell r="B299" t="str">
            <v>11. Amounts rescheduled</v>
          </cell>
        </row>
        <row r="300">
          <cell r="B300" t="str">
            <v xml:space="preserve">   i. Scheduled interest</v>
          </cell>
        </row>
        <row r="301">
          <cell r="B301" t="str">
            <v>Total</v>
          </cell>
          <cell r="D301">
            <v>159</v>
          </cell>
          <cell r="E301">
            <v>98</v>
          </cell>
          <cell r="F301">
            <v>121.14</v>
          </cell>
          <cell r="G301">
            <v>232.69</v>
          </cell>
          <cell r="H301">
            <v>168.78</v>
          </cell>
          <cell r="I301">
            <v>205.12</v>
          </cell>
          <cell r="J301">
            <v>103.67661187847341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Bilateral official</v>
          </cell>
          <cell r="D302">
            <v>159</v>
          </cell>
          <cell r="E302">
            <v>98</v>
          </cell>
          <cell r="F302">
            <v>119.9</v>
          </cell>
          <cell r="G302">
            <v>232.69</v>
          </cell>
          <cell r="H302">
            <v>167.38</v>
          </cell>
          <cell r="I302">
            <v>200</v>
          </cell>
          <cell r="J302">
            <v>103.34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 xml:space="preserve">   Paris Club</v>
          </cell>
          <cell r="D303">
            <v>159</v>
          </cell>
          <cell r="E303">
            <v>98</v>
          </cell>
          <cell r="F303">
            <v>119.9</v>
          </cell>
          <cell r="G303">
            <v>232.69</v>
          </cell>
          <cell r="H303">
            <v>167.38</v>
          </cell>
          <cell r="I303">
            <v>200</v>
          </cell>
          <cell r="J303">
            <v>103.34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 xml:space="preserve">    Other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 xml:space="preserve"> Commercial banks (London Club)</v>
          </cell>
        </row>
        <row r="306">
          <cell r="B306" t="str">
            <v xml:space="preserve"> Suppliers (Kinshasa Club)</v>
          </cell>
          <cell r="F306">
            <v>1.24</v>
          </cell>
          <cell r="G306">
            <v>0</v>
          </cell>
          <cell r="H306">
            <v>1.4</v>
          </cell>
          <cell r="I306">
            <v>5.12</v>
          </cell>
          <cell r="J306">
            <v>0.33661187847339946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8">
          <cell r="B308" t="str">
            <v xml:space="preserve">   ii. Scheduled amortization</v>
          </cell>
        </row>
        <row r="309">
          <cell r="B309" t="str">
            <v>Total</v>
          </cell>
          <cell r="D309">
            <v>307</v>
          </cell>
          <cell r="E309">
            <v>314</v>
          </cell>
          <cell r="F309">
            <v>249.88000000000002</v>
          </cell>
          <cell r="G309">
            <v>284.66000000000003</v>
          </cell>
          <cell r="H309">
            <v>44.89</v>
          </cell>
          <cell r="I309">
            <v>285.01000000000005</v>
          </cell>
          <cell r="J309">
            <v>171.77491767029792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 xml:space="preserve"> Bilateral official</v>
          </cell>
          <cell r="D310">
            <v>307</v>
          </cell>
          <cell r="E310">
            <v>314</v>
          </cell>
          <cell r="F310">
            <v>233.58</v>
          </cell>
          <cell r="G310">
            <v>270.19</v>
          </cell>
          <cell r="H310">
            <v>28.47</v>
          </cell>
          <cell r="I310">
            <v>274.22000000000003</v>
          </cell>
          <cell r="J310">
            <v>167.37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 t="str">
            <v xml:space="preserve">   Paris Club</v>
          </cell>
          <cell r="D311">
            <v>307</v>
          </cell>
          <cell r="E311">
            <v>314</v>
          </cell>
          <cell r="F311">
            <v>233.58</v>
          </cell>
          <cell r="G311">
            <v>270.19</v>
          </cell>
          <cell r="H311">
            <v>28.47</v>
          </cell>
          <cell r="I311">
            <v>274.22000000000003</v>
          </cell>
          <cell r="J311">
            <v>167.37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 t="str">
            <v xml:space="preserve">    Other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 t="str">
            <v xml:space="preserve"> Commercial banks (London Club)</v>
          </cell>
        </row>
        <row r="314">
          <cell r="B314" t="str">
            <v xml:space="preserve"> Suppliers (Kinshasa Club)</v>
          </cell>
          <cell r="F314">
            <v>16.3</v>
          </cell>
          <cell r="G314">
            <v>14.47</v>
          </cell>
          <cell r="H314">
            <v>16.420000000000002</v>
          </cell>
          <cell r="I314">
            <v>10.79</v>
          </cell>
          <cell r="J314">
            <v>4.4049176702979196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6">
          <cell r="B316" t="str">
            <v xml:space="preserve">   iii. Interest arrears (excl. LI)</v>
          </cell>
        </row>
        <row r="317">
          <cell r="B317" t="str">
            <v>Total</v>
          </cell>
          <cell r="F317">
            <v>0</v>
          </cell>
          <cell r="G317">
            <v>0</v>
          </cell>
          <cell r="H317">
            <v>0</v>
          </cell>
          <cell r="I317">
            <v>232.72462629</v>
          </cell>
          <cell r="J317">
            <v>3.6677421318560901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 t="str">
            <v xml:space="preserve"> Bilateral official</v>
          </cell>
          <cell r="F318">
            <v>0</v>
          </cell>
          <cell r="G318">
            <v>0</v>
          </cell>
          <cell r="H318">
            <v>0</v>
          </cell>
          <cell r="I318">
            <v>232.72462629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Paris Club</v>
          </cell>
          <cell r="F319">
            <v>0</v>
          </cell>
          <cell r="G319">
            <v>0</v>
          </cell>
          <cell r="H319">
            <v>0</v>
          </cell>
          <cell r="I319">
            <v>232.72462629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Other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 t="str">
            <v xml:space="preserve"> Commercial banks (London Club)</v>
          </cell>
        </row>
        <row r="322">
          <cell r="B322" t="str">
            <v xml:space="preserve"> Suppliers (Kinshasa Club)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3.6677421318560901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4">
          <cell r="B324" t="str">
            <v xml:space="preserve">   iv. Accumulated late interest</v>
          </cell>
        </row>
        <row r="325">
          <cell r="B325" t="str">
            <v>Total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 t="str">
            <v xml:space="preserve"> Bilateral official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 t="str">
            <v xml:space="preserve">   Paris Club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 t="str">
            <v xml:space="preserve">    Other</v>
          </cell>
        </row>
        <row r="329">
          <cell r="B329" t="str">
            <v xml:space="preserve"> Commercial banks (London Club)</v>
          </cell>
        </row>
        <row r="330">
          <cell r="B330" t="str">
            <v xml:space="preserve"> Suppliers (Kinshasa Club)</v>
          </cell>
        </row>
        <row r="332">
          <cell r="B332" t="str">
            <v xml:space="preserve">   v. Principal arrears</v>
          </cell>
        </row>
        <row r="333">
          <cell r="B333" t="str">
            <v>Total</v>
          </cell>
          <cell r="F333">
            <v>0</v>
          </cell>
          <cell r="G333">
            <v>0</v>
          </cell>
          <cell r="H333">
            <v>0</v>
          </cell>
          <cell r="I333">
            <v>201.63195770999999</v>
          </cell>
          <cell r="J333">
            <v>12.63925245023437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 t="str">
            <v xml:space="preserve"> Bilateral official</v>
          </cell>
          <cell r="F334">
            <v>0</v>
          </cell>
          <cell r="G334">
            <v>0</v>
          </cell>
          <cell r="H334">
            <v>0</v>
          </cell>
          <cell r="I334">
            <v>201.63195770999999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 t="str">
            <v xml:space="preserve">   Paris Club</v>
          </cell>
          <cell r="F335">
            <v>0</v>
          </cell>
          <cell r="G335">
            <v>0</v>
          </cell>
          <cell r="H335">
            <v>0</v>
          </cell>
          <cell r="I335">
            <v>201.63195770999999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 t="str">
            <v xml:space="preserve">    Other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 t="str">
            <v xml:space="preserve"> Commercial banks (London Club)</v>
          </cell>
        </row>
        <row r="338">
          <cell r="B338" t="str">
            <v xml:space="preserve"> Suppliers (Kinshasa Club)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12.63925245023437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40">
          <cell r="B340" t="str">
            <v>12. Service due on newly rescheduled amounts</v>
          </cell>
        </row>
        <row r="341">
          <cell r="B341" t="str">
            <v xml:space="preserve">   i. Interest</v>
          </cell>
        </row>
        <row r="342">
          <cell r="B342" t="str">
            <v>Total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 t="str">
            <v xml:space="preserve"> Bilateral official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 xml:space="preserve">   Paris Club</v>
          </cell>
          <cell r="R344">
            <v>0</v>
          </cell>
          <cell r="S344">
            <v>0</v>
          </cell>
        </row>
        <row r="345">
          <cell r="B345" t="str">
            <v xml:space="preserve">    Other</v>
          </cell>
          <cell r="R345">
            <v>0</v>
          </cell>
          <cell r="S345">
            <v>0</v>
          </cell>
        </row>
        <row r="346">
          <cell r="B346" t="str">
            <v xml:space="preserve"> Commercial banks (London Club)</v>
          </cell>
        </row>
        <row r="347">
          <cell r="B347" t="str">
            <v xml:space="preserve"> Suppliers (Kinshasa Club)</v>
          </cell>
        </row>
        <row r="349">
          <cell r="B349" t="str">
            <v xml:space="preserve">   ii. Principal</v>
          </cell>
        </row>
        <row r="350">
          <cell r="B350" t="str">
            <v>Total</v>
          </cell>
          <cell r="F350">
            <v>0</v>
          </cell>
          <cell r="G350">
            <v>0</v>
          </cell>
          <cell r="H350">
            <v>0</v>
          </cell>
          <cell r="I350">
            <v>232.72462629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 xml:space="preserve"> Bilateral official</v>
          </cell>
          <cell r="F351">
            <v>0</v>
          </cell>
          <cell r="G351">
            <v>0</v>
          </cell>
          <cell r="H351">
            <v>0</v>
          </cell>
          <cell r="I351">
            <v>232.72462629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 xml:space="preserve">   Paris Club</v>
          </cell>
          <cell r="R352">
            <v>0</v>
          </cell>
          <cell r="S352">
            <v>0</v>
          </cell>
        </row>
        <row r="353">
          <cell r="B353" t="str">
            <v xml:space="preserve">    Other</v>
          </cell>
          <cell r="R353">
            <v>0</v>
          </cell>
          <cell r="S353">
            <v>0</v>
          </cell>
        </row>
        <row r="354">
          <cell r="B354" t="str">
            <v xml:space="preserve"> Commercial banks (London Club)</v>
          </cell>
        </row>
        <row r="355">
          <cell r="B355" t="str">
            <v xml:space="preserve"> Suppliers (Kinshasa Club)</v>
          </cell>
        </row>
        <row r="357">
          <cell r="B357" t="str">
            <v>13. Arrears cancelled</v>
          </cell>
        </row>
        <row r="358">
          <cell r="B358" t="str">
            <v xml:space="preserve">   i. Interest</v>
          </cell>
        </row>
        <row r="359">
          <cell r="B359" t="str">
            <v>Total</v>
          </cell>
          <cell r="F359">
            <v>0</v>
          </cell>
          <cell r="G359">
            <v>0</v>
          </cell>
          <cell r="H359">
            <v>0</v>
          </cell>
          <cell r="I359">
            <v>13.394437714285756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 xml:space="preserve"> Bilateral official</v>
          </cell>
          <cell r="F360">
            <v>0</v>
          </cell>
          <cell r="G360">
            <v>0</v>
          </cell>
          <cell r="H360">
            <v>0</v>
          </cell>
          <cell r="I360">
            <v>13.394437714285756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 xml:space="preserve">   Paris Club</v>
          </cell>
          <cell r="F361">
            <v>0</v>
          </cell>
          <cell r="G361">
            <v>0</v>
          </cell>
          <cell r="H361">
            <v>0</v>
          </cell>
          <cell r="I361">
            <v>13.394437714285756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 xml:space="preserve">    Other</v>
          </cell>
        </row>
        <row r="363">
          <cell r="B363" t="str">
            <v xml:space="preserve"> Commercial banks (London Club)</v>
          </cell>
        </row>
        <row r="364">
          <cell r="B364" t="str">
            <v xml:space="preserve"> Suppliers (Kinshasa Club)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6">
          <cell r="B366" t="str">
            <v xml:space="preserve">   ii. Principal</v>
          </cell>
        </row>
        <row r="367">
          <cell r="B367" t="str">
            <v>Total</v>
          </cell>
          <cell r="F367">
            <v>0</v>
          </cell>
          <cell r="G367">
            <v>0</v>
          </cell>
          <cell r="H367">
            <v>0</v>
          </cell>
          <cell r="I367">
            <v>17.859250285714342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Bilateral official</v>
          </cell>
          <cell r="F368">
            <v>0</v>
          </cell>
          <cell r="G368">
            <v>0</v>
          </cell>
          <cell r="H368">
            <v>0</v>
          </cell>
          <cell r="I368">
            <v>17.859250285714342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 xml:space="preserve">   Paris Club</v>
          </cell>
          <cell r="F369">
            <v>0</v>
          </cell>
          <cell r="G369">
            <v>0</v>
          </cell>
          <cell r="H369">
            <v>0</v>
          </cell>
          <cell r="I369">
            <v>17.859250285714342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 xml:space="preserve">    Other</v>
          </cell>
        </row>
        <row r="371">
          <cell r="B371" t="str">
            <v xml:space="preserve"> Commercial banks (London Club)</v>
          </cell>
        </row>
        <row r="372">
          <cell r="B372" t="str">
            <v xml:space="preserve"> Suppliers (Kinshasa Club)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4">
          <cell r="B374" t="str">
            <v>14. Debt stock operation (net impact)</v>
          </cell>
        </row>
        <row r="375">
          <cell r="B375" t="str">
            <v xml:space="preserve">   i. Scheduled interest</v>
          </cell>
        </row>
        <row r="376">
          <cell r="B376" t="str">
            <v>Total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 t="str">
            <v xml:space="preserve"> Bilateral official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 t="str">
            <v xml:space="preserve">   Paris Club</v>
          </cell>
        </row>
        <row r="379">
          <cell r="B379" t="str">
            <v xml:space="preserve">    Other</v>
          </cell>
        </row>
        <row r="381">
          <cell r="B381" t="str">
            <v xml:space="preserve">   ii. Scheduled amortization</v>
          </cell>
        </row>
        <row r="382">
          <cell r="B382" t="str">
            <v>Total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 t="str">
            <v xml:space="preserve"> Bilateral official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 t="str">
            <v xml:space="preserve">   Paris Club</v>
          </cell>
        </row>
        <row r="385">
          <cell r="B385" t="str">
            <v xml:space="preserve">    Other</v>
          </cell>
        </row>
        <row r="387">
          <cell r="B387" t="str">
            <v>15. Current service cancelled</v>
          </cell>
        </row>
        <row r="388">
          <cell r="B388" t="str">
            <v xml:space="preserve">   i. Interest</v>
          </cell>
        </row>
        <row r="389">
          <cell r="B389" t="str">
            <v>Total</v>
          </cell>
          <cell r="F389">
            <v>0</v>
          </cell>
          <cell r="G389">
            <v>0</v>
          </cell>
          <cell r="H389">
            <v>0</v>
          </cell>
          <cell r="I389">
            <v>35.49</v>
          </cell>
          <cell r="J389">
            <v>34.51</v>
          </cell>
          <cell r="K389">
            <v>1</v>
          </cell>
          <cell r="L389">
            <v>0.85699999999999998</v>
          </cell>
          <cell r="M389">
            <v>2.2999999999999998</v>
          </cell>
          <cell r="N389">
            <v>0.3</v>
          </cell>
          <cell r="O389">
            <v>0.8</v>
          </cell>
          <cell r="P389">
            <v>2.4710000000000001</v>
          </cell>
          <cell r="Q389">
            <v>0</v>
          </cell>
          <cell r="R389">
            <v>0</v>
          </cell>
          <cell r="S389">
            <v>0</v>
          </cell>
        </row>
        <row r="390">
          <cell r="B390" t="str">
            <v xml:space="preserve"> Fund (burden sharing/refunds)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</v>
          </cell>
          <cell r="L390">
            <v>0.85699999999999998</v>
          </cell>
          <cell r="M390">
            <v>2.2999999999999998</v>
          </cell>
          <cell r="N390">
            <v>0.3</v>
          </cell>
          <cell r="O390">
            <v>0.8</v>
          </cell>
          <cell r="P390">
            <v>2.4710000000000001</v>
          </cell>
        </row>
        <row r="391">
          <cell r="B391" t="str">
            <v xml:space="preserve"> Bilateral official</v>
          </cell>
          <cell r="F391">
            <v>0</v>
          </cell>
          <cell r="G391">
            <v>0</v>
          </cell>
          <cell r="H391">
            <v>0</v>
          </cell>
          <cell r="I391">
            <v>35.49</v>
          </cell>
          <cell r="J391">
            <v>34.51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B392" t="str">
            <v xml:space="preserve">   Paris Club</v>
          </cell>
          <cell r="F392">
            <v>0</v>
          </cell>
          <cell r="G392">
            <v>0</v>
          </cell>
          <cell r="H392">
            <v>0</v>
          </cell>
          <cell r="I392">
            <v>35.49</v>
          </cell>
          <cell r="J392">
            <v>34.51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A393" t="str">
            <v>|| ~</v>
          </cell>
          <cell r="B393" t="str">
            <v xml:space="preserve">      Pre-cutoff date</v>
          </cell>
        </row>
        <row r="394">
          <cell r="A394" t="str">
            <v>|| ~</v>
          </cell>
          <cell r="B394" t="str">
            <v xml:space="preserve">      Post-cutoff date</v>
          </cell>
        </row>
        <row r="395">
          <cell r="B395" t="str">
            <v xml:space="preserve">    Other</v>
          </cell>
        </row>
        <row r="396">
          <cell r="A396" t="str">
            <v>|| ~</v>
          </cell>
          <cell r="B396" t="str">
            <v xml:space="preserve"> Commercial banks (London Club)</v>
          </cell>
        </row>
        <row r="397">
          <cell r="A397" t="str">
            <v>|| ~</v>
          </cell>
          <cell r="B397" t="str">
            <v xml:space="preserve"> Suppliers (Kinshasa Club)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 t="str">
            <v>|| ~</v>
          </cell>
          <cell r="B398" t="str">
            <v xml:space="preserve"> World Bank Gecamines Trust</v>
          </cell>
        </row>
        <row r="399">
          <cell r="A399" t="str">
            <v>|| ~</v>
          </cell>
          <cell r="B399" t="str">
            <v xml:space="preserve"> Short term</v>
          </cell>
        </row>
        <row r="400">
          <cell r="A400" t="str">
            <v>|| ~</v>
          </cell>
          <cell r="B400" t="str">
            <v xml:space="preserve">   of which: central bank</v>
          </cell>
        </row>
        <row r="402">
          <cell r="B402" t="str">
            <v xml:space="preserve">   ii. Principal</v>
          </cell>
        </row>
        <row r="403">
          <cell r="B403" t="str">
            <v>Total</v>
          </cell>
          <cell r="F403">
            <v>0</v>
          </cell>
          <cell r="G403">
            <v>0</v>
          </cell>
          <cell r="H403">
            <v>0</v>
          </cell>
          <cell r="I403">
            <v>38.76</v>
          </cell>
          <cell r="J403">
            <v>45.62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B404" t="str">
            <v xml:space="preserve"> Fund (burden sharing/refunds)</v>
          </cell>
        </row>
        <row r="405">
          <cell r="B405" t="str">
            <v xml:space="preserve"> Bilateral official</v>
          </cell>
          <cell r="F405">
            <v>0</v>
          </cell>
          <cell r="G405">
            <v>0</v>
          </cell>
          <cell r="H405">
            <v>0</v>
          </cell>
          <cell r="I405">
            <v>38.76</v>
          </cell>
          <cell r="J405">
            <v>45.62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</row>
        <row r="406">
          <cell r="B406" t="str">
            <v xml:space="preserve">   Paris Club</v>
          </cell>
          <cell r="F406">
            <v>0</v>
          </cell>
          <cell r="G406">
            <v>0</v>
          </cell>
          <cell r="H406">
            <v>0</v>
          </cell>
          <cell r="I406">
            <v>38.76</v>
          </cell>
          <cell r="J406">
            <v>45.62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</row>
        <row r="407">
          <cell r="A407" t="str">
            <v>|| ~</v>
          </cell>
          <cell r="B407" t="str">
            <v xml:space="preserve">      Pre-cutoff date</v>
          </cell>
        </row>
        <row r="408">
          <cell r="A408" t="str">
            <v>|| ~</v>
          </cell>
          <cell r="B408" t="str">
            <v xml:space="preserve">      Post-cutoff date</v>
          </cell>
        </row>
        <row r="409">
          <cell r="B409" t="str">
            <v xml:space="preserve">    Other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A410" t="str">
            <v>|| ~</v>
          </cell>
          <cell r="B410" t="str">
            <v xml:space="preserve"> Commercial banks (London Club)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 t="str">
            <v>|| ~</v>
          </cell>
          <cell r="B411" t="str">
            <v xml:space="preserve"> Suppliers (Kinshasa Club)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</row>
        <row r="412">
          <cell r="A412" t="str">
            <v>|| ~</v>
          </cell>
          <cell r="B412" t="str">
            <v xml:space="preserve"> World Bank Gecamines Trust</v>
          </cell>
        </row>
        <row r="413">
          <cell r="A413" t="str">
            <v>|| ~</v>
          </cell>
          <cell r="B413" t="str">
            <v xml:space="preserve"> Short term</v>
          </cell>
        </row>
        <row r="414">
          <cell r="A414" t="str">
            <v>|| ~</v>
          </cell>
          <cell r="B414" t="str">
            <v xml:space="preserve">   of which: central bank</v>
          </cell>
        </row>
        <row r="416">
          <cell r="B416" t="str">
            <v>16. Current interest paid</v>
          </cell>
        </row>
        <row r="417">
          <cell r="B417" t="str">
            <v>Total</v>
          </cell>
          <cell r="E417">
            <v>56.489818</v>
          </cell>
          <cell r="F417">
            <v>254.13915318159218</v>
          </cell>
          <cell r="G417">
            <v>120.6118083335911</v>
          </cell>
          <cell r="H417">
            <v>108.24360750122031</v>
          </cell>
          <cell r="I417">
            <v>137.60630079519748</v>
          </cell>
          <cell r="J417">
            <v>116.88502572738719</v>
          </cell>
          <cell r="K417">
            <v>49.113108291427906</v>
          </cell>
          <cell r="L417">
            <v>25.510473550796505</v>
          </cell>
          <cell r="M417">
            <v>11.723484799981117</v>
          </cell>
          <cell r="N417">
            <v>9.0341199999999979</v>
          </cell>
          <cell r="O417">
            <v>17.794000000000004</v>
          </cell>
          <cell r="P417">
            <v>4.3673001676914467</v>
          </cell>
          <cell r="Q417">
            <v>1.6070430408049188</v>
          </cell>
          <cell r="R417">
            <v>1.1179429849077698</v>
          </cell>
          <cell r="S417">
            <v>0.97820011179429844</v>
          </cell>
        </row>
        <row r="418">
          <cell r="B418" t="str">
            <v xml:space="preserve"> Multilaterals (incl. Fd.)</v>
          </cell>
          <cell r="E418">
            <v>56.489818</v>
          </cell>
          <cell r="F418">
            <v>78.840326924527957</v>
          </cell>
          <cell r="G418">
            <v>64.074126210288611</v>
          </cell>
          <cell r="H418">
            <v>61.326878529257698</v>
          </cell>
          <cell r="I418">
            <v>67.25630079519749</v>
          </cell>
          <cell r="J418">
            <v>66.872697794253355</v>
          </cell>
          <cell r="K418">
            <v>25.669000000000004</v>
          </cell>
          <cell r="L418">
            <v>18.544</v>
          </cell>
          <cell r="M418">
            <v>7.202</v>
          </cell>
          <cell r="N418">
            <v>4.234119999999999</v>
          </cell>
          <cell r="O418">
            <v>13.294000000000004</v>
          </cell>
          <cell r="P418">
            <v>2.8999999999999986</v>
          </cell>
          <cell r="Q418">
            <v>0</v>
          </cell>
          <cell r="R418">
            <v>0</v>
          </cell>
          <cell r="S418">
            <v>0</v>
          </cell>
        </row>
        <row r="419">
          <cell r="B419" t="str">
            <v xml:space="preserve">   Fund</v>
          </cell>
          <cell r="D419">
            <v>53.97</v>
          </cell>
          <cell r="E419">
            <v>56.489818</v>
          </cell>
          <cell r="F419">
            <v>55.271382000000003</v>
          </cell>
          <cell r="G419">
            <v>47.127000000000002</v>
          </cell>
          <cell r="H419">
            <v>42.638187000000002</v>
          </cell>
          <cell r="I419">
            <v>44.673000000000002</v>
          </cell>
          <cell r="J419">
            <v>35.660156999999998</v>
          </cell>
          <cell r="K419">
            <v>14.370000000000005</v>
          </cell>
          <cell r="L419">
            <v>11.244</v>
          </cell>
          <cell r="M419">
            <v>3.5019999999999998</v>
          </cell>
          <cell r="N419">
            <v>4.234119999999999</v>
          </cell>
          <cell r="O419">
            <v>13.294000000000004</v>
          </cell>
          <cell r="P419">
            <v>2.8999999999999986</v>
          </cell>
          <cell r="Q419">
            <v>0</v>
          </cell>
          <cell r="R419">
            <v>0</v>
          </cell>
          <cell r="S419">
            <v>0</v>
          </cell>
        </row>
        <row r="420">
          <cell r="B420" t="str">
            <v xml:space="preserve">   Multilaterals (excl. Fd.)</v>
          </cell>
          <cell r="E420">
            <v>0</v>
          </cell>
          <cell r="F420">
            <v>23.568944924527955</v>
          </cell>
          <cell r="G420">
            <v>16.947126210288612</v>
          </cell>
          <cell r="H420">
            <v>18.688691529257692</v>
          </cell>
          <cell r="I420">
            <v>22.583300795197488</v>
          </cell>
          <cell r="J420">
            <v>31.21254079425335</v>
          </cell>
          <cell r="K420">
            <v>11.298999999999999</v>
          </cell>
          <cell r="L420">
            <v>7.3</v>
          </cell>
          <cell r="M420">
            <v>3.6999999999999997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B421" t="str">
            <v xml:space="preserve">       World Bank</v>
          </cell>
          <cell r="F421">
            <v>6.4</v>
          </cell>
          <cell r="G421">
            <v>6.960126210288613</v>
          </cell>
          <cell r="H421">
            <v>7.2176915292576931</v>
          </cell>
          <cell r="I421">
            <v>5.4643007951974871</v>
          </cell>
          <cell r="J421">
            <v>6.5385407942533496</v>
          </cell>
          <cell r="K421">
            <v>4.7</v>
          </cell>
          <cell r="L421">
            <v>4.5</v>
          </cell>
          <cell r="M421">
            <v>3.3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B422" t="str">
            <v xml:space="preserve">       Other</v>
          </cell>
          <cell r="F422">
            <v>17.168944924527956</v>
          </cell>
          <cell r="G422">
            <v>9.9870000000000001</v>
          </cell>
          <cell r="H422">
            <v>11.471</v>
          </cell>
          <cell r="I422">
            <v>17.119</v>
          </cell>
          <cell r="J422">
            <v>24.673999999999999</v>
          </cell>
          <cell r="K422">
            <v>6.5990000000000002</v>
          </cell>
          <cell r="L422">
            <v>2.8</v>
          </cell>
          <cell r="M422">
            <v>0.4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B423" t="str">
            <v xml:space="preserve"> Bilateral official</v>
          </cell>
          <cell r="E423">
            <v>0</v>
          </cell>
          <cell r="F423">
            <v>118.0988262570642</v>
          </cell>
          <cell r="G423">
            <v>26.587682123302503</v>
          </cell>
          <cell r="H423">
            <v>35.046728971962615</v>
          </cell>
          <cell r="I423">
            <v>37.1</v>
          </cell>
          <cell r="J423">
            <v>28.29</v>
          </cell>
          <cell r="K423">
            <v>9.3699999999999992</v>
          </cell>
          <cell r="L423">
            <v>0.36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B424" t="str">
            <v xml:space="preserve">   Paris Club</v>
          </cell>
          <cell r="F424">
            <v>118.0988262570642</v>
          </cell>
          <cell r="G424">
            <v>26.587682123302503</v>
          </cell>
          <cell r="H424">
            <v>35.046728971962615</v>
          </cell>
          <cell r="I424">
            <v>37.1</v>
          </cell>
          <cell r="J424">
            <v>28.29</v>
          </cell>
          <cell r="K424">
            <v>9.3699999999999992</v>
          </cell>
          <cell r="L424">
            <v>0.36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B425" t="str">
            <v xml:space="preserve">      Pre-cutoff date</v>
          </cell>
          <cell r="F425" t="str">
            <v xml:space="preserve"> ... </v>
          </cell>
          <cell r="G425" t="str">
            <v xml:space="preserve"> ... </v>
          </cell>
          <cell r="H425" t="str">
            <v xml:space="preserve"> ... </v>
          </cell>
          <cell r="I425" t="str">
            <v xml:space="preserve"> ... </v>
          </cell>
          <cell r="J425" t="str">
            <v xml:space="preserve"> ... </v>
          </cell>
          <cell r="K425" t="str">
            <v xml:space="preserve"> ... </v>
          </cell>
          <cell r="L425" t="str">
            <v xml:space="preserve"> ... </v>
          </cell>
          <cell r="M425" t="str">
            <v xml:space="preserve"> ... </v>
          </cell>
          <cell r="N425" t="str">
            <v xml:space="preserve"> ... </v>
          </cell>
          <cell r="O425" t="str">
            <v xml:space="preserve"> ... </v>
          </cell>
          <cell r="P425" t="str">
            <v xml:space="preserve"> ... </v>
          </cell>
          <cell r="Q425" t="str">
            <v xml:space="preserve"> ... </v>
          </cell>
          <cell r="R425" t="str">
            <v xml:space="preserve"> ... </v>
          </cell>
          <cell r="S425" t="str">
            <v xml:space="preserve"> ... </v>
          </cell>
        </row>
        <row r="426">
          <cell r="B426" t="str">
            <v xml:space="preserve">      Post-cutoff date</v>
          </cell>
          <cell r="F426" t="str">
            <v xml:space="preserve"> ... </v>
          </cell>
          <cell r="G426" t="str">
            <v xml:space="preserve"> ... </v>
          </cell>
          <cell r="H426" t="str">
            <v xml:space="preserve"> ... </v>
          </cell>
          <cell r="I426" t="str">
            <v xml:space="preserve"> ... </v>
          </cell>
          <cell r="J426" t="str">
            <v xml:space="preserve"> ... </v>
          </cell>
          <cell r="K426" t="str">
            <v xml:space="preserve"> ... </v>
          </cell>
          <cell r="L426" t="str">
            <v xml:space="preserve"> ... </v>
          </cell>
          <cell r="M426" t="str">
            <v xml:space="preserve"> ... </v>
          </cell>
          <cell r="N426" t="str">
            <v xml:space="preserve"> ... </v>
          </cell>
          <cell r="O426" t="str">
            <v xml:space="preserve"> ... </v>
          </cell>
          <cell r="P426" t="str">
            <v xml:space="preserve"> ... </v>
          </cell>
          <cell r="Q426" t="str">
            <v xml:space="preserve"> ... </v>
          </cell>
          <cell r="R426" t="str">
            <v xml:space="preserve"> ... </v>
          </cell>
          <cell r="S426" t="str">
            <v xml:space="preserve"> ... </v>
          </cell>
        </row>
        <row r="427">
          <cell r="B427" t="str">
            <v xml:space="preserve">    Other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</row>
        <row r="428">
          <cell r="B428" t="str">
            <v xml:space="preserve"> Commercial banks (London Club)</v>
          </cell>
          <cell r="F428">
            <v>30.300000000000004</v>
          </cell>
          <cell r="G428">
            <v>18.899999999999999</v>
          </cell>
          <cell r="H428">
            <v>4.5</v>
          </cell>
          <cell r="I428">
            <v>18.8</v>
          </cell>
          <cell r="J428">
            <v>2.9482435838849006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B429" t="str">
            <v xml:space="preserve"> Suppliers (Kinshasa Club)</v>
          </cell>
          <cell r="F429">
            <v>6.9</v>
          </cell>
          <cell r="G429">
            <v>4.05</v>
          </cell>
          <cell r="H429">
            <v>7.17</v>
          </cell>
          <cell r="I429">
            <v>3.55</v>
          </cell>
          <cell r="J429">
            <v>5.98</v>
          </cell>
          <cell r="K429">
            <v>5.0000000000000009</v>
          </cell>
          <cell r="L429">
            <v>0.4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B430" t="str">
            <v xml:space="preserve"> World Bank Gecamines Trust</v>
          </cell>
          <cell r="J430">
            <v>4.894084349248935</v>
          </cell>
          <cell r="K430">
            <v>1.3741082914279033</v>
          </cell>
          <cell r="L430">
            <v>1.3064735507965084</v>
          </cell>
          <cell r="M430">
            <v>2.1484799981117249E-2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 xml:space="preserve"> Short term</v>
          </cell>
          <cell r="F431">
            <v>20</v>
          </cell>
          <cell r="G431">
            <v>7</v>
          </cell>
          <cell r="H431">
            <v>0.2</v>
          </cell>
          <cell r="I431">
            <v>10.9</v>
          </cell>
          <cell r="J431">
            <v>7.9</v>
          </cell>
          <cell r="K431">
            <v>7.7</v>
          </cell>
          <cell r="L431">
            <v>4.9000000000000004</v>
          </cell>
          <cell r="M431">
            <v>4.5</v>
          </cell>
          <cell r="N431">
            <v>4.8</v>
          </cell>
          <cell r="O431">
            <v>4.5</v>
          </cell>
          <cell r="P431">
            <v>1.4673001676914477</v>
          </cell>
          <cell r="Q431">
            <v>1.6070430408049188</v>
          </cell>
          <cell r="R431">
            <v>1.1179429849077698</v>
          </cell>
          <cell r="S431">
            <v>0.97820011179429844</v>
          </cell>
        </row>
        <row r="432">
          <cell r="B432" t="str">
            <v xml:space="preserve">   of which: central bank</v>
          </cell>
        </row>
        <row r="433">
          <cell r="B433" t="str">
            <v xml:space="preserve"> Financing gap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</row>
        <row r="435">
          <cell r="B435" t="str">
            <v>17. Current amortization paid</v>
          </cell>
        </row>
        <row r="436">
          <cell r="B436" t="str">
            <v>Total</v>
          </cell>
          <cell r="E436">
            <v>178.834305</v>
          </cell>
          <cell r="F436">
            <v>261.06312518217339</v>
          </cell>
          <cell r="G436">
            <v>235.38569892040709</v>
          </cell>
          <cell r="H436">
            <v>177.83371419626167</v>
          </cell>
          <cell r="I436">
            <v>263.54539999999997</v>
          </cell>
          <cell r="J436">
            <v>178.15881215868919</v>
          </cell>
          <cell r="K436">
            <v>48.636980470120456</v>
          </cell>
          <cell r="L436">
            <v>35.2275942018032</v>
          </cell>
          <cell r="M436">
            <v>5.530646399974823</v>
          </cell>
          <cell r="N436">
            <v>5.1341199999999994</v>
          </cell>
          <cell r="O436">
            <v>13.294000000000004</v>
          </cell>
          <cell r="P436">
            <v>3.9369999999999985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 xml:space="preserve"> Multilaterals (incl. Fd.)</v>
          </cell>
          <cell r="E437">
            <v>122.344487</v>
          </cell>
          <cell r="F437">
            <v>145.86488117581453</v>
          </cell>
          <cell r="G437">
            <v>176.42</v>
          </cell>
          <cell r="H437">
            <v>124.58263000000001</v>
          </cell>
          <cell r="I437">
            <v>193.54240000000001</v>
          </cell>
          <cell r="J437">
            <v>127.00999999999999</v>
          </cell>
          <cell r="K437">
            <v>17.639999999999997</v>
          </cell>
          <cell r="L437">
            <v>2.9</v>
          </cell>
          <cell r="M437">
            <v>2</v>
          </cell>
          <cell r="N437">
            <v>0.9</v>
          </cell>
          <cell r="O437">
            <v>0</v>
          </cell>
          <cell r="P437">
            <v>1.0369999999999999</v>
          </cell>
          <cell r="Q437">
            <v>0</v>
          </cell>
          <cell r="R437">
            <v>0</v>
          </cell>
          <cell r="S437">
            <v>0</v>
          </cell>
        </row>
        <row r="438">
          <cell r="B438" t="str">
            <v xml:space="preserve">   Fund</v>
          </cell>
          <cell r="D438">
            <v>63.42</v>
          </cell>
          <cell r="E438">
            <v>122.344487</v>
          </cell>
          <cell r="F438">
            <v>116.0346</v>
          </cell>
          <cell r="G438">
            <v>146.41</v>
          </cell>
          <cell r="H438">
            <v>97.192630000000008</v>
          </cell>
          <cell r="I438">
            <v>167.9924</v>
          </cell>
          <cell r="J438">
            <v>111.91</v>
          </cell>
          <cell r="K438">
            <v>11.439999999999998</v>
          </cell>
          <cell r="L438">
            <v>0</v>
          </cell>
          <cell r="M438">
            <v>0</v>
          </cell>
          <cell r="N438">
            <v>0.9</v>
          </cell>
          <cell r="O438">
            <v>0</v>
          </cell>
          <cell r="P438">
            <v>1.0369999999999999</v>
          </cell>
          <cell r="Q438">
            <v>0</v>
          </cell>
          <cell r="R438">
            <v>0</v>
          </cell>
          <cell r="S438">
            <v>0</v>
          </cell>
        </row>
        <row r="439">
          <cell r="B439" t="str">
            <v xml:space="preserve">   Multilaterals (excl. Fd.)</v>
          </cell>
          <cell r="E439">
            <v>0</v>
          </cell>
          <cell r="F439">
            <v>29.830281175814541</v>
          </cell>
          <cell r="G439">
            <v>30.009999999999998</v>
          </cell>
          <cell r="H439">
            <v>27.39</v>
          </cell>
          <cell r="I439">
            <v>25.55</v>
          </cell>
          <cell r="J439">
            <v>15.100000000000001</v>
          </cell>
          <cell r="K439">
            <v>6.2</v>
          </cell>
          <cell r="L439">
            <v>2.9</v>
          </cell>
          <cell r="M439">
            <v>2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B440" t="str">
            <v xml:space="preserve">       World Bank</v>
          </cell>
          <cell r="F440">
            <v>10.995848853959783</v>
          </cell>
          <cell r="G440">
            <v>9.9761809014136791</v>
          </cell>
          <cell r="H440">
            <v>9.7251585623678647</v>
          </cell>
          <cell r="I440">
            <v>2.0472330911123535</v>
          </cell>
          <cell r="J440">
            <v>2.3057574063722752</v>
          </cell>
          <cell r="K440">
            <v>1.5</v>
          </cell>
          <cell r="L440">
            <v>1.1000000000000001</v>
          </cell>
          <cell r="M440">
            <v>1.3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B441" t="str">
            <v xml:space="preserve">       Other</v>
          </cell>
          <cell r="F441">
            <v>18.834432321854756</v>
          </cell>
          <cell r="G441">
            <v>20.033819098586321</v>
          </cell>
          <cell r="H441">
            <v>17.664841437632134</v>
          </cell>
          <cell r="I441">
            <v>23.502766908887647</v>
          </cell>
          <cell r="J441">
            <v>12.794242593627725</v>
          </cell>
          <cell r="K441">
            <v>4.7</v>
          </cell>
          <cell r="L441">
            <v>1.7999999999999998</v>
          </cell>
          <cell r="M441">
            <v>0.7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 xml:space="preserve"> Bilateral official</v>
          </cell>
          <cell r="E442">
            <v>0</v>
          </cell>
          <cell r="F442">
            <v>35.416862006358841</v>
          </cell>
          <cell r="G442">
            <v>1.7786989204070902</v>
          </cell>
          <cell r="H442">
            <v>4.6728971962616823</v>
          </cell>
          <cell r="I442">
            <v>3.42</v>
          </cell>
          <cell r="J442">
            <v>1.66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B443" t="str">
            <v xml:space="preserve">   Paris Club</v>
          </cell>
          <cell r="F443">
            <v>35.416862006358841</v>
          </cell>
          <cell r="G443">
            <v>1.7786989204070902</v>
          </cell>
          <cell r="H443">
            <v>4.6728971962616823</v>
          </cell>
          <cell r="I443">
            <v>3.42</v>
          </cell>
          <cell r="J443">
            <v>1.66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B444" t="str">
            <v xml:space="preserve">      Pre-cutoff date</v>
          </cell>
          <cell r="F444" t="str">
            <v xml:space="preserve"> ... </v>
          </cell>
          <cell r="G444" t="str">
            <v xml:space="preserve"> ... </v>
          </cell>
          <cell r="H444" t="str">
            <v xml:space="preserve"> ... </v>
          </cell>
          <cell r="I444" t="str">
            <v xml:space="preserve"> ... </v>
          </cell>
          <cell r="J444" t="str">
            <v xml:space="preserve"> ... 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B445" t="str">
            <v xml:space="preserve">      Post-cutoff date</v>
          </cell>
          <cell r="F445" t="str">
            <v xml:space="preserve"> ... </v>
          </cell>
          <cell r="G445" t="str">
            <v xml:space="preserve"> ... </v>
          </cell>
          <cell r="H445" t="str">
            <v xml:space="preserve"> ... </v>
          </cell>
          <cell r="I445" t="str">
            <v xml:space="preserve"> ... </v>
          </cell>
          <cell r="J445" t="str">
            <v xml:space="preserve"> ... 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</row>
        <row r="446">
          <cell r="B446" t="str">
            <v xml:space="preserve">    Other</v>
          </cell>
          <cell r="F446" t="str">
            <v xml:space="preserve"> ... </v>
          </cell>
          <cell r="G446" t="str">
            <v xml:space="preserve"> ... </v>
          </cell>
          <cell r="H446" t="str">
            <v xml:space="preserve"> ... </v>
          </cell>
          <cell r="I446" t="str">
            <v xml:space="preserve"> ... </v>
          </cell>
          <cell r="J446" t="str">
            <v xml:space="preserve"> ... 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</row>
        <row r="447">
          <cell r="B447" t="str">
            <v xml:space="preserve"> Commercial banks (London Club)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</row>
        <row r="448">
          <cell r="B448" t="str">
            <v xml:space="preserve"> Suppliers (Kinshasa Club)</v>
          </cell>
          <cell r="F448">
            <v>23.51</v>
          </cell>
          <cell r="G448">
            <v>9.06</v>
          </cell>
          <cell r="H448">
            <v>5.94</v>
          </cell>
          <cell r="I448">
            <v>21.91</v>
          </cell>
          <cell r="J448">
            <v>13.04</v>
          </cell>
          <cell r="K448">
            <v>14.31</v>
          </cell>
          <cell r="L448">
            <v>5.2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B449" t="str">
            <v xml:space="preserve"> World Bank Gecamines Trust</v>
          </cell>
          <cell r="J449">
            <v>0.78865515868921088</v>
          </cell>
          <cell r="K449">
            <v>2.3169804701204537</v>
          </cell>
          <cell r="L449">
            <v>15.883594201803204</v>
          </cell>
          <cell r="M449">
            <v>2.8646399974823E-2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B450" t="str">
            <v xml:space="preserve"> Short term</v>
          </cell>
          <cell r="F450">
            <v>1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B451" t="str">
            <v xml:space="preserve">   of which: central bank</v>
          </cell>
        </row>
        <row r="452">
          <cell r="B452" t="str">
            <v xml:space="preserve"> Financing gap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4">
          <cell r="B454" t="str">
            <v>18. Interest arrears paid</v>
          </cell>
        </row>
        <row r="455">
          <cell r="B455" t="str">
            <v>Total</v>
          </cell>
          <cell r="E455">
            <v>0.25</v>
          </cell>
          <cell r="F455">
            <v>9.5</v>
          </cell>
          <cell r="G455">
            <v>0</v>
          </cell>
          <cell r="H455">
            <v>2.2000000000000002</v>
          </cell>
          <cell r="I455">
            <v>4.5060000000000002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0.5</v>
          </cell>
          <cell r="P455">
            <v>3</v>
          </cell>
          <cell r="Q455">
            <v>0</v>
          </cell>
          <cell r="R455">
            <v>0.95009900000000003</v>
          </cell>
          <cell r="S455">
            <v>0</v>
          </cell>
        </row>
        <row r="456">
          <cell r="B456" t="str">
            <v xml:space="preserve"> Multilaterals (incl. Fd.)</v>
          </cell>
          <cell r="E456">
            <v>0.25</v>
          </cell>
          <cell r="F456">
            <v>0</v>
          </cell>
          <cell r="G456">
            <v>0</v>
          </cell>
          <cell r="H456">
            <v>2.2000000000000002</v>
          </cell>
          <cell r="I456">
            <v>3.14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0.5</v>
          </cell>
          <cell r="P456">
            <v>3</v>
          </cell>
          <cell r="Q456">
            <v>0</v>
          </cell>
          <cell r="R456">
            <v>0.95009900000000003</v>
          </cell>
          <cell r="S456">
            <v>0</v>
          </cell>
        </row>
        <row r="457">
          <cell r="B457" t="str">
            <v xml:space="preserve">   Fund</v>
          </cell>
          <cell r="E457">
            <v>0.25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0.5</v>
          </cell>
          <cell r="P457">
            <v>3</v>
          </cell>
          <cell r="Q457">
            <v>0</v>
          </cell>
          <cell r="R457">
            <v>0.95009900000000003</v>
          </cell>
          <cell r="S457">
            <v>0</v>
          </cell>
        </row>
        <row r="458">
          <cell r="B458" t="str">
            <v xml:space="preserve">   Multilaterals (excl. Fd.)</v>
          </cell>
          <cell r="F458">
            <v>0</v>
          </cell>
          <cell r="G458">
            <v>0</v>
          </cell>
          <cell r="H458">
            <v>2.2000000000000002</v>
          </cell>
          <cell r="I458">
            <v>3.14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 xml:space="preserve">       World Bank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 xml:space="preserve">       Other</v>
          </cell>
          <cell r="F460">
            <v>0</v>
          </cell>
          <cell r="G460">
            <v>0</v>
          </cell>
          <cell r="H460">
            <v>2.2000000000000002</v>
          </cell>
          <cell r="I460">
            <v>3.14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 xml:space="preserve"> Bilateral official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 xml:space="preserve">   Paris Club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 xml:space="preserve">      Pre-cutoff date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 xml:space="preserve">      Post-cutoff date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 xml:space="preserve">    Other</v>
          </cell>
        </row>
        <row r="466">
          <cell r="B466" t="str">
            <v xml:space="preserve"> Commercial banks (London Club)</v>
          </cell>
          <cell r="F466">
            <v>9.5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 xml:space="preserve"> Suppliers (Kinshasa Club)</v>
          </cell>
          <cell r="F467">
            <v>0</v>
          </cell>
          <cell r="G467">
            <v>0</v>
          </cell>
          <cell r="H467">
            <v>0</v>
          </cell>
          <cell r="I467">
            <v>1.3660000000000001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 xml:space="preserve"> World Bank Gecamines Trust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 t="str">
            <v>|| ~</v>
          </cell>
          <cell r="B469" t="str">
            <v xml:space="preserve"> Short term</v>
          </cell>
          <cell r="N469">
            <v>0</v>
          </cell>
        </row>
        <row r="470">
          <cell r="A470" t="str">
            <v>|| ~</v>
          </cell>
          <cell r="B470" t="str">
            <v xml:space="preserve">   of which: central bank</v>
          </cell>
        </row>
        <row r="472">
          <cell r="B472" t="str">
            <v>19. Principal arrears paid</v>
          </cell>
        </row>
        <row r="473">
          <cell r="B473" t="str">
            <v>Total</v>
          </cell>
          <cell r="D473">
            <v>0</v>
          </cell>
          <cell r="E473">
            <v>0</v>
          </cell>
          <cell r="F473">
            <v>1.5</v>
          </cell>
          <cell r="G473">
            <v>0</v>
          </cell>
          <cell r="H473">
            <v>0</v>
          </cell>
          <cell r="I473">
            <v>100.19</v>
          </cell>
          <cell r="J473">
            <v>0</v>
          </cell>
          <cell r="K473">
            <v>24.53</v>
          </cell>
          <cell r="L473">
            <v>0</v>
          </cell>
          <cell r="M473">
            <v>0</v>
          </cell>
          <cell r="N473">
            <v>3.0358800000000001</v>
          </cell>
          <cell r="O473">
            <v>0.86599999999999544</v>
          </cell>
          <cell r="P473">
            <v>21.963000000000001</v>
          </cell>
          <cell r="Q473">
            <v>0</v>
          </cell>
          <cell r="R473">
            <v>0.54859100000000005</v>
          </cell>
          <cell r="S473">
            <v>0</v>
          </cell>
        </row>
        <row r="474">
          <cell r="B474" t="str">
            <v xml:space="preserve"> Multilaterals (incl. Fd.)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100.19</v>
          </cell>
          <cell r="J474">
            <v>0</v>
          </cell>
          <cell r="K474">
            <v>24.53</v>
          </cell>
          <cell r="L474">
            <v>0</v>
          </cell>
          <cell r="M474">
            <v>0</v>
          </cell>
          <cell r="N474">
            <v>3.0358800000000001</v>
          </cell>
          <cell r="O474">
            <v>0.86599999999999544</v>
          </cell>
          <cell r="P474">
            <v>21.963000000000001</v>
          </cell>
          <cell r="Q474">
            <v>0</v>
          </cell>
          <cell r="R474">
            <v>0.54859100000000005</v>
          </cell>
          <cell r="S474">
            <v>0</v>
          </cell>
        </row>
        <row r="475">
          <cell r="B475" t="str">
            <v xml:space="preserve">   Fund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100.19</v>
          </cell>
          <cell r="J475">
            <v>0</v>
          </cell>
          <cell r="K475">
            <v>24.53</v>
          </cell>
          <cell r="L475">
            <v>0</v>
          </cell>
          <cell r="M475">
            <v>0</v>
          </cell>
          <cell r="N475">
            <v>3.0358800000000001</v>
          </cell>
          <cell r="O475">
            <v>0.86599999999999544</v>
          </cell>
          <cell r="P475">
            <v>21.963000000000001</v>
          </cell>
          <cell r="Q475">
            <v>0</v>
          </cell>
          <cell r="R475">
            <v>0.54859100000000005</v>
          </cell>
          <cell r="S475">
            <v>0</v>
          </cell>
        </row>
        <row r="476">
          <cell r="B476" t="str">
            <v xml:space="preserve">   Multilaterals (excl. Fd.)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 xml:space="preserve">       World Bank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 xml:space="preserve">       Other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 xml:space="preserve"> Bilateral official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Paris Club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 xml:space="preserve">      Pre-cutoff date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 xml:space="preserve">      Post-cutoff date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 xml:space="preserve">    Other</v>
          </cell>
        </row>
        <row r="484">
          <cell r="B484" t="str">
            <v xml:space="preserve"> Commercial banks (London Club)</v>
          </cell>
          <cell r="D484">
            <v>0</v>
          </cell>
          <cell r="E484">
            <v>0</v>
          </cell>
          <cell r="F484">
            <v>1.5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 xml:space="preserve"> Suppliers (Kinshasa Club)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 xml:space="preserve"> World Bank Gecamines Trust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</row>
        <row r="487">
          <cell r="A487" t="str">
            <v>|| ~</v>
          </cell>
          <cell r="B487" t="str">
            <v xml:space="preserve"> Short term</v>
          </cell>
        </row>
        <row r="488">
          <cell r="A488" t="str">
            <v>|| ~</v>
          </cell>
          <cell r="B488" t="str">
            <v xml:space="preserve">   of which: central bank</v>
          </cell>
        </row>
        <row r="490">
          <cell r="B490" t="str">
            <v>20. Accum. of interest arrears</v>
          </cell>
        </row>
        <row r="491">
          <cell r="B491" t="str">
            <v>Total</v>
          </cell>
          <cell r="F491">
            <v>56.041047435580523</v>
          </cell>
          <cell r="G491">
            <v>62.538322533691499</v>
          </cell>
          <cell r="H491">
            <v>204.59448368175782</v>
          </cell>
          <cell r="I491">
            <v>158.85557530706296</v>
          </cell>
          <cell r="J491">
            <v>356.69014598989924</v>
          </cell>
          <cell r="K491">
            <v>421.36901653421961</v>
          </cell>
          <cell r="L491">
            <v>527.68544285130224</v>
          </cell>
          <cell r="M491">
            <v>446.93788852395068</v>
          </cell>
          <cell r="N491">
            <v>399.36430007916329</v>
          </cell>
          <cell r="O491">
            <v>419.41965542970411</v>
          </cell>
          <cell r="P491">
            <v>359.52591495528202</v>
          </cell>
          <cell r="Q491">
            <v>167.48158485600487</v>
          </cell>
          <cell r="R491">
            <v>124.99021806702908</v>
          </cell>
          <cell r="S491">
            <v>103.4303454002125</v>
          </cell>
        </row>
        <row r="492">
          <cell r="B492" t="str">
            <v xml:space="preserve"> Multilaterals (incl. Fd.)</v>
          </cell>
          <cell r="F492">
            <v>0</v>
          </cell>
          <cell r="G492">
            <v>10.873710972361724</v>
          </cell>
          <cell r="H492">
            <v>5.7770737328871711</v>
          </cell>
          <cell r="I492">
            <v>2.8996136391231495</v>
          </cell>
          <cell r="J492">
            <v>10.779917065908911</v>
          </cell>
          <cell r="K492">
            <v>45.110126692070672</v>
          </cell>
          <cell r="L492">
            <v>47.017089289530198</v>
          </cell>
          <cell r="M492">
            <v>49.353721539412241</v>
          </cell>
          <cell r="N492">
            <v>48.55454288498494</v>
          </cell>
          <cell r="O492">
            <v>35.738019376158732</v>
          </cell>
          <cell r="P492">
            <v>62.225993522047979</v>
          </cell>
          <cell r="Q492">
            <v>60.236788314580906</v>
          </cell>
          <cell r="R492">
            <v>50.356432706362739</v>
          </cell>
          <cell r="S492">
            <v>45.588133904869096</v>
          </cell>
        </row>
        <row r="493">
          <cell r="B493" t="str">
            <v xml:space="preserve">   Fund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11.004999999999981</v>
          </cell>
          <cell r="L493">
            <v>8.5922270000000012</v>
          </cell>
          <cell r="M493">
            <v>10.912166000000006</v>
          </cell>
          <cell r="N493">
            <v>8.9792159999999956</v>
          </cell>
          <cell r="O493">
            <v>0.80599999999999383</v>
          </cell>
          <cell r="P493">
            <v>15.158999999999999</v>
          </cell>
          <cell r="Q493">
            <v>20.39</v>
          </cell>
          <cell r="R493">
            <v>11.187732</v>
          </cell>
          <cell r="S493">
            <v>12.069907000000001</v>
          </cell>
        </row>
        <row r="494">
          <cell r="B494" t="str">
            <v xml:space="preserve">   Multilaterals (excl. Fd.)</v>
          </cell>
          <cell r="F494">
            <v>0</v>
          </cell>
          <cell r="G494">
            <v>10.873710972361724</v>
          </cell>
          <cell r="H494">
            <v>5.7770737328871711</v>
          </cell>
          <cell r="I494">
            <v>2.8996136391231495</v>
          </cell>
          <cell r="J494">
            <v>10.779917065908911</v>
          </cell>
          <cell r="K494">
            <v>34.105126692070691</v>
          </cell>
          <cell r="L494">
            <v>38.424862289530196</v>
          </cell>
          <cell r="M494">
            <v>38.441555539412235</v>
          </cell>
          <cell r="N494">
            <v>39.575326884984946</v>
          </cell>
          <cell r="O494">
            <v>34.932019376158742</v>
          </cell>
          <cell r="P494">
            <v>47.06699352204798</v>
          </cell>
          <cell r="Q494">
            <v>39.846788314580905</v>
          </cell>
          <cell r="R494">
            <v>39.168700706362735</v>
          </cell>
          <cell r="S494">
            <v>33.518226904869096</v>
          </cell>
        </row>
        <row r="495">
          <cell r="B495" t="str">
            <v xml:space="preserve">       World Bank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4.8249279916286474</v>
          </cell>
          <cell r="L495">
            <v>6.1707839906215671</v>
          </cell>
          <cell r="M495">
            <v>6.7262399911880495</v>
          </cell>
          <cell r="N495">
            <v>6.7681771534681276</v>
          </cell>
          <cell r="O495">
            <v>6.5064923804998438</v>
          </cell>
          <cell r="P495">
            <v>5.9445068651437758</v>
          </cell>
          <cell r="Q495">
            <v>6.2717086112499221</v>
          </cell>
          <cell r="R495">
            <v>6.362241428494456</v>
          </cell>
          <cell r="S495">
            <v>6.3116364431381262</v>
          </cell>
        </row>
        <row r="496">
          <cell r="B496" t="str">
            <v xml:space="preserve">       Other</v>
          </cell>
          <cell r="F496">
            <v>0</v>
          </cell>
          <cell r="G496">
            <v>10.873710972361723</v>
          </cell>
          <cell r="H496">
            <v>5.7770737328871711</v>
          </cell>
          <cell r="I496">
            <v>2.8996136391231495</v>
          </cell>
          <cell r="J496">
            <v>10.779917065908911</v>
          </cell>
          <cell r="K496">
            <v>29.280198700442046</v>
          </cell>
          <cell r="L496">
            <v>32.254078298908631</v>
          </cell>
          <cell r="M496">
            <v>31.71531554822419</v>
          </cell>
          <cell r="N496">
            <v>32.807149731516816</v>
          </cell>
          <cell r="O496">
            <v>28.425526995658899</v>
          </cell>
          <cell r="P496">
            <v>41.122486656904208</v>
          </cell>
          <cell r="Q496">
            <v>33.575079703330985</v>
          </cell>
          <cell r="R496">
            <v>32.806459277868278</v>
          </cell>
          <cell r="S496">
            <v>27.206590461730972</v>
          </cell>
        </row>
        <row r="497">
          <cell r="B497" t="str">
            <v xml:space="preserve"> Bilateral official</v>
          </cell>
          <cell r="F497">
            <v>55.078110589258173</v>
          </cell>
          <cell r="G497">
            <v>41.302317876697543</v>
          </cell>
          <cell r="H497">
            <v>101.27327102803739</v>
          </cell>
          <cell r="I497">
            <v>6.9799999999999898</v>
          </cell>
          <cell r="J497">
            <v>146.34786609202118</v>
          </cell>
          <cell r="K497">
            <v>269.94418780572585</v>
          </cell>
          <cell r="L497">
            <v>250.79129276198807</v>
          </cell>
          <cell r="M497">
            <v>212.26437311808357</v>
          </cell>
          <cell r="N497">
            <v>183.34701501205637</v>
          </cell>
          <cell r="O497">
            <v>150.45363786575339</v>
          </cell>
          <cell r="P497">
            <v>62.861583369416294</v>
          </cell>
          <cell r="Q497">
            <v>88.792642464035694</v>
          </cell>
          <cell r="R497">
            <v>56.904579488515473</v>
          </cell>
          <cell r="S497">
            <v>41.05999123029487</v>
          </cell>
        </row>
        <row r="498">
          <cell r="B498" t="str">
            <v xml:space="preserve">   Paris Club</v>
          </cell>
          <cell r="F498">
            <v>55.078110589258173</v>
          </cell>
          <cell r="G498">
            <v>41.302317876697543</v>
          </cell>
          <cell r="H498">
            <v>101.27327102803739</v>
          </cell>
          <cell r="I498">
            <v>6.9799999999999898</v>
          </cell>
          <cell r="J498">
            <v>146.02355929779384</v>
          </cell>
          <cell r="K498">
            <v>269.65913342612112</v>
          </cell>
          <cell r="L498">
            <v>250.54277877134743</v>
          </cell>
          <cell r="M498">
            <v>212.04236351827868</v>
          </cell>
          <cell r="N498">
            <v>183.14445862665846</v>
          </cell>
          <cell r="O498">
            <v>150.30860966679595</v>
          </cell>
          <cell r="P498">
            <v>62.737595972460802</v>
          </cell>
          <cell r="Q498">
            <v>88.698167131537147</v>
          </cell>
          <cell r="R498">
            <v>56.838229346155742</v>
          </cell>
          <cell r="S498">
            <v>41.023423232362433</v>
          </cell>
        </row>
        <row r="499">
          <cell r="B499" t="str">
            <v xml:space="preserve">      Pre-cutoff date</v>
          </cell>
        </row>
        <row r="500">
          <cell r="B500" t="str">
            <v xml:space="preserve">      Post-cutoff date</v>
          </cell>
        </row>
        <row r="501">
          <cell r="B501" t="str">
            <v xml:space="preserve">    Other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0.32430679422733905</v>
          </cell>
          <cell r="K501">
            <v>0.28505437960472457</v>
          </cell>
          <cell r="L501">
            <v>0.24851399064064017</v>
          </cell>
          <cell r="M501">
            <v>0.22200959980487822</v>
          </cell>
          <cell r="N501">
            <v>0.20255638539791093</v>
          </cell>
          <cell r="O501">
            <v>0.14502819895744334</v>
          </cell>
          <cell r="P501">
            <v>0.12398739695549009</v>
          </cell>
          <cell r="Q501">
            <v>9.4475332498550391E-2</v>
          </cell>
          <cell r="R501">
            <v>6.6350142359733605E-2</v>
          </cell>
          <cell r="S501">
            <v>3.65679979324341E-2</v>
          </cell>
        </row>
        <row r="502">
          <cell r="B502" t="str">
            <v xml:space="preserve"> Commercial banks (London Club)</v>
          </cell>
          <cell r="F502">
            <v>6.2936846322351414E-2</v>
          </cell>
          <cell r="G502">
            <v>6.4422936846322365</v>
          </cell>
          <cell r="H502">
            <v>97.404138920833262</v>
          </cell>
          <cell r="I502">
            <v>148.93596166793984</v>
          </cell>
          <cell r="J502">
            <v>194.16376425438881</v>
          </cell>
          <cell r="K502">
            <v>98.357434343273411</v>
          </cell>
          <cell r="L502">
            <v>218.14515402273406</v>
          </cell>
          <cell r="M502">
            <v>174.04526753288084</v>
          </cell>
          <cell r="N502">
            <v>157.38131410414874</v>
          </cell>
          <cell r="O502">
            <v>224.34370350271524</v>
          </cell>
          <cell r="P502">
            <v>217.8707907619218</v>
          </cell>
          <cell r="Q502">
            <v>4.0616105805436877</v>
          </cell>
          <cell r="R502">
            <v>4.1770393628893885</v>
          </cell>
          <cell r="S502">
            <v>4.1806102382704999</v>
          </cell>
        </row>
        <row r="503">
          <cell r="B503" t="str">
            <v xml:space="preserve"> Suppliers (Kinshasa Club)</v>
          </cell>
          <cell r="F503">
            <v>0.89999999999999858</v>
          </cell>
          <cell r="G503">
            <v>3.92</v>
          </cell>
          <cell r="H503">
            <v>0.14000000000000057</v>
          </cell>
          <cell r="I503">
            <v>4.0000000000000924E-2</v>
          </cell>
          <cell r="J503">
            <v>0</v>
          </cell>
          <cell r="K503">
            <v>5.7887966319728257E-2</v>
          </cell>
          <cell r="L503">
            <v>3.8105370414257034</v>
          </cell>
          <cell r="M503">
            <v>3.3516287970542904</v>
          </cell>
          <cell r="N503">
            <v>2.9196058309078197</v>
          </cell>
          <cell r="O503">
            <v>2.5050325274467484</v>
          </cell>
          <cell r="P503">
            <v>10.628475194573401</v>
          </cell>
          <cell r="Q503">
            <v>9.709157247543331</v>
          </cell>
          <cell r="R503">
            <v>9.7092374986410164</v>
          </cell>
          <cell r="S503">
            <v>9.9464954376220742</v>
          </cell>
        </row>
        <row r="504">
          <cell r="B504" t="str">
            <v xml:space="preserve"> World Bank Gecamines Trust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5.3985985775803336</v>
          </cell>
          <cell r="K504">
            <v>7.8993797268299879</v>
          </cell>
          <cell r="L504">
            <v>7.921369735624185</v>
          </cell>
          <cell r="M504">
            <v>7.922897536519721</v>
          </cell>
          <cell r="N504">
            <v>7.1618222470653992</v>
          </cell>
          <cell r="O504">
            <v>6.3792621576299613</v>
          </cell>
          <cell r="P504">
            <v>5.9390721073225263</v>
          </cell>
          <cell r="Q504">
            <v>4.6813862493012861</v>
          </cell>
          <cell r="R504">
            <v>3.8429290106204581</v>
          </cell>
          <cell r="S504">
            <v>2.6551145891559527</v>
          </cell>
        </row>
        <row r="505">
          <cell r="B505" t="str">
            <v xml:space="preserve"> Short term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 xml:space="preserve">   of which: central bank</v>
          </cell>
        </row>
        <row r="508">
          <cell r="B508" t="str">
            <v>21. Accum. of principal arrears</v>
          </cell>
        </row>
        <row r="509">
          <cell r="B509" t="str">
            <v>Total</v>
          </cell>
          <cell r="F509">
            <v>296.69732342286284</v>
          </cell>
          <cell r="G509">
            <v>437.27328685615828</v>
          </cell>
          <cell r="H509">
            <v>1472.6835177061685</v>
          </cell>
          <cell r="I509">
            <v>805.10056535712704</v>
          </cell>
          <cell r="J509">
            <v>1361.0442316117919</v>
          </cell>
          <cell r="K509">
            <v>2813.0347786321436</v>
          </cell>
          <cell r="L509">
            <v>4123.5734804930789</v>
          </cell>
          <cell r="M509">
            <v>5384.3053480783301</v>
          </cell>
          <cell r="N509">
            <v>6587.5684822800777</v>
          </cell>
          <cell r="O509">
            <v>7698.4555399485916</v>
          </cell>
          <cell r="P509">
            <v>5945.859188418819</v>
          </cell>
          <cell r="Q509">
            <v>7337.3358793435718</v>
          </cell>
          <cell r="R509">
            <v>9242.7268515340675</v>
          </cell>
          <cell r="S509">
            <v>11813.57569140078</v>
          </cell>
        </row>
        <row r="510">
          <cell r="B510" t="str">
            <v xml:space="preserve"> Multilaterals (incl. Fd.)</v>
          </cell>
          <cell r="F510">
            <v>0</v>
          </cell>
          <cell r="G510">
            <v>1.5429867607252845E-4</v>
          </cell>
          <cell r="H510">
            <v>100.19</v>
          </cell>
          <cell r="I510">
            <v>0.81699999999995399</v>
          </cell>
          <cell r="J510">
            <v>39.444500000000012</v>
          </cell>
          <cell r="K510">
            <v>83.285000000000011</v>
          </cell>
          <cell r="L510">
            <v>60.379773</v>
          </cell>
          <cell r="M510">
            <v>87.085834000000006</v>
          </cell>
          <cell r="N510">
            <v>83.533829388464909</v>
          </cell>
          <cell r="O510">
            <v>70.393483557701131</v>
          </cell>
          <cell r="P510">
            <v>85.046320386409747</v>
          </cell>
          <cell r="Q510">
            <v>85.98788603544233</v>
          </cell>
          <cell r="R510">
            <v>92.804272768497498</v>
          </cell>
          <cell r="S510">
            <v>83.547123769760162</v>
          </cell>
        </row>
        <row r="511">
          <cell r="B511" t="str">
            <v xml:space="preserve">   Fund</v>
          </cell>
          <cell r="F511">
            <v>0</v>
          </cell>
          <cell r="G511">
            <v>0</v>
          </cell>
          <cell r="H511">
            <v>100.19</v>
          </cell>
          <cell r="I511">
            <v>0</v>
          </cell>
          <cell r="J511">
            <v>27.934500000000014</v>
          </cell>
          <cell r="K511">
            <v>67.485000000000014</v>
          </cell>
          <cell r="L511">
            <v>38.779772999999999</v>
          </cell>
          <cell r="M511">
            <v>57.685834</v>
          </cell>
          <cell r="N511">
            <v>54.386664000000003</v>
          </cell>
          <cell r="O511">
            <v>29.1</v>
          </cell>
          <cell r="P511">
            <v>19.333000000000002</v>
          </cell>
          <cell r="Q511">
            <v>14.55</v>
          </cell>
          <cell r="R511">
            <v>17.46</v>
          </cell>
          <cell r="S511">
            <v>8.7289999999999992</v>
          </cell>
        </row>
        <row r="512">
          <cell r="B512" t="str">
            <v xml:space="preserve">   Multilaterals (excl. Fd.)</v>
          </cell>
          <cell r="F512">
            <v>0</v>
          </cell>
          <cell r="G512">
            <v>1.5429867607252845E-4</v>
          </cell>
          <cell r="H512">
            <v>0</v>
          </cell>
          <cell r="I512">
            <v>0.81699999999995399</v>
          </cell>
          <cell r="J512">
            <v>11.509999999999998</v>
          </cell>
          <cell r="K512">
            <v>15.8</v>
          </cell>
          <cell r="L512">
            <v>21.6</v>
          </cell>
          <cell r="M512">
            <v>29.4</v>
          </cell>
          <cell r="N512">
            <v>29.147165388464913</v>
          </cell>
          <cell r="O512">
            <v>41.293483557701137</v>
          </cell>
          <cell r="P512">
            <v>65.713320386409748</v>
          </cell>
          <cell r="Q512">
            <v>71.437886035442332</v>
          </cell>
          <cell r="R512">
            <v>75.34427276849749</v>
          </cell>
          <cell r="S512">
            <v>74.818123769760163</v>
          </cell>
        </row>
        <row r="513">
          <cell r="B513" t="str">
            <v xml:space="preserve">       World Bank</v>
          </cell>
        </row>
        <row r="514">
          <cell r="B514" t="str">
            <v xml:space="preserve">       Other</v>
          </cell>
        </row>
        <row r="515">
          <cell r="B515" t="str">
            <v xml:space="preserve"> Bilateral official</v>
          </cell>
          <cell r="F515">
            <v>3.1379936411468634E-3</v>
          </cell>
          <cell r="G515">
            <v>1.3313010795929234</v>
          </cell>
          <cell r="H515">
            <v>185.85710280373831</v>
          </cell>
          <cell r="I515">
            <v>232.72462628999992</v>
          </cell>
          <cell r="J515">
            <v>96.102244350428194</v>
          </cell>
          <cell r="K515">
            <v>395.56776985147928</v>
          </cell>
          <cell r="L515">
            <v>369.36279408931728</v>
          </cell>
          <cell r="M515">
            <v>339.31660770177842</v>
          </cell>
          <cell r="N515">
            <v>394.42617529034584</v>
          </cell>
          <cell r="O515">
            <v>307.80257571458844</v>
          </cell>
          <cell r="P515">
            <v>135.5388894385099</v>
          </cell>
          <cell r="Q515">
            <v>127.15653020977969</v>
          </cell>
          <cell r="R515">
            <v>176.02692768037323</v>
          </cell>
          <cell r="S515">
            <v>153.92933049678808</v>
          </cell>
        </row>
        <row r="516">
          <cell r="B516" t="str">
            <v xml:space="preserve">   Paris Club</v>
          </cell>
          <cell r="F516">
            <v>3.1379936411468634E-3</v>
          </cell>
          <cell r="G516">
            <v>1.3313010795929234</v>
          </cell>
          <cell r="H516">
            <v>185.85710280373831</v>
          </cell>
          <cell r="I516">
            <v>232.72462628999992</v>
          </cell>
          <cell r="J516">
            <v>92.203192210740411</v>
          </cell>
          <cell r="K516">
            <v>391.78897205005256</v>
          </cell>
          <cell r="L516">
            <v>365.55697983264918</v>
          </cell>
          <cell r="M516">
            <v>338.19939810276031</v>
          </cell>
          <cell r="N516">
            <v>393.30163811624021</v>
          </cell>
          <cell r="O516">
            <v>306.76760174930121</v>
          </cell>
          <cell r="P516">
            <v>134.45744380950924</v>
          </cell>
          <cell r="Q516">
            <v>126.01555888652797</v>
          </cell>
          <cell r="R516">
            <v>174.86948630809789</v>
          </cell>
          <cell r="S516">
            <v>152.78109536170965</v>
          </cell>
        </row>
        <row r="517">
          <cell r="B517" t="str">
            <v xml:space="preserve">      Pre-cutoff date</v>
          </cell>
        </row>
        <row r="518">
          <cell r="B518" t="str">
            <v xml:space="preserve">      Post-cutoff date</v>
          </cell>
        </row>
        <row r="519">
          <cell r="B519" t="str">
            <v xml:space="preserve">    Other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3.8990521396877811</v>
          </cell>
          <cell r="K519">
            <v>3.7787978014267334</v>
          </cell>
          <cell r="L519">
            <v>3.8058142566680893</v>
          </cell>
          <cell r="M519">
            <v>1.117209599018097</v>
          </cell>
          <cell r="N519">
            <v>1.1245371741056436</v>
          </cell>
          <cell r="O519">
            <v>1.0349739652872092</v>
          </cell>
          <cell r="P519">
            <v>1.0814456290006635</v>
          </cell>
          <cell r="Q519">
            <v>1.1409713232517238</v>
          </cell>
          <cell r="R519">
            <v>1.1574413722753527</v>
          </cell>
          <cell r="S519">
            <v>1.1482351350784306</v>
          </cell>
        </row>
        <row r="520">
          <cell r="B520" t="str">
            <v xml:space="preserve"> Commercial banks (London Club)</v>
          </cell>
          <cell r="F520">
            <v>51.7</v>
          </cell>
          <cell r="G520">
            <v>46.96</v>
          </cell>
          <cell r="H520">
            <v>45.19</v>
          </cell>
          <cell r="I520">
            <v>47.38</v>
          </cell>
          <cell r="J520">
            <v>22.413030660377359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 xml:space="preserve"> Suppliers (Kinshasa Club)</v>
          </cell>
          <cell r="F521">
            <v>1.7899999999999991</v>
          </cell>
          <cell r="G521">
            <v>7.7999999999999989</v>
          </cell>
          <cell r="H521">
            <v>1.1999999999999966</v>
          </cell>
          <cell r="I521">
            <v>2.1699999999999982</v>
          </cell>
          <cell r="J521">
            <v>9.7600000000000016</v>
          </cell>
          <cell r="K521">
            <v>4.9421342533037045</v>
          </cell>
          <cell r="L521">
            <v>5.9192259812354999</v>
          </cell>
          <cell r="M521">
            <v>7.8419519931077968</v>
          </cell>
          <cell r="N521">
            <v>6.7891312623023952</v>
          </cell>
          <cell r="O521">
            <v>6.9349847865104719</v>
          </cell>
          <cell r="P521">
            <v>11.296629500389097</v>
          </cell>
          <cell r="Q521">
            <v>11.845753228664394</v>
          </cell>
          <cell r="R521">
            <v>10.984634679555896</v>
          </cell>
          <cell r="S521">
            <v>7.6792795658111608</v>
          </cell>
        </row>
        <row r="522">
          <cell r="B522" t="str">
            <v xml:space="preserve"> World Bank Gecamines Trust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9.9024017518798946</v>
          </cell>
          <cell r="K522">
            <v>7.8389723636566497</v>
          </cell>
          <cell r="L522">
            <v>0.82998510591836272</v>
          </cell>
          <cell r="M522">
            <v>16.53088406397152</v>
          </cell>
          <cell r="N522">
            <v>16.727221911682506</v>
          </cell>
          <cell r="O522">
            <v>16.91587479038569</v>
          </cell>
          <cell r="P522">
            <v>18.725544997205144</v>
          </cell>
          <cell r="Q522">
            <v>18.376187814421463</v>
          </cell>
          <cell r="R522">
            <v>19.214645053102291</v>
          </cell>
          <cell r="S522">
            <v>18.446059250978198</v>
          </cell>
        </row>
        <row r="523">
          <cell r="B523" t="str">
            <v xml:space="preserve"> Short term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 xml:space="preserve">   of which: central bank</v>
          </cell>
        </row>
        <row r="526">
          <cell r="B526" t="str">
            <v>22. Net change in interest arrears</v>
          </cell>
        </row>
        <row r="527">
          <cell r="B527" t="str">
            <v>Total</v>
          </cell>
          <cell r="D527">
            <v>-74</v>
          </cell>
          <cell r="E527">
            <v>-51</v>
          </cell>
          <cell r="F527">
            <v>46.54418542922167</v>
          </cell>
          <cell r="G527">
            <v>51.664611561329778</v>
          </cell>
          <cell r="H527">
            <v>198.81740994887065</v>
          </cell>
          <cell r="I527">
            <v>-91.529102336345915</v>
          </cell>
          <cell r="J527">
            <v>342.24248679213429</v>
          </cell>
          <cell r="K527">
            <v>376.25888984214902</v>
          </cell>
          <cell r="L527">
            <v>480.66835356177199</v>
          </cell>
          <cell r="M527">
            <v>397.5841669845384</v>
          </cell>
          <cell r="N527">
            <v>350.80975719417836</v>
          </cell>
          <cell r="O527">
            <v>383.68163605354539</v>
          </cell>
          <cell r="P527">
            <v>297.29992143323403</v>
          </cell>
          <cell r="Q527">
            <v>155.39620389577405</v>
          </cell>
          <cell r="R527">
            <v>20.661415829044117</v>
          </cell>
          <cell r="S527">
            <v>79.22288930762042</v>
          </cell>
        </row>
        <row r="528">
          <cell r="B528" t="str">
            <v xml:space="preserve"> Multilaterals (incl. Fd.)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 xml:space="preserve">   Fund</v>
          </cell>
          <cell r="D529">
            <v>0.25</v>
          </cell>
          <cell r="E529">
            <v>-0.25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11.004999999999981</v>
          </cell>
          <cell r="L529">
            <v>8.5922270000000012</v>
          </cell>
          <cell r="M529">
            <v>10.912166000000006</v>
          </cell>
          <cell r="N529">
            <v>8.9792159999999956</v>
          </cell>
          <cell r="O529">
            <v>0.3059999999999945</v>
          </cell>
          <cell r="P529">
            <v>12.158999999999999</v>
          </cell>
          <cell r="Q529">
            <v>20.39</v>
          </cell>
          <cell r="R529">
            <v>10.237633000000001</v>
          </cell>
          <cell r="S529">
            <v>12.069907000000001</v>
          </cell>
        </row>
        <row r="530">
          <cell r="B530" t="str">
            <v xml:space="preserve">   Multilaterals (excl. Fd.)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 xml:space="preserve">       World Bank</v>
          </cell>
        </row>
        <row r="532">
          <cell r="B532" t="str">
            <v xml:space="preserve">       Other</v>
          </cell>
        </row>
        <row r="533">
          <cell r="B533" t="str">
            <v xml:space="preserve"> Bilateral official</v>
          </cell>
          <cell r="F533">
            <v>55.08124858289932</v>
          </cell>
          <cell r="G533">
            <v>41.302317876697543</v>
          </cell>
          <cell r="H533">
            <v>101.27327102803739</v>
          </cell>
          <cell r="I533">
            <v>-239.13906400428576</v>
          </cell>
          <cell r="J533">
            <v>146.34786609202118</v>
          </cell>
          <cell r="K533">
            <v>269.94418780572585</v>
          </cell>
          <cell r="L533">
            <v>250.79129276198807</v>
          </cell>
          <cell r="M533">
            <v>212.26437311808357</v>
          </cell>
          <cell r="N533">
            <v>183.34701501205637</v>
          </cell>
          <cell r="O533">
            <v>150.45363786575339</v>
          </cell>
          <cell r="P533">
            <v>62.861583369416294</v>
          </cell>
          <cell r="Q533">
            <v>88.806217208890772</v>
          </cell>
          <cell r="R533">
            <v>60.252117212295154</v>
          </cell>
          <cell r="S533">
            <v>41.12498168043868</v>
          </cell>
        </row>
        <row r="534">
          <cell r="B534" t="str">
            <v xml:space="preserve">   Paris Club</v>
          </cell>
          <cell r="F534">
            <v>55.08124858289932</v>
          </cell>
          <cell r="G534">
            <v>41.302317876697543</v>
          </cell>
          <cell r="H534">
            <v>101.27327102803739</v>
          </cell>
          <cell r="I534">
            <v>-239.13906400428576</v>
          </cell>
          <cell r="J534">
            <v>146.02355929779384</v>
          </cell>
          <cell r="K534">
            <v>269.65913342612112</v>
          </cell>
          <cell r="L534">
            <v>250.54277877134743</v>
          </cell>
          <cell r="M534">
            <v>212.04236351827868</v>
          </cell>
          <cell r="N534">
            <v>183.14445862665846</v>
          </cell>
          <cell r="O534">
            <v>150.30860966679595</v>
          </cell>
          <cell r="P534">
            <v>62.737595972460802</v>
          </cell>
          <cell r="Q534">
            <v>88.698167131537147</v>
          </cell>
          <cell r="R534">
            <v>56.838229346155742</v>
          </cell>
          <cell r="S534">
            <v>41.023423232362433</v>
          </cell>
        </row>
        <row r="535">
          <cell r="B535" t="str">
            <v xml:space="preserve">      Pre-cutoff date</v>
          </cell>
        </row>
        <row r="536">
          <cell r="B536" t="str">
            <v xml:space="preserve">      Post-cutoff date</v>
          </cell>
        </row>
        <row r="537">
          <cell r="B537" t="str">
            <v xml:space="preserve">    Other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0.32430679422733905</v>
          </cell>
          <cell r="K537">
            <v>0.28505437960472457</v>
          </cell>
          <cell r="L537">
            <v>0.24851399064064017</v>
          </cell>
          <cell r="M537">
            <v>0.22200959980487822</v>
          </cell>
          <cell r="N537">
            <v>0.20255638539791093</v>
          </cell>
          <cell r="O537">
            <v>0.14502819895744334</v>
          </cell>
          <cell r="P537">
            <v>0.12398739695549009</v>
          </cell>
          <cell r="Q537">
            <v>0.10805007735363104</v>
          </cell>
          <cell r="R537">
            <v>3.4138878661394134</v>
          </cell>
          <cell r="S537">
            <v>0.10155844807624881</v>
          </cell>
        </row>
        <row r="538">
          <cell r="B538" t="str">
            <v xml:space="preserve"> Commercial banks (London Club)</v>
          </cell>
          <cell r="F538">
            <v>-9.4370631536776486</v>
          </cell>
          <cell r="G538">
            <v>6.4422936846322365</v>
          </cell>
          <cell r="H538">
            <v>97.404138920833262</v>
          </cell>
          <cell r="I538">
            <v>148.93596166793984</v>
          </cell>
          <cell r="J538">
            <v>194.16376425438881</v>
          </cell>
          <cell r="K538">
            <v>98.357434343273411</v>
          </cell>
          <cell r="L538">
            <v>218.14515402273406</v>
          </cell>
          <cell r="M538">
            <v>174.04526753288084</v>
          </cell>
          <cell r="N538">
            <v>157.38131410414874</v>
          </cell>
          <cell r="O538">
            <v>224.34370350271524</v>
          </cell>
          <cell r="P538">
            <v>217.8707907619218</v>
          </cell>
          <cell r="Q538">
            <v>4.0616105805436877</v>
          </cell>
          <cell r="R538">
            <v>4.1770393628893885</v>
          </cell>
          <cell r="S538">
            <v>4.1806102382704999</v>
          </cell>
        </row>
        <row r="539">
          <cell r="B539" t="str">
            <v xml:space="preserve"> Suppliers (Kinshasa Club)</v>
          </cell>
          <cell r="F539">
            <v>0.89999999999999858</v>
          </cell>
          <cell r="G539">
            <v>3.92</v>
          </cell>
          <cell r="H539">
            <v>0.14000000000000057</v>
          </cell>
          <cell r="I539">
            <v>-1.3259999999999992</v>
          </cell>
          <cell r="J539">
            <v>-3.6677421318560919</v>
          </cell>
          <cell r="K539">
            <v>5.7887966319728257E-2</v>
          </cell>
          <cell r="L539">
            <v>3.8105370414257034</v>
          </cell>
          <cell r="M539">
            <v>3.3516287970542904</v>
          </cell>
          <cell r="N539">
            <v>2.9196058309078197</v>
          </cell>
          <cell r="O539">
            <v>2.5050325274467484</v>
          </cell>
          <cell r="P539">
            <v>10.628475194573401</v>
          </cell>
          <cell r="Q539">
            <v>2.768230159737783</v>
          </cell>
          <cell r="R539">
            <v>1.0951139140129342</v>
          </cell>
          <cell r="S539">
            <v>6.0092553591728119</v>
          </cell>
        </row>
        <row r="540">
          <cell r="B540" t="str">
            <v xml:space="preserve"> World Bank Gecamines Trust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5.3985985775803336</v>
          </cell>
          <cell r="K540">
            <v>7.8993797268299879</v>
          </cell>
          <cell r="L540">
            <v>7.921369735624185</v>
          </cell>
          <cell r="M540">
            <v>7.922897536519721</v>
          </cell>
          <cell r="N540">
            <v>7.1618222470653992</v>
          </cell>
          <cell r="O540">
            <v>6.3792621576299613</v>
          </cell>
          <cell r="P540">
            <v>5.9390721073225263</v>
          </cell>
          <cell r="Q540">
            <v>59.760145946601817</v>
          </cell>
          <cell r="R540">
            <v>-44.86285466015336</v>
          </cell>
          <cell r="S540">
            <v>27.908042029738425</v>
          </cell>
        </row>
        <row r="541">
          <cell r="B541" t="str">
            <v xml:space="preserve"> Short term</v>
          </cell>
        </row>
        <row r="542">
          <cell r="B542" t="str">
            <v xml:space="preserve">   of which: central bank</v>
          </cell>
        </row>
        <row r="544">
          <cell r="B544" t="str">
            <v>23. Net change in principal arrears</v>
          </cell>
        </row>
        <row r="545">
          <cell r="B545" t="str">
            <v>Total</v>
          </cell>
          <cell r="F545">
            <v>51.99</v>
          </cell>
          <cell r="G545">
            <v>54.760154298676071</v>
          </cell>
          <cell r="H545">
            <v>146.57999999999998</v>
          </cell>
          <cell r="I545">
            <v>-49.82300000000005</v>
          </cell>
          <cell r="J545">
            <v>76.678784241398461</v>
          </cell>
          <cell r="K545">
            <v>79.093702219813835</v>
          </cell>
          <cell r="L545">
            <v>74.740612600490039</v>
          </cell>
          <cell r="M545">
            <v>113.69308925511552</v>
          </cell>
          <cell r="N545">
            <v>106.26337691066109</v>
          </cell>
          <cell r="O545">
            <v>95.448291065171716</v>
          </cell>
          <cell r="P545">
            <v>86.022760550131196</v>
          </cell>
          <cell r="Q545">
            <v>251.29725739456757</v>
          </cell>
          <cell r="R545">
            <v>71.769047981342482</v>
          </cell>
          <cell r="S545">
            <v>66.394891117453582</v>
          </cell>
        </row>
        <row r="546">
          <cell r="B546" t="str">
            <v xml:space="preserve"> Multilaterals (incl. Fd.)</v>
          </cell>
          <cell r="F546">
            <v>0</v>
          </cell>
          <cell r="G546">
            <v>1.5429867606897574E-4</v>
          </cell>
          <cell r="H546">
            <v>100.19</v>
          </cell>
          <cell r="I546">
            <v>-99.373000000000047</v>
          </cell>
          <cell r="J546">
            <v>39.444500000000012</v>
          </cell>
          <cell r="K546">
            <v>58.75500000000001</v>
          </cell>
          <cell r="L546">
            <v>60.379773</v>
          </cell>
          <cell r="M546">
            <v>87.085834000000006</v>
          </cell>
          <cell r="N546">
            <v>80.497949388464917</v>
          </cell>
          <cell r="O546">
            <v>69.527483557701146</v>
          </cell>
          <cell r="P546">
            <v>53.837694794535622</v>
          </cell>
          <cell r="Q546">
            <v>74.810727467536907</v>
          </cell>
          <cell r="R546">
            <v>80.179955859025966</v>
          </cell>
          <cell r="S546">
            <v>69.139332584381123</v>
          </cell>
        </row>
        <row r="547">
          <cell r="B547" t="str">
            <v xml:space="preserve">   Fund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100.19</v>
          </cell>
          <cell r="I547">
            <v>-100.19</v>
          </cell>
          <cell r="J547">
            <v>27.934500000000014</v>
          </cell>
          <cell r="K547">
            <v>42.955000000000013</v>
          </cell>
          <cell r="L547">
            <v>38.779772999999999</v>
          </cell>
          <cell r="M547">
            <v>57.685834</v>
          </cell>
          <cell r="N547">
            <v>51.350784000000004</v>
          </cell>
          <cell r="O547">
            <v>28.234000000000005</v>
          </cell>
          <cell r="P547">
            <v>-2.629999999999999</v>
          </cell>
          <cell r="Q547">
            <v>14.55</v>
          </cell>
          <cell r="R547">
            <v>16.911408999999999</v>
          </cell>
          <cell r="S547">
            <v>8.7289999999999992</v>
          </cell>
        </row>
        <row r="548">
          <cell r="B548" t="str">
            <v xml:space="preserve">   Multilaterals (excl. Fd.)</v>
          </cell>
          <cell r="F548">
            <v>0</v>
          </cell>
          <cell r="G548">
            <v>1.5429867606897574E-4</v>
          </cell>
          <cell r="H548">
            <v>0</v>
          </cell>
          <cell r="I548">
            <v>0.81699999999995399</v>
          </cell>
          <cell r="J548">
            <v>11.51</v>
          </cell>
          <cell r="K548">
            <v>15.8</v>
          </cell>
          <cell r="L548">
            <v>21.6</v>
          </cell>
          <cell r="M548">
            <v>29.4</v>
          </cell>
          <cell r="N548">
            <v>29.147165388464913</v>
          </cell>
          <cell r="O548">
            <v>41.293483557701137</v>
          </cell>
          <cell r="P548">
            <v>56.467694794535625</v>
          </cell>
          <cell r="Q548">
            <v>60.26072746753691</v>
          </cell>
          <cell r="R548">
            <v>63.268546859025975</v>
          </cell>
          <cell r="S548">
            <v>60.410332584381123</v>
          </cell>
        </row>
        <row r="549">
          <cell r="B549" t="str">
            <v xml:space="preserve">       World Bank</v>
          </cell>
        </row>
        <row r="550">
          <cell r="B550" t="str">
            <v xml:space="preserve">       Other</v>
          </cell>
        </row>
        <row r="551">
          <cell r="B551" t="str">
            <v xml:space="preserve"> Bilateral official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7.7981042793755622</v>
          </cell>
          <cell r="K551">
            <v>7.5575956028534668</v>
          </cell>
          <cell r="L551">
            <v>7.6116285133361785</v>
          </cell>
          <cell r="M551">
            <v>2.234419198036194</v>
          </cell>
          <cell r="N551">
            <v>2.2490743482112872</v>
          </cell>
          <cell r="O551">
            <v>2.0699479305744184</v>
          </cell>
          <cell r="P551">
            <v>2.1628912580013271</v>
          </cell>
          <cell r="Q551">
            <v>117.42243960854985</v>
          </cell>
          <cell r="R551">
            <v>-14.283211161494213</v>
          </cell>
          <cell r="S551">
            <v>3.3457372599840136</v>
          </cell>
        </row>
        <row r="552">
          <cell r="B552" t="str">
            <v xml:space="preserve">   Paris Club</v>
          </cell>
          <cell r="F552">
            <v>0</v>
          </cell>
          <cell r="G552">
            <v>1.3313010795929234</v>
          </cell>
          <cell r="H552">
            <v>185.85710280373831</v>
          </cell>
          <cell r="I552">
            <v>-219.49120799571438</v>
          </cell>
          <cell r="J552">
            <v>92.203192210740411</v>
          </cell>
          <cell r="K552">
            <v>391.78897205005256</v>
          </cell>
          <cell r="L552">
            <v>365.55697983264918</v>
          </cell>
          <cell r="M552">
            <v>338.19939810276031</v>
          </cell>
          <cell r="N552">
            <v>393.30163811624021</v>
          </cell>
          <cell r="O552">
            <v>306.76760174930121</v>
          </cell>
          <cell r="P552">
            <v>134.45744380950924</v>
          </cell>
          <cell r="Q552">
            <v>126.01555888652797</v>
          </cell>
          <cell r="R552">
            <v>174.86948630809789</v>
          </cell>
          <cell r="S552">
            <v>152.78109536170965</v>
          </cell>
        </row>
        <row r="553">
          <cell r="B553" t="str">
            <v xml:space="preserve">      Pre-cutoff date</v>
          </cell>
        </row>
        <row r="554">
          <cell r="B554" t="str">
            <v xml:space="preserve">      Post-cutoff date</v>
          </cell>
        </row>
        <row r="555">
          <cell r="B555" t="str">
            <v xml:space="preserve">    Other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3.8990521396877811</v>
          </cell>
          <cell r="K555">
            <v>3.7787978014267334</v>
          </cell>
          <cell r="L555">
            <v>3.8058142566680893</v>
          </cell>
          <cell r="M555">
            <v>1.117209599018097</v>
          </cell>
          <cell r="N555">
            <v>1.1245371741056436</v>
          </cell>
          <cell r="O555">
            <v>1.0349739652872092</v>
          </cell>
          <cell r="P555">
            <v>1.0814456290006635</v>
          </cell>
          <cell r="Q555">
            <v>116.28146828529813</v>
          </cell>
          <cell r="R555">
            <v>-15.440652533769565</v>
          </cell>
          <cell r="S555">
            <v>2.1975021249055828</v>
          </cell>
        </row>
        <row r="556">
          <cell r="B556" t="str">
            <v xml:space="preserve"> Commercial banks (London Club)</v>
          </cell>
          <cell r="F556">
            <v>50.2</v>
          </cell>
          <cell r="G556">
            <v>46.96</v>
          </cell>
          <cell r="H556">
            <v>45.19</v>
          </cell>
          <cell r="I556">
            <v>47.38</v>
          </cell>
          <cell r="J556">
            <v>22.413030660377359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 xml:space="preserve"> Suppliers (Kinshasa Club)</v>
          </cell>
          <cell r="F557">
            <v>1.7899999999999991</v>
          </cell>
          <cell r="G557">
            <v>7.7999999999999989</v>
          </cell>
          <cell r="H557">
            <v>1.1999999999999966</v>
          </cell>
          <cell r="I557">
            <v>2.1699999999999982</v>
          </cell>
          <cell r="J557">
            <v>-2.8792524502343682</v>
          </cell>
          <cell r="K557">
            <v>4.9421342533037045</v>
          </cell>
          <cell r="L557">
            <v>5.9192259812354999</v>
          </cell>
          <cell r="M557">
            <v>7.8419519931077968</v>
          </cell>
          <cell r="N557">
            <v>6.7891312623023952</v>
          </cell>
          <cell r="O557">
            <v>6.9349847865104719</v>
          </cell>
          <cell r="P557">
            <v>11.296629500389097</v>
          </cell>
          <cell r="Q557">
            <v>14.905470861864643</v>
          </cell>
          <cell r="R557">
            <v>5.4045882636309273</v>
          </cell>
          <cell r="S557">
            <v>1.2730340123176518</v>
          </cell>
        </row>
        <row r="558">
          <cell r="B558" t="str">
            <v xml:space="preserve"> World Bank Gecamines Trust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9.9024017518798946</v>
          </cell>
          <cell r="K558">
            <v>7.8389723636566497</v>
          </cell>
          <cell r="L558">
            <v>0.82998510591836272</v>
          </cell>
          <cell r="M558">
            <v>16.53088406397152</v>
          </cell>
          <cell r="N558">
            <v>16.727221911682506</v>
          </cell>
          <cell r="O558">
            <v>16.91587479038569</v>
          </cell>
          <cell r="P558">
            <v>18.725544997205144</v>
          </cell>
          <cell r="Q558">
            <v>44.158619456616137</v>
          </cell>
          <cell r="R558">
            <v>0.46771502017979572</v>
          </cell>
          <cell r="S558">
            <v>-7.3632127392292119</v>
          </cell>
        </row>
        <row r="559">
          <cell r="B559" t="str">
            <v xml:space="preserve"> Short term</v>
          </cell>
        </row>
        <row r="560">
          <cell r="B560" t="str">
            <v xml:space="preserve">   of which: central bank</v>
          </cell>
        </row>
        <row r="562">
          <cell r="B562" t="str">
            <v>24. Check on net change in arrears</v>
          </cell>
        </row>
        <row r="563">
          <cell r="B563" t="str">
            <v>Total</v>
          </cell>
          <cell r="F563">
            <v>-243.20418542922172</v>
          </cell>
          <cell r="G563">
            <v>-382.51297825880619</v>
          </cell>
          <cell r="H563">
            <v>-1316.4724200033552</v>
          </cell>
          <cell r="I563">
            <v>-523.66341583220367</v>
          </cell>
          <cell r="J563">
            <v>-1253.7154907550196</v>
          </cell>
          <cell r="K563">
            <v>-2682.8433802660843</v>
          </cell>
          <cell r="L563">
            <v>-3971.7727351392155</v>
          </cell>
          <cell r="M563">
            <v>-5135.8896658654112</v>
          </cell>
          <cell r="N563">
            <v>-6274.0249614837348</v>
          </cell>
          <cell r="O563">
            <v>-7308.3549585550518</v>
          </cell>
          <cell r="P563">
            <v>-5335.969421390736</v>
          </cell>
          <cell r="Q563">
            <v>-6608.664002909235</v>
          </cell>
          <cell r="R563">
            <v>-8546.4779157907105</v>
          </cell>
          <cell r="S563">
            <v>-10694.168256375919</v>
          </cell>
        </row>
        <row r="564">
          <cell r="B564" t="str">
            <v xml:space="preserve"> Multilaterals (incl. Fd.)</v>
          </cell>
          <cell r="F564">
            <v>0</v>
          </cell>
          <cell r="G564">
            <v>-10.873710972361728</v>
          </cell>
          <cell r="H564">
            <v>-3.5770737328871709</v>
          </cell>
          <cell r="I564">
            <v>0.24038636087685061</v>
          </cell>
          <cell r="J564">
            <v>-10.77991706590891</v>
          </cell>
          <cell r="K564">
            <v>-45.110126692070679</v>
          </cell>
          <cell r="L564">
            <v>-47.017089289530198</v>
          </cell>
          <cell r="M564">
            <v>-49.353721539412255</v>
          </cell>
          <cell r="N564">
            <v>-48.55454288498494</v>
          </cell>
          <cell r="O564">
            <v>-35.238019376158732</v>
          </cell>
          <cell r="P564">
            <v>-68.471619113922102</v>
          </cell>
          <cell r="Q564">
            <v>-71.413946882486329</v>
          </cell>
          <cell r="R564">
            <v>-61.482059615834245</v>
          </cell>
          <cell r="S564">
            <v>-59.995925090248136</v>
          </cell>
        </row>
        <row r="565">
          <cell r="B565" t="str">
            <v xml:space="preserve">   Fund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-11.004999999999981</v>
          </cell>
          <cell r="L565">
            <v>-8.5922270000000012</v>
          </cell>
          <cell r="M565">
            <v>-10.912166000000013</v>
          </cell>
          <cell r="N565">
            <v>-8.9792159999999921</v>
          </cell>
          <cell r="O565">
            <v>-0.3059999999999945</v>
          </cell>
          <cell r="P565">
            <v>-12.158999999999999</v>
          </cell>
          <cell r="Q565">
            <v>-20.389999999999997</v>
          </cell>
          <cell r="R565">
            <v>-10.237633000000002</v>
          </cell>
          <cell r="S565">
            <v>-12.069907000000001</v>
          </cell>
        </row>
        <row r="566">
          <cell r="B566" t="str">
            <v xml:space="preserve">   Multilaterals (excl. Fd.)</v>
          </cell>
          <cell r="F566">
            <v>0</v>
          </cell>
          <cell r="G566">
            <v>-10.873710972361728</v>
          </cell>
          <cell r="H566">
            <v>-3.5770737328871709</v>
          </cell>
          <cell r="I566">
            <v>0.24038636087685061</v>
          </cell>
          <cell r="J566">
            <v>-10.77991706590891</v>
          </cell>
          <cell r="K566">
            <v>-34.105126692070698</v>
          </cell>
          <cell r="L566">
            <v>-38.424862289530196</v>
          </cell>
          <cell r="M566">
            <v>-38.441555539412242</v>
          </cell>
          <cell r="N566">
            <v>-39.575326884984946</v>
          </cell>
          <cell r="O566">
            <v>-34.932019376158735</v>
          </cell>
          <cell r="P566">
            <v>-56.312619113922104</v>
          </cell>
          <cell r="Q566">
            <v>-51.023946882486328</v>
          </cell>
          <cell r="R566">
            <v>-51.244426615834243</v>
          </cell>
          <cell r="S566">
            <v>-47.926018090248135</v>
          </cell>
        </row>
        <row r="567">
          <cell r="B567" t="str">
            <v xml:space="preserve">       World Bank</v>
          </cell>
        </row>
        <row r="568">
          <cell r="B568" t="str">
            <v xml:space="preserve">       Other</v>
          </cell>
        </row>
        <row r="569">
          <cell r="B569" t="str">
            <v xml:space="preserve"> Bilateral official</v>
          </cell>
          <cell r="F569">
            <v>0</v>
          </cell>
          <cell r="G569">
            <v>-1.3313010795929259</v>
          </cell>
          <cell r="H569">
            <v>-185.85710280373834</v>
          </cell>
          <cell r="I569">
            <v>-13.233418294285599</v>
          </cell>
          <cell r="J569">
            <v>-88.304140071052643</v>
          </cell>
          <cell r="K569">
            <v>-388.01017424862579</v>
          </cell>
          <cell r="L569">
            <v>-361.75116557598108</v>
          </cell>
          <cell r="M569">
            <v>-337.08218850374226</v>
          </cell>
          <cell r="N569">
            <v>-392.17710094213459</v>
          </cell>
          <cell r="O569">
            <v>-305.73262778401403</v>
          </cell>
          <cell r="P569">
            <v>-133.37599818050859</v>
          </cell>
          <cell r="Q569">
            <v>-9.7205158563747887</v>
          </cell>
          <cell r="R569">
            <v>-186.96260111808778</v>
          </cell>
          <cell r="S569">
            <v>-150.51860278666024</v>
          </cell>
        </row>
        <row r="570">
          <cell r="B570" t="str">
            <v xml:space="preserve">   Paris Club</v>
          </cell>
          <cell r="F570">
            <v>0</v>
          </cell>
          <cell r="G570">
            <v>-1.3313010795929259</v>
          </cell>
          <cell r="H570">
            <v>-185.85710280373834</v>
          </cell>
          <cell r="I570">
            <v>-13.233418294285599</v>
          </cell>
          <cell r="J570">
            <v>-88.304140071052643</v>
          </cell>
          <cell r="K570">
            <v>-388.01017424862579</v>
          </cell>
          <cell r="L570">
            <v>-361.75116557598108</v>
          </cell>
          <cell r="M570">
            <v>-337.08218850374226</v>
          </cell>
          <cell r="N570">
            <v>-392.17710094213459</v>
          </cell>
          <cell r="O570">
            <v>-305.73262778401403</v>
          </cell>
          <cell r="P570">
            <v>-133.37599818050859</v>
          </cell>
          <cell r="Q570">
            <v>-124.87458756327626</v>
          </cell>
          <cell r="R570">
            <v>-173.71204493582255</v>
          </cell>
          <cell r="S570">
            <v>-151.63286022663121</v>
          </cell>
        </row>
        <row r="571">
          <cell r="B571" t="str">
            <v xml:space="preserve">      Pre-cutoff date</v>
          </cell>
        </row>
        <row r="572">
          <cell r="B572" t="str">
            <v xml:space="preserve">      Post-cutoff date</v>
          </cell>
        </row>
        <row r="573">
          <cell r="B573" t="str">
            <v xml:space="preserve">    Other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115.15407170690148</v>
          </cell>
          <cell r="R573">
            <v>-13.250556182265239</v>
          </cell>
          <cell r="S573">
            <v>1.114257439970967</v>
          </cell>
        </row>
        <row r="574">
          <cell r="B574" t="str">
            <v xml:space="preserve"> Commercial banks (London Club)</v>
          </cell>
          <cell r="F574">
            <v>-244.99418542922172</v>
          </cell>
          <cell r="G574">
            <v>-367.23410093581373</v>
          </cell>
          <cell r="H574">
            <v>-914.65007203102937</v>
          </cell>
          <cell r="I574">
            <v>-501.50182873046265</v>
          </cell>
          <cell r="J574">
            <v>-1089.63421413889</v>
          </cell>
          <cell r="K574">
            <v>-2027.0373631040325</v>
          </cell>
          <cell r="L574">
            <v>-3187.1434693179549</v>
          </cell>
          <cell r="M574">
            <v>-4194.0212773821186</v>
          </cell>
          <cell r="N574">
            <v>-5087.6218640599345</v>
          </cell>
          <cell r="O574">
            <v>-6088.7418612672482</v>
          </cell>
          <cell r="P574">
            <v>-4010.486978593899</v>
          </cell>
          <cell r="Q574">
            <v>-5482.8644630983508</v>
          </cell>
          <cell r="R574">
            <v>-6802.5705670851967</v>
          </cell>
          <cell r="S574">
            <v>-8663.3563391342304</v>
          </cell>
        </row>
        <row r="575">
          <cell r="B575" t="str">
            <v xml:space="preserve"> Suppliers (Kinshasa Club)</v>
          </cell>
          <cell r="F575">
            <v>1.7899999999999991</v>
          </cell>
          <cell r="G575">
            <v>-3.0738652710377963</v>
          </cell>
          <cell r="H575">
            <v>-112.19817143570026</v>
          </cell>
          <cell r="I575">
            <v>-9.1685551683322792</v>
          </cell>
          <cell r="J575">
            <v>-46.965121231048052</v>
          </cell>
          <cell r="K575">
            <v>-148.63018858501201</v>
          </cell>
          <cell r="L575">
            <v>-247.42449606166787</v>
          </cell>
          <cell r="M575">
            <v>-374.09886250410887</v>
          </cell>
          <cell r="N575">
            <v>-504.20417550836413</v>
          </cell>
          <cell r="O575">
            <v>-608.82382491801593</v>
          </cell>
          <cell r="P575">
            <v>-846.09687049961099</v>
          </cell>
          <cell r="Q575">
            <v>-812.69895622594095</v>
          </cell>
          <cell r="R575">
            <v>-1088.8720773209971</v>
          </cell>
          <cell r="S575">
            <v>-1459.0356550661318</v>
          </cell>
        </row>
        <row r="576">
          <cell r="B576" t="str">
            <v xml:space="preserve"> World Bank Gecamines Trust</v>
          </cell>
          <cell r="F576">
            <v>0</v>
          </cell>
          <cell r="G576">
            <v>0</v>
          </cell>
          <cell r="H576">
            <v>-100.19</v>
          </cell>
          <cell r="I576">
            <v>0</v>
          </cell>
          <cell r="J576">
            <v>-18.032098248120114</v>
          </cell>
          <cell r="K576">
            <v>-74.055527636343356</v>
          </cell>
          <cell r="L576">
            <v>-128.43651489408165</v>
          </cell>
          <cell r="M576">
            <v>-181.33361593602848</v>
          </cell>
          <cell r="N576">
            <v>-241.4672780883175</v>
          </cell>
          <cell r="O576">
            <v>-269.81862520961431</v>
          </cell>
          <cell r="P576">
            <v>-277.53795500279489</v>
          </cell>
          <cell r="Q576">
            <v>-231.96612084608336</v>
          </cell>
          <cell r="R576">
            <v>-406.59061065059404</v>
          </cell>
          <cell r="S576">
            <v>-361.26173429864679</v>
          </cell>
        </row>
        <row r="577">
          <cell r="B577" t="str">
            <v xml:space="preserve"> Short term</v>
          </cell>
        </row>
        <row r="578">
          <cell r="B578" t="str">
            <v xml:space="preserve">   of which: central bank</v>
          </cell>
        </row>
        <row r="580">
          <cell r="B580" t="str">
            <v>25. Check on change in debt</v>
          </cell>
        </row>
        <row r="581">
          <cell r="B581" t="str">
            <v xml:space="preserve">   i. Net debt generating flows</v>
          </cell>
        </row>
        <row r="582">
          <cell r="B582" t="str">
            <v>Total</v>
          </cell>
          <cell r="F582">
            <v>283.26463474744469</v>
          </cell>
          <cell r="G582">
            <v>529.95984270297129</v>
          </cell>
          <cell r="H582">
            <v>394.45015792156539</v>
          </cell>
          <cell r="I582">
            <v>418.86491160707584</v>
          </cell>
          <cell r="J582">
            <v>338.43690172366541</v>
          </cell>
          <cell r="K582">
            <v>91.329966762977008</v>
          </cell>
          <cell r="L582">
            <v>142.43359378398773</v>
          </cell>
          <cell r="M582">
            <v>68.473332080821365</v>
          </cell>
          <cell r="N582">
            <v>-44.185671276795347</v>
          </cell>
          <cell r="O582">
            <v>77.083008269531334</v>
          </cell>
          <cell r="P582">
            <v>131.67829766085131</v>
          </cell>
          <cell r="Q582">
            <v>163.32710400203371</v>
          </cell>
          <cell r="R582">
            <v>-206.60001637114232</v>
          </cell>
          <cell r="S582">
            <v>-117.98401265826359</v>
          </cell>
        </row>
        <row r="583">
          <cell r="B583" t="str">
            <v xml:space="preserve"> Multilaterals (incl. Fd.)</v>
          </cell>
          <cell r="F583">
            <v>83.273449318222958</v>
          </cell>
          <cell r="G583">
            <v>152.47506739415152</v>
          </cell>
          <cell r="H583">
            <v>86.832480694880701</v>
          </cell>
          <cell r="I583">
            <v>44.981237072866264</v>
          </cell>
          <cell r="J583">
            <v>-49.845159198113087</v>
          </cell>
          <cell r="K583">
            <v>42.485887912428765</v>
          </cell>
          <cell r="L583">
            <v>39.360000000000007</v>
          </cell>
          <cell r="M583">
            <v>8</v>
          </cell>
          <cell r="N583">
            <v>-3.9358799999999974</v>
          </cell>
          <cell r="O583">
            <v>-0.86599999999998545</v>
          </cell>
          <cell r="P583">
            <v>-32.245625591874131</v>
          </cell>
          <cell r="Q583">
            <v>-11.177158567905423</v>
          </cell>
          <cell r="R583">
            <v>-12.624316909471531</v>
          </cell>
          <cell r="S583">
            <v>-14.40779118537904</v>
          </cell>
        </row>
        <row r="584">
          <cell r="B584" t="str">
            <v xml:space="preserve">   Fund</v>
          </cell>
          <cell r="F584">
            <v>-35.434600000000003</v>
          </cell>
          <cell r="G584">
            <v>-18.409999999999997</v>
          </cell>
          <cell r="H584">
            <v>-97.192630000000008</v>
          </cell>
          <cell r="I584">
            <v>-105.88239999999999</v>
          </cell>
          <cell r="J584">
            <v>-111.91</v>
          </cell>
          <cell r="K584">
            <v>-35.97</v>
          </cell>
          <cell r="L584">
            <v>0</v>
          </cell>
          <cell r="M584">
            <v>0</v>
          </cell>
          <cell r="N584">
            <v>-3.9358799999999974</v>
          </cell>
          <cell r="O584">
            <v>-0.86599999999999611</v>
          </cell>
          <cell r="P584">
            <v>-23</v>
          </cell>
          <cell r="Q584">
            <v>0</v>
          </cell>
          <cell r="R584">
            <v>-0.54859100000000183</v>
          </cell>
          <cell r="S584">
            <v>0</v>
          </cell>
        </row>
        <row r="585">
          <cell r="B585" t="str">
            <v xml:space="preserve">   Multilaterals (excl. Fd.)</v>
          </cell>
          <cell r="F585">
            <v>118.70804931822295</v>
          </cell>
          <cell r="G585">
            <v>170.88506739415152</v>
          </cell>
          <cell r="H585">
            <v>184.02511069488071</v>
          </cell>
          <cell r="I585">
            <v>150.86363707286628</v>
          </cell>
          <cell r="J585">
            <v>62.064840801886895</v>
          </cell>
          <cell r="K585">
            <v>78.455887912428764</v>
          </cell>
          <cell r="L585">
            <v>39.360000000000007</v>
          </cell>
          <cell r="M585">
            <v>8</v>
          </cell>
          <cell r="N585">
            <v>0</v>
          </cell>
          <cell r="O585">
            <v>0</v>
          </cell>
          <cell r="P585">
            <v>-9.2456255918741235</v>
          </cell>
          <cell r="Q585">
            <v>-11.177158567905423</v>
          </cell>
          <cell r="R585">
            <v>-12.075725909471515</v>
          </cell>
          <cell r="S585">
            <v>-14.40779118537904</v>
          </cell>
        </row>
        <row r="586">
          <cell r="B586" t="str">
            <v xml:space="preserve">       World Bank</v>
          </cell>
          <cell r="F586">
            <v>59.163435643484817</v>
          </cell>
          <cell r="G586">
            <v>123.76503924441703</v>
          </cell>
          <cell r="H586">
            <v>83.253590172675828</v>
          </cell>
          <cell r="I586">
            <v>118.01829975332515</v>
          </cell>
          <cell r="J586">
            <v>37.753393537024024</v>
          </cell>
          <cell r="K586">
            <v>48.877079878280718</v>
          </cell>
          <cell r="L586">
            <v>34.360000000000007</v>
          </cell>
          <cell r="M586">
            <v>-0.19999999999999929</v>
          </cell>
          <cell r="N586">
            <v>-5.2664660203456846</v>
          </cell>
          <cell r="O586">
            <v>-6.1571062648296397</v>
          </cell>
          <cell r="P586">
            <v>-9.2456255918741235</v>
          </cell>
          <cell r="Q586">
            <v>-11.177158567905423</v>
          </cell>
          <cell r="R586">
            <v>-12.075725909471515</v>
          </cell>
          <cell r="S586">
            <v>-14.407791185379036</v>
          </cell>
        </row>
        <row r="587">
          <cell r="B587" t="str">
            <v xml:space="preserve">       Other</v>
          </cell>
          <cell r="F587">
            <v>59.544613674738137</v>
          </cell>
          <cell r="G587">
            <v>47.119873851058408</v>
          </cell>
          <cell r="H587">
            <v>100.77152052220487</v>
          </cell>
          <cell r="I587">
            <v>32.028337319541201</v>
          </cell>
          <cell r="J587">
            <v>12.801447264862876</v>
          </cell>
          <cell r="K587">
            <v>13.778808034148046</v>
          </cell>
          <cell r="L587">
            <v>-16.600000000000001</v>
          </cell>
          <cell r="M587">
            <v>-21.2</v>
          </cell>
          <cell r="N587">
            <v>-23.880699368119227</v>
          </cell>
          <cell r="O587">
            <v>-35.136377292871501</v>
          </cell>
          <cell r="P587">
            <v>-56.467694794535625</v>
          </cell>
          <cell r="Q587">
            <v>-60.26072746753691</v>
          </cell>
          <cell r="R587">
            <v>-63.268546859025975</v>
          </cell>
          <cell r="S587">
            <v>-60.410332584381123</v>
          </cell>
        </row>
        <row r="588">
          <cell r="B588" t="str">
            <v xml:space="preserve"> Bilateral official</v>
          </cell>
          <cell r="F588">
            <v>226.29824858289933</v>
          </cell>
          <cell r="G588">
            <v>371.28248162418754</v>
          </cell>
          <cell r="H588">
            <v>207.20610333948437</v>
          </cell>
          <cell r="I588">
            <v>230.0203363644753</v>
          </cell>
          <cell r="J588">
            <v>190.41932153983643</v>
          </cell>
          <cell r="K588">
            <v>-70.856562837473717</v>
          </cell>
          <cell r="L588">
            <v>-110.95987281399303</v>
          </cell>
          <cell r="M588">
            <v>-124.81781538565866</v>
          </cell>
          <cell r="N588">
            <v>-207.71253345891731</v>
          </cell>
          <cell r="O588">
            <v>-155.27898991826063</v>
          </cell>
          <cell r="P588">
            <v>-70.51441481109228</v>
          </cell>
          <cell r="Q588">
            <v>79.072126607660934</v>
          </cell>
          <cell r="R588">
            <v>-130.05802162957229</v>
          </cell>
          <cell r="S588">
            <v>-109.45861155636538</v>
          </cell>
        </row>
        <row r="589">
          <cell r="B589" t="str">
            <v xml:space="preserve">   Paris Club</v>
          </cell>
          <cell r="F589">
            <v>226.29824858289933</v>
          </cell>
          <cell r="G589">
            <v>371.28248162418754</v>
          </cell>
          <cell r="H589">
            <v>207.20610333948437</v>
          </cell>
          <cell r="I589">
            <v>230.0203363644753</v>
          </cell>
          <cell r="J589">
            <v>190.09501474560909</v>
          </cell>
          <cell r="K589">
            <v>-71.141617217078462</v>
          </cell>
          <cell r="L589">
            <v>-111.20838680463366</v>
          </cell>
          <cell r="M589">
            <v>-125.03982498546354</v>
          </cell>
          <cell r="N589">
            <v>-207.91508984431522</v>
          </cell>
          <cell r="O589">
            <v>-155.42401811721805</v>
          </cell>
          <cell r="P589">
            <v>-70.638402208047765</v>
          </cell>
          <cell r="Q589">
            <v>-36.176420431739096</v>
          </cell>
          <cell r="R589">
            <v>-116.87381558966679</v>
          </cell>
          <cell r="S589">
            <v>-110.60943699426878</v>
          </cell>
        </row>
        <row r="590">
          <cell r="B590" t="str">
            <v xml:space="preserve">      Pre-cutoff date</v>
          </cell>
        </row>
        <row r="591">
          <cell r="B591" t="str">
            <v xml:space="preserve">      Post-cutoff date</v>
          </cell>
        </row>
        <row r="592">
          <cell r="B592" t="str">
            <v xml:space="preserve">    Other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0.32430679422733899</v>
          </cell>
          <cell r="K592">
            <v>0.28505437960472468</v>
          </cell>
          <cell r="L592">
            <v>0.24851399064064017</v>
          </cell>
          <cell r="M592">
            <v>0.22200959980487822</v>
          </cell>
          <cell r="N592">
            <v>0.20255638539791088</v>
          </cell>
          <cell r="O592">
            <v>0.14502819895744334</v>
          </cell>
          <cell r="P592">
            <v>0.1239873969554901</v>
          </cell>
          <cell r="Q592">
            <v>115.24854703940004</v>
          </cell>
          <cell r="R592">
            <v>-13.184206039905504</v>
          </cell>
          <cell r="S592">
            <v>1.1508254379034011</v>
          </cell>
        </row>
        <row r="593">
          <cell r="B593" t="str">
            <v xml:space="preserve"> Commercial banks (London Club)</v>
          </cell>
          <cell r="F593">
            <v>-10.937063153677649</v>
          </cell>
          <cell r="G593">
            <v>6.4422936846322401</v>
          </cell>
          <cell r="H593">
            <v>97.404138920833262</v>
          </cell>
          <cell r="I593">
            <v>148.93596166793984</v>
          </cell>
          <cell r="J593">
            <v>194.16376425438881</v>
          </cell>
          <cell r="K593">
            <v>98.357434343273411</v>
          </cell>
          <cell r="L593">
            <v>218.14515402273406</v>
          </cell>
          <cell r="M593">
            <v>174.04526753288084</v>
          </cell>
          <cell r="N593">
            <v>157.38131410414874</v>
          </cell>
          <cell r="O593">
            <v>224.34370350271524</v>
          </cell>
          <cell r="P593">
            <v>217.8707907619218</v>
          </cell>
          <cell r="Q593">
            <v>4.0616105805436877</v>
          </cell>
          <cell r="R593">
            <v>4.1770393628893885</v>
          </cell>
          <cell r="S593">
            <v>4.1806102382704999</v>
          </cell>
        </row>
        <row r="594">
          <cell r="B594" t="str">
            <v xml:space="preserve"> Suppliers (Kinshasa Club)</v>
          </cell>
          <cell r="F594">
            <v>-14.370000000000001</v>
          </cell>
          <cell r="G594">
            <v>-5.1400000000000006</v>
          </cell>
          <cell r="H594">
            <v>-4.4000000000000012</v>
          </cell>
          <cell r="I594">
            <v>-18.116</v>
          </cell>
          <cell r="J594">
            <v>-12.703388121526601</v>
          </cell>
          <cell r="K594">
            <v>-14.252112033680271</v>
          </cell>
          <cell r="L594">
            <v>-1.3894629585742964</v>
          </cell>
          <cell r="M594">
            <v>3.3516287970542908</v>
          </cell>
          <cell r="N594">
            <v>2.9196058309078197</v>
          </cell>
          <cell r="O594">
            <v>2.5050325274467484</v>
          </cell>
          <cell r="P594">
            <v>10.628475194573401</v>
          </cell>
          <cell r="Q594">
            <v>5.8279477929380317</v>
          </cell>
          <cell r="R594">
            <v>-4.4849325019120343</v>
          </cell>
          <cell r="S594">
            <v>-0.39699019432069704</v>
          </cell>
        </row>
        <row r="595">
          <cell r="B595" t="str">
            <v xml:space="preserve"> World Bank Gecamines Trust</v>
          </cell>
          <cell r="F595">
            <v>0</v>
          </cell>
          <cell r="G595">
            <v>5.9</v>
          </cell>
          <cell r="H595">
            <v>7.4074349663670498</v>
          </cell>
          <cell r="I595">
            <v>13.0433765017944</v>
          </cell>
          <cell r="J595">
            <v>16.402363249079823</v>
          </cell>
          <cell r="K595">
            <v>35.595319378428819</v>
          </cell>
          <cell r="L595">
            <v>-2.7222244661790187</v>
          </cell>
          <cell r="M595">
            <v>7.8942511365448986</v>
          </cell>
          <cell r="N595">
            <v>7.1618222470653983</v>
          </cell>
          <cell r="O595">
            <v>6.3792621576299613</v>
          </cell>
          <cell r="P595">
            <v>5.9390721073225272</v>
          </cell>
          <cell r="Q595">
            <v>85.54257758879649</v>
          </cell>
          <cell r="R595">
            <v>-63.609784693075852</v>
          </cell>
          <cell r="S595">
            <v>2.0987700395310149</v>
          </cell>
        </row>
        <row r="596">
          <cell r="B596" t="str">
            <v xml:space="preserve"> Short term</v>
          </cell>
          <cell r="F596">
            <v>-1</v>
          </cell>
          <cell r="G596">
            <v>-1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 xml:space="preserve">   of which: central bank</v>
          </cell>
        </row>
        <row r="598">
          <cell r="B598" t="str">
            <v xml:space="preserve"> Financing gap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600">
          <cell r="B600" t="str">
            <v xml:space="preserve">   ii. Valuation change of debt</v>
          </cell>
        </row>
        <row r="601">
          <cell r="B601" t="str">
            <v>Total</v>
          </cell>
          <cell r="F601">
            <v>-412.18015098560318</v>
          </cell>
          <cell r="G601">
            <v>-2834.287841649088</v>
          </cell>
          <cell r="H601">
            <v>-191.45100372263789</v>
          </cell>
          <cell r="I601">
            <v>3249.8312736750268</v>
          </cell>
          <cell r="J601">
            <v>5.0611896896330109</v>
          </cell>
          <cell r="K601">
            <v>492.90256945685195</v>
          </cell>
          <cell r="L601">
            <v>686.37224548575534</v>
          </cell>
          <cell r="M601">
            <v>261.50257878486218</v>
          </cell>
          <cell r="N601">
            <v>223.41962239981012</v>
          </cell>
          <cell r="O601">
            <v>448.553821616101</v>
          </cell>
          <cell r="P601">
            <v>-1114.6679439395368</v>
          </cell>
          <cell r="Q601">
            <v>30.062603775780985</v>
          </cell>
          <cell r="R601">
            <v>455.287102959116</v>
          </cell>
          <cell r="S601">
            <v>102.78938178499411</v>
          </cell>
        </row>
        <row r="602">
          <cell r="B602" t="str">
            <v xml:space="preserve"> Multilaterals (incl. Fd.)</v>
          </cell>
          <cell r="G602">
            <v>-85.637610976635045</v>
          </cell>
          <cell r="H602">
            <v>-77.423986383081115</v>
          </cell>
          <cell r="I602">
            <v>214.72613604517156</v>
          </cell>
          <cell r="J602">
            <v>0.33291886792442682</v>
          </cell>
          <cell r="K602">
            <v>11.004999999999896</v>
          </cell>
          <cell r="L602">
            <v>-11.407772999999786</v>
          </cell>
          <cell r="M602">
            <v>0.91216599999984282</v>
          </cell>
          <cell r="N602">
            <v>8.9792159999999512</v>
          </cell>
          <cell r="O602">
            <v>0.30187999999998283</v>
          </cell>
          <cell r="P602">
            <v>21.404625591874236</v>
          </cell>
          <cell r="Q602">
            <v>31.567158567905295</v>
          </cell>
          <cell r="R602">
            <v>22.313358909471503</v>
          </cell>
          <cell r="S602">
            <v>26.477698185379097</v>
          </cell>
        </row>
        <row r="603">
          <cell r="B603" t="str">
            <v xml:space="preserve">   Fund</v>
          </cell>
          <cell r="F603">
            <v>4.4869999999974652E-3</v>
          </cell>
          <cell r="G603">
            <v>-5.4000000000939963E-3</v>
          </cell>
          <cell r="H603">
            <v>0</v>
          </cell>
          <cell r="I603">
            <v>2.6300000001526769E-3</v>
          </cell>
          <cell r="J603">
            <v>2.3999999998807198E-3</v>
          </cell>
          <cell r="K603">
            <v>11.00499999999991</v>
          </cell>
          <cell r="L603">
            <v>8.5922270000000935</v>
          </cell>
          <cell r="M603">
            <v>10.912165999999957</v>
          </cell>
          <cell r="N603">
            <v>8.9792160000000081</v>
          </cell>
          <cell r="O603">
            <v>0.30187999999999349</v>
          </cell>
          <cell r="P603">
            <v>12.158999999999992</v>
          </cell>
          <cell r="Q603">
            <v>20.389999999999986</v>
          </cell>
          <cell r="R603">
            <v>10.237633000000031</v>
          </cell>
          <cell r="S603">
            <v>12.069907000000001</v>
          </cell>
        </row>
        <row r="604">
          <cell r="B604" t="str">
            <v xml:space="preserve">   Multilaterals (excl. Fd.)</v>
          </cell>
          <cell r="G604">
            <v>-85.632210976635065</v>
          </cell>
          <cell r="H604">
            <v>-77.423986383080887</v>
          </cell>
          <cell r="I604">
            <v>214.72350604517121</v>
          </cell>
          <cell r="J604">
            <v>0.330518867924674</v>
          </cell>
          <cell r="K604">
            <v>0</v>
          </cell>
          <cell r="L604">
            <v>-20.000000000000107</v>
          </cell>
          <cell r="M604">
            <v>-10</v>
          </cell>
          <cell r="N604">
            <v>0</v>
          </cell>
          <cell r="O604">
            <v>0</v>
          </cell>
          <cell r="P604">
            <v>9.2456255918741235</v>
          </cell>
          <cell r="Q604">
            <v>11.177158567905423</v>
          </cell>
          <cell r="R604">
            <v>12.075725909471515</v>
          </cell>
          <cell r="S604">
            <v>14.40779118537904</v>
          </cell>
        </row>
        <row r="605">
          <cell r="B605" t="str">
            <v xml:space="preserve">       World Bank</v>
          </cell>
          <cell r="G605">
            <v>8.8822944742318128</v>
          </cell>
          <cell r="H605">
            <v>-23.672899545473612</v>
          </cell>
          <cell r="I605">
            <v>0.4819527484390278</v>
          </cell>
          <cell r="J605">
            <v>0.33051886792445373</v>
          </cell>
          <cell r="K605">
            <v>10.624927991628617</v>
          </cell>
          <cell r="L605">
            <v>-7.0292160093783806</v>
          </cell>
          <cell r="M605">
            <v>5.6262399911880259</v>
          </cell>
          <cell r="N605">
            <v>12.034643173813858</v>
          </cell>
          <cell r="O605">
            <v>12.663598645329461</v>
          </cell>
          <cell r="P605">
            <v>-868.20768819876366</v>
          </cell>
          <cell r="Q605">
            <v>11.177158567905423</v>
          </cell>
          <cell r="R605">
            <v>12.075725909471515</v>
          </cell>
          <cell r="S605">
            <v>14.407791185379036</v>
          </cell>
        </row>
        <row r="606">
          <cell r="B606" t="str">
            <v xml:space="preserve">       Other</v>
          </cell>
          <cell r="G606">
            <v>-94.514351152190784</v>
          </cell>
          <cell r="H606">
            <v>-53.751086837607261</v>
          </cell>
          <cell r="I606">
            <v>215.0585532967321</v>
          </cell>
          <cell r="J606">
            <v>11.510000000000215</v>
          </cell>
          <cell r="K606">
            <v>5.1750720083714263</v>
          </cell>
          <cell r="L606">
            <v>8.6292160093782755</v>
          </cell>
          <cell r="M606">
            <v>13.773760008811973</v>
          </cell>
          <cell r="N606">
            <v>17.112522214651054</v>
          </cell>
          <cell r="O606">
            <v>28.629884912371679</v>
          </cell>
          <cell r="P606">
            <v>1054.3309571695956</v>
          </cell>
          <cell r="Q606">
            <v>130.1668872328018</v>
          </cell>
          <cell r="R606">
            <v>145.87385676622446</v>
          </cell>
          <cell r="S606">
            <v>131.77372665584102</v>
          </cell>
        </row>
        <row r="607">
          <cell r="B607" t="str">
            <v xml:space="preserve"> Bilateral official</v>
          </cell>
          <cell r="G607">
            <v>-2655.3028811561398</v>
          </cell>
          <cell r="H607">
            <v>-112.42186342706034</v>
          </cell>
          <cell r="I607">
            <v>2940.4472714805356</v>
          </cell>
          <cell r="J607">
            <v>-41.912067702967846</v>
          </cell>
          <cell r="K607">
            <v>503.1272008055231</v>
          </cell>
          <cell r="L607">
            <v>627.53277259998629</v>
          </cell>
          <cell r="M607">
            <v>243.76339597354746</v>
          </cell>
          <cell r="N607">
            <v>213.18489675426466</v>
          </cell>
          <cell r="O607">
            <v>435.74267656106701</v>
          </cell>
          <cell r="P607">
            <v>550.27446658270412</v>
          </cell>
          <cell r="Q607">
            <v>23.878565953333933</v>
          </cell>
          <cell r="R607">
            <v>421.16641091239876</v>
          </cell>
          <cell r="S607">
            <v>59.894606004430159</v>
          </cell>
        </row>
        <row r="608">
          <cell r="B608" t="str">
            <v xml:space="preserve">   Paris Club</v>
          </cell>
          <cell r="G608">
            <v>-2655.3028811561398</v>
          </cell>
          <cell r="H608">
            <v>-112.42186342706034</v>
          </cell>
          <cell r="I608">
            <v>2940.4472714805356</v>
          </cell>
          <cell r="J608">
            <v>-67.240019267044204</v>
          </cell>
          <cell r="K608">
            <v>503.12720080552305</v>
          </cell>
          <cell r="L608">
            <v>627.53277259998572</v>
          </cell>
          <cell r="M608">
            <v>243.7633959735478</v>
          </cell>
          <cell r="N608">
            <v>213.18489675426491</v>
          </cell>
          <cell r="O608">
            <v>435.74267656106707</v>
          </cell>
          <cell r="P608">
            <v>570.45011967679181</v>
          </cell>
          <cell r="Q608">
            <v>138.64169391980013</v>
          </cell>
          <cell r="R608">
            <v>305.1590891541278</v>
          </cell>
          <cell r="S608">
            <v>58.228281483722981</v>
          </cell>
        </row>
        <row r="609">
          <cell r="B609" t="str">
            <v xml:space="preserve">      Pre-cutoff date</v>
          </cell>
        </row>
        <row r="610">
          <cell r="B610" t="str">
            <v xml:space="preserve">      Post-cutoff date</v>
          </cell>
        </row>
        <row r="611">
          <cell r="B611" t="str">
            <v xml:space="preserve">    Other</v>
          </cell>
          <cell r="G611">
            <v>0</v>
          </cell>
          <cell r="H611">
            <v>0</v>
          </cell>
          <cell r="I611">
            <v>0</v>
          </cell>
          <cell r="J611">
            <v>25.327951564076692</v>
          </cell>
          <cell r="K611">
            <v>-1.3322676295501878E-15</v>
          </cell>
          <cell r="L611">
            <v>-1.3322676295501878E-15</v>
          </cell>
          <cell r="M611">
            <v>-5.5511151231257827E-16</v>
          </cell>
          <cell r="N611">
            <v>1.3322676295501878E-15</v>
          </cell>
          <cell r="O611">
            <v>8.8817841970012523E-16</v>
          </cell>
          <cell r="P611">
            <v>-20.175653094087924</v>
          </cell>
          <cell r="Q611">
            <v>-114.76312796646596</v>
          </cell>
          <cell r="R611">
            <v>116.00732175827025</v>
          </cell>
          <cell r="S611">
            <v>1.6663245207071131</v>
          </cell>
        </row>
        <row r="612">
          <cell r="B612" t="str">
            <v xml:space="preserve"> Commercial banks (London Club)</v>
          </cell>
          <cell r="G612">
            <v>-42.38485200316709</v>
          </cell>
          <cell r="H612">
            <v>-57.586661662515226</v>
          </cell>
          <cell r="I612">
            <v>77.084243762309967</v>
          </cell>
          <cell r="J612">
            <v>-27.910346955205284</v>
          </cell>
          <cell r="K612">
            <v>-1.37266406072942</v>
          </cell>
          <cell r="L612">
            <v>10.130799191650169</v>
          </cell>
          <cell r="M612">
            <v>0.26748634736671306</v>
          </cell>
          <cell r="N612">
            <v>-15.471712266136393</v>
          </cell>
          <cell r="O612">
            <v>-4.406609735352049</v>
          </cell>
          <cell r="P612">
            <v>-1758.0095717528297</v>
          </cell>
          <cell r="Q612">
            <v>-2.3591046392704218</v>
          </cell>
          <cell r="R612">
            <v>-5.3285173172770435</v>
          </cell>
          <cell r="S612">
            <v>-3.4966912829444183</v>
          </cell>
        </row>
        <row r="613">
          <cell r="B613" t="str">
            <v xml:space="preserve"> Suppliers (Kinshasa Club)</v>
          </cell>
          <cell r="G613">
            <v>-46.062497513146226</v>
          </cell>
          <cell r="H613">
            <v>63.38894271638619</v>
          </cell>
          <cell r="I613">
            <v>30.616998888803622</v>
          </cell>
          <cell r="J613">
            <v>-5.7163587849631625</v>
          </cell>
          <cell r="K613">
            <v>2.3092638912203256E-14</v>
          </cell>
          <cell r="L613">
            <v>1.1546319456101628E-14</v>
          </cell>
          <cell r="M613">
            <v>1.2434497875801753E-14</v>
          </cell>
          <cell r="N613">
            <v>-7.1054273576010019E-15</v>
          </cell>
          <cell r="O613">
            <v>-1.865174681370263E-14</v>
          </cell>
          <cell r="P613">
            <v>75.307199017219162</v>
          </cell>
          <cell r="Q613">
            <v>8.554395527702896</v>
          </cell>
          <cell r="R613">
            <v>8.5489637255683704E-2</v>
          </cell>
          <cell r="S613">
            <v>2.582469693422329</v>
          </cell>
        </row>
        <row r="614">
          <cell r="B614" t="str">
            <v xml:space="preserve"> World Bank Gecamines Trust</v>
          </cell>
          <cell r="G614">
            <v>-5.9</v>
          </cell>
          <cell r="H614">
            <v>-7.4074349663670498</v>
          </cell>
          <cell r="I614">
            <v>-13.0433765017944</v>
          </cell>
          <cell r="J614">
            <v>80.26704426484585</v>
          </cell>
          <cell r="K614">
            <v>-19.856967287942176</v>
          </cell>
          <cell r="L614">
            <v>60.116446694119439</v>
          </cell>
          <cell r="M614">
            <v>16.559530463946327</v>
          </cell>
          <cell r="N614">
            <v>16.727221911682509</v>
          </cell>
          <cell r="O614">
            <v>16.915874790385693</v>
          </cell>
          <cell r="P614">
            <v>-3.6446633785016722</v>
          </cell>
          <cell r="Q614">
            <v>-31.5784116338925</v>
          </cell>
          <cell r="R614">
            <v>17.050360817267233</v>
          </cell>
          <cell r="S614">
            <v>17.33129918470738</v>
          </cell>
        </row>
        <row r="615">
          <cell r="B615" t="str">
            <v xml:space="preserve"> Short term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 xml:space="preserve">   of which: central bank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 xml:space="preserve"> Financing gap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22">
          <cell r="A622" t="str">
            <v>|| ~</v>
          </cell>
          <cell r="B622" t="str">
            <v>"MULTI"</v>
          </cell>
        </row>
        <row r="623">
          <cell r="C623" t="str">
            <v>Table 2.1. Zaire: Debt Flows, Multilateral Institutions</v>
          </cell>
        </row>
        <row r="626">
          <cell r="D626">
            <v>1984</v>
          </cell>
          <cell r="E626">
            <v>1985</v>
          </cell>
          <cell r="F626">
            <v>1986</v>
          </cell>
          <cell r="G626">
            <v>1987</v>
          </cell>
          <cell r="H626">
            <v>1988</v>
          </cell>
          <cell r="I626">
            <v>1989</v>
          </cell>
          <cell r="J626">
            <v>1990</v>
          </cell>
          <cell r="K626">
            <v>1991</v>
          </cell>
          <cell r="L626">
            <v>1992</v>
          </cell>
          <cell r="M626">
            <v>1993</v>
          </cell>
          <cell r="N626">
            <v>1994</v>
          </cell>
          <cell r="O626">
            <v>1995</v>
          </cell>
          <cell r="P626">
            <v>1996</v>
          </cell>
          <cell r="Q626">
            <v>1997</v>
          </cell>
          <cell r="R626">
            <v>1998</v>
          </cell>
          <cell r="S626">
            <v>1999</v>
          </cell>
        </row>
        <row r="629">
          <cell r="B629" t="str">
            <v>1.  MULTILATERAL INSTITUTIONS EXCLUDING FUND FACILITIES [1]</v>
          </cell>
        </row>
        <row r="630">
          <cell r="B630" t="str">
            <v>Transactions</v>
          </cell>
        </row>
        <row r="631">
          <cell r="B631" t="str">
            <v xml:space="preserve">   Grants ***</v>
          </cell>
          <cell r="F631">
            <v>38.42</v>
          </cell>
          <cell r="G631">
            <v>25.578551249360402</v>
          </cell>
          <cell r="H631">
            <v>33.244538365378901</v>
          </cell>
          <cell r="I631">
            <v>56.470120143548101</v>
          </cell>
          <cell r="J631">
            <v>45.7230247641509</v>
          </cell>
          <cell r="K631">
            <v>1.2288504268506606</v>
          </cell>
          <cell r="L631">
            <v>1.4129795467853543</v>
          </cell>
          <cell r="M631">
            <v>6.2878847944736478</v>
          </cell>
          <cell r="N631">
            <v>1</v>
          </cell>
          <cell r="O631">
            <v>11.034831229589887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 xml:space="preserve">   Disbursements (ex.Gécamines)</v>
          </cell>
          <cell r="F632">
            <v>148.5383304940375</v>
          </cell>
          <cell r="G632">
            <v>200.89393739700949</v>
          </cell>
          <cell r="H632">
            <v>211.4197877589917</v>
          </cell>
          <cell r="I632">
            <v>176.4136199095023</v>
          </cell>
          <cell r="J632">
            <v>77.495359669811393</v>
          </cell>
          <cell r="K632">
            <v>84.655887912428767</v>
          </cell>
          <cell r="L632">
            <v>22.26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4">
          <cell r="B634" t="str">
            <v xml:space="preserve"> Debt service due</v>
          </cell>
          <cell r="F634">
            <v>53.399226100342496</v>
          </cell>
          <cell r="G634">
            <v>57.830991481326407</v>
          </cell>
          <cell r="H634">
            <v>51.855765262144864</v>
          </cell>
          <cell r="I634">
            <v>51.849914434320596</v>
          </cell>
          <cell r="J634">
            <v>68.602457860162261</v>
          </cell>
          <cell r="K634">
            <v>67.40412669207069</v>
          </cell>
          <cell r="L634">
            <v>70.224862289530193</v>
          </cell>
          <cell r="M634">
            <v>73.541555539412229</v>
          </cell>
          <cell r="N634">
            <v>68.722492273449859</v>
          </cell>
          <cell r="O634">
            <v>76.225502933859872</v>
          </cell>
          <cell r="P634">
            <v>97.590181451439832</v>
          </cell>
          <cell r="Q634">
            <v>93.835807170867895</v>
          </cell>
          <cell r="R634">
            <v>96.075006136894245</v>
          </cell>
          <cell r="S634">
            <v>87.616923046112092</v>
          </cell>
        </row>
        <row r="635">
          <cell r="B635" t="str">
            <v xml:space="preserve">   Interest due</v>
          </cell>
          <cell r="F635">
            <v>23.568944924527955</v>
          </cell>
          <cell r="G635">
            <v>27.820837182650337</v>
          </cell>
          <cell r="H635">
            <v>24.465765262144863</v>
          </cell>
          <cell r="I635">
            <v>25.482914434320637</v>
          </cell>
          <cell r="J635">
            <v>41.992457860162261</v>
          </cell>
          <cell r="K635">
            <v>45.40412669207069</v>
          </cell>
          <cell r="L635">
            <v>45.724862289530193</v>
          </cell>
          <cell r="M635">
            <v>42.141555539412238</v>
          </cell>
          <cell r="N635">
            <v>39.575326884984946</v>
          </cell>
          <cell r="O635">
            <v>34.932019376158742</v>
          </cell>
          <cell r="P635">
            <v>41.122486656904208</v>
          </cell>
          <cell r="Q635">
            <v>33.575079703330985</v>
          </cell>
          <cell r="R635">
            <v>32.806459277868278</v>
          </cell>
          <cell r="S635">
            <v>27.206590461730972</v>
          </cell>
        </row>
        <row r="636">
          <cell r="B636" t="str">
            <v xml:space="preserve">     on pre-1996 debt***</v>
          </cell>
          <cell r="F636">
            <v>23.568944924527955</v>
          </cell>
          <cell r="G636">
            <v>27.820837182650337</v>
          </cell>
          <cell r="H636">
            <v>24.465765262144863</v>
          </cell>
          <cell r="I636">
            <v>25.482914434320637</v>
          </cell>
          <cell r="J636">
            <v>41.992457860162261</v>
          </cell>
          <cell r="K636">
            <v>45.40412669207069</v>
          </cell>
          <cell r="L636">
            <v>45.724862289530193</v>
          </cell>
          <cell r="M636">
            <v>42.141555539412238</v>
          </cell>
          <cell r="N636">
            <v>39.575326884984946</v>
          </cell>
          <cell r="O636">
            <v>34.932019376158742</v>
          </cell>
          <cell r="P636">
            <v>41.122486656904208</v>
          </cell>
          <cell r="Q636">
            <v>33.575079703330985</v>
          </cell>
          <cell r="R636">
            <v>32.806459277868278</v>
          </cell>
          <cell r="S636">
            <v>27.206590461730972</v>
          </cell>
        </row>
        <row r="637">
          <cell r="B637" t="str">
            <v xml:space="preserve">     on new disbursements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 xml:space="preserve">   Amortization due</v>
          </cell>
          <cell r="F638">
            <v>29.830281175814541</v>
          </cell>
          <cell r="G638">
            <v>30.010154298676071</v>
          </cell>
          <cell r="H638">
            <v>27.39</v>
          </cell>
          <cell r="I638">
            <v>26.366999999999955</v>
          </cell>
          <cell r="J638">
            <v>26.61</v>
          </cell>
          <cell r="K638">
            <v>22</v>
          </cell>
          <cell r="L638">
            <v>24.5</v>
          </cell>
          <cell r="M638">
            <v>31.4</v>
          </cell>
          <cell r="N638">
            <v>29.147165388464913</v>
          </cell>
          <cell r="O638">
            <v>41.293483557701137</v>
          </cell>
          <cell r="P638">
            <v>56.467694794535625</v>
          </cell>
          <cell r="Q638">
            <v>60.26072746753691</v>
          </cell>
          <cell r="R638">
            <v>63.268546859025975</v>
          </cell>
          <cell r="S638">
            <v>60.410332584381123</v>
          </cell>
        </row>
        <row r="639">
          <cell r="B639" t="str">
            <v xml:space="preserve">     on pre-1996 debt***</v>
          </cell>
          <cell r="F639">
            <v>29.830281175814541</v>
          </cell>
          <cell r="G639">
            <v>30.010154298676071</v>
          </cell>
          <cell r="H639">
            <v>27.39</v>
          </cell>
          <cell r="I639">
            <v>26.366999999999955</v>
          </cell>
          <cell r="J639">
            <v>26.61</v>
          </cell>
          <cell r="K639">
            <v>22</v>
          </cell>
          <cell r="L639">
            <v>24.5</v>
          </cell>
          <cell r="M639">
            <v>31.4</v>
          </cell>
          <cell r="N639">
            <v>29.147165388464913</v>
          </cell>
          <cell r="O639">
            <v>41.293483557701137</v>
          </cell>
          <cell r="P639">
            <v>56.467694794535625</v>
          </cell>
          <cell r="Q639">
            <v>60.26072746753691</v>
          </cell>
          <cell r="R639">
            <v>63.268546859025975</v>
          </cell>
          <cell r="S639">
            <v>60.410332584381123</v>
          </cell>
        </row>
        <row r="640">
          <cell r="B640" t="str">
            <v xml:space="preserve">     on new disbursements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2">
          <cell r="B642" t="str">
            <v xml:space="preserve">Changes in arrears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Monthly report"/>
      <sheetName val="PIN table"/>
      <sheetName val="Medium term scenarios"/>
      <sheetName val="SEI"/>
      <sheetName val="sei_clean"/>
      <sheetName val="Asm"/>
      <sheetName val="Consistency"/>
      <sheetName val="SPA"/>
      <sheetName val="Med"/>
      <sheetName val="M-T scen_clean"/>
      <sheetName val="Gout"/>
      <sheetName val="Fout"/>
      <sheetName val="Mout"/>
      <sheetName val="Bout"/>
      <sheetName val="Dout"/>
      <sheetName val="Gin"/>
      <sheetName val="Fin"/>
      <sheetName val="Min"/>
      <sheetName val="Bin"/>
      <sheetName val="Din"/>
      <sheetName val="Macros"/>
      <sheetName val="OldWEO"/>
      <sheetName val="Old"/>
      <sheetName val="Chg"/>
      <sheetName val="WETA"/>
      <sheetName val="MONA"/>
      <sheetName val="IN_EDSS"/>
      <sheetName val="IN_GAS_GEE"/>
      <sheetName val="Belingain"/>
      <sheetName val="oil_in"/>
      <sheetName val="Text_Table_SR"/>
      <sheetName val="Table_SR_SEI_MT"/>
      <sheetName val="Table_SR_SEI_PIN"/>
      <sheetName val="Table_SR_MDG"/>
      <sheetName val="Table_WEO_Assm"/>
      <sheetName val="Table_CB_SEI"/>
      <sheetName val="Table_CB_STRUCT"/>
      <sheetName val="EDSS1"/>
      <sheetName val="EDS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C2" t="e">
            <v>#N/A</v>
          </cell>
          <cell r="D2" t="e">
            <v>#N/A</v>
          </cell>
          <cell r="E2" t="e">
            <v>#N/A</v>
          </cell>
          <cell r="F2" t="e">
            <v>#N/A</v>
          </cell>
          <cell r="G2" t="e">
            <v>#N/A</v>
          </cell>
          <cell r="H2" t="e">
            <v>#N/A</v>
          </cell>
          <cell r="I2" t="e">
            <v>#N/A</v>
          </cell>
          <cell r="J2" t="e">
            <v>#N/A</v>
          </cell>
          <cell r="K2" t="e">
            <v>#N/A</v>
          </cell>
          <cell r="L2" t="e">
            <v>#N/A</v>
          </cell>
          <cell r="M2" t="e">
            <v>#N/A</v>
          </cell>
        </row>
      </sheetData>
      <sheetData sheetId="17" refreshError="1">
        <row r="2"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</row>
      </sheetData>
      <sheetData sheetId="18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19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20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Monthly report"/>
      <sheetName val="PIN table"/>
      <sheetName val="Medium term scenarios"/>
      <sheetName val="SEI"/>
      <sheetName val="sei_clean"/>
      <sheetName val="Asm"/>
      <sheetName val="Consistency"/>
      <sheetName val="SPA"/>
      <sheetName val="Med"/>
      <sheetName val="M-T scen_clean"/>
      <sheetName val="Gout"/>
      <sheetName val="Fout"/>
      <sheetName val="Mout"/>
      <sheetName val="Bout"/>
      <sheetName val="Dout"/>
      <sheetName val="Gin"/>
      <sheetName val="Fin"/>
      <sheetName val="Min"/>
      <sheetName val="Bin"/>
      <sheetName val="Din"/>
      <sheetName val="Macros"/>
      <sheetName val="OldWEO"/>
      <sheetName val="Old"/>
      <sheetName val="Chg"/>
      <sheetName val="WETA"/>
      <sheetName val="MONA"/>
      <sheetName val="IN_EDSS"/>
      <sheetName val="IN_GAS_GEE"/>
      <sheetName val="Belingain"/>
      <sheetName val="oil_in"/>
      <sheetName val="Text_Table_SR"/>
      <sheetName val="Table_SR_SEI_MT"/>
      <sheetName val="Table_SR_SEI_PIN"/>
      <sheetName val="Table_SR_MDG"/>
      <sheetName val="Table_WEO_Assm"/>
      <sheetName val="Table_CB_SEI"/>
      <sheetName val="Table_CB_STRUCT"/>
      <sheetName val="EDSS1"/>
      <sheetName val="EDSS2"/>
      <sheetName val="Monthly_report"/>
      <sheetName val="PIN_table"/>
      <sheetName val="Medium_term_scenarios"/>
      <sheetName val="M-T_scen_cle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C2" t="e">
            <v>#N/A</v>
          </cell>
          <cell r="D2" t="e">
            <v>#N/A</v>
          </cell>
          <cell r="E2" t="e">
            <v>#N/A</v>
          </cell>
          <cell r="F2" t="e">
            <v>#N/A</v>
          </cell>
          <cell r="G2" t="e">
            <v>#N/A</v>
          </cell>
          <cell r="H2" t="e">
            <v>#N/A</v>
          </cell>
          <cell r="I2" t="e">
            <v>#N/A</v>
          </cell>
          <cell r="J2" t="e">
            <v>#N/A</v>
          </cell>
          <cell r="K2" t="e">
            <v>#N/A</v>
          </cell>
          <cell r="L2" t="e">
            <v>#N/A</v>
          </cell>
          <cell r="M2" t="e">
            <v>#N/A</v>
          </cell>
        </row>
      </sheetData>
      <sheetData sheetId="17" refreshError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</sheetData>
      <sheetData sheetId="18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19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20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Monthly report"/>
      <sheetName val="PIN table"/>
      <sheetName val="Medium term scenarios"/>
      <sheetName val="SEI"/>
      <sheetName val="sei_clean"/>
      <sheetName val="Asm"/>
      <sheetName val="Consistency"/>
      <sheetName val="SPA"/>
      <sheetName val="Med"/>
      <sheetName val="M-T scen_clean"/>
      <sheetName val="Gout"/>
      <sheetName val="Fout"/>
      <sheetName val="Mout"/>
      <sheetName val="Bout"/>
      <sheetName val="Dout"/>
      <sheetName val="Gin"/>
      <sheetName val="Fin"/>
      <sheetName val="Min"/>
      <sheetName val="Bin"/>
      <sheetName val="D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C2" t="e">
            <v>#N/A</v>
          </cell>
          <cell r="D2" t="e">
            <v>#N/A</v>
          </cell>
          <cell r="E2" t="e">
            <v>#N/A</v>
          </cell>
          <cell r="F2" t="e">
            <v>#N/A</v>
          </cell>
          <cell r="G2" t="e">
            <v>#N/A</v>
          </cell>
          <cell r="H2" t="e">
            <v>#N/A</v>
          </cell>
          <cell r="I2" t="e">
            <v>#N/A</v>
          </cell>
          <cell r="J2" t="e">
            <v>#N/A</v>
          </cell>
          <cell r="K2" t="e">
            <v>#N/A</v>
          </cell>
          <cell r="L2" t="e">
            <v>#N/A</v>
          </cell>
          <cell r="M2" t="e">
            <v>#N/A</v>
          </cell>
        </row>
      </sheetData>
      <sheetData sheetId="17" refreshError="1">
        <row r="2"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</row>
      </sheetData>
      <sheetData sheetId="18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19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20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21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Monthly report"/>
      <sheetName val="PIN table"/>
      <sheetName val="Medium term scenarios"/>
      <sheetName val="SEI"/>
      <sheetName val="sei_clean"/>
      <sheetName val="Asm"/>
      <sheetName val="Consistency"/>
      <sheetName val="SPA"/>
      <sheetName val="Med"/>
      <sheetName val="M-T scen_clean"/>
      <sheetName val="Gout"/>
      <sheetName val="Fout"/>
      <sheetName val="Mout"/>
      <sheetName val="Bout"/>
      <sheetName val="Dout"/>
      <sheetName val="Gin"/>
      <sheetName val="Fin"/>
      <sheetName val="Min"/>
      <sheetName val="Bin"/>
      <sheetName val="D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C2" t="e">
            <v>#N/A</v>
          </cell>
          <cell r="D2" t="e">
            <v>#N/A</v>
          </cell>
          <cell r="E2" t="e">
            <v>#N/A</v>
          </cell>
          <cell r="F2" t="e">
            <v>#N/A</v>
          </cell>
          <cell r="G2" t="e">
            <v>#N/A</v>
          </cell>
          <cell r="H2" t="e">
            <v>#N/A</v>
          </cell>
          <cell r="I2" t="e">
            <v>#N/A</v>
          </cell>
          <cell r="J2" t="e">
            <v>#N/A</v>
          </cell>
          <cell r="K2" t="e">
            <v>#N/A</v>
          </cell>
          <cell r="L2" t="e">
            <v>#N/A</v>
          </cell>
          <cell r="M2" t="e">
            <v>#N/A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BOPU$ Tab 8 bfSBA04"/>
      <sheetName val="BOP_clean bfSBA04"/>
      <sheetName val="RB bfSBA04"/>
      <sheetName val="BOPUSdollar bfSBA04"/>
      <sheetName val="NObop bfSBA04"/>
      <sheetName val="Fin bfSBA04"/>
      <sheetName val="KA bfSBA04"/>
      <sheetName val="BOP bfSBA04"/>
      <sheetName val="Obop bfSBA04"/>
      <sheetName val="TR bfSBA04"/>
      <sheetName val="Ain2 bfSBA04"/>
      <sheetName val="ExIm bfSBA04"/>
      <sheetName val="FSe bfSBA04"/>
      <sheetName val="NFS bfSBA04"/>
      <sheetName val="Im bfSBA04"/>
      <sheetName val="Ain1 bfSBA04"/>
      <sheetName val="Treasury"/>
      <sheetName val="Oil sector overview bfSBA04"/>
      <sheetName val="Oil2-close model bfSBA04"/>
      <sheetName val="Oil1 bfSBA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3">
          <cell r="L43">
            <v>5.2</v>
          </cell>
          <cell r="M43">
            <v>5.3565477540000002</v>
          </cell>
        </row>
        <row r="48">
          <cell r="I48">
            <v>-18</v>
          </cell>
          <cell r="J48">
            <v>-20.704000000000001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30">
          <cell r="J30">
            <v>1.788</v>
          </cell>
        </row>
        <row r="31">
          <cell r="J31">
            <v>0.11899999999999999</v>
          </cell>
        </row>
        <row r="32">
          <cell r="J32">
            <v>0.1057761</v>
          </cell>
        </row>
        <row r="33">
          <cell r="J33">
            <v>0.50800000000000001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OPU$ Tab 8 bfSBA04"/>
      <sheetName val="BOP_clean bfSBA04"/>
      <sheetName val="RB bfSBA04"/>
      <sheetName val="BOPUSdollar bfSBA04"/>
      <sheetName val="NObop bfSBA04"/>
      <sheetName val="Fin bfSBA04"/>
      <sheetName val="KA bfSBA04"/>
      <sheetName val="BOP bfSBA04"/>
      <sheetName val="Obop bfSBA04"/>
      <sheetName val="TR bfSBA04"/>
      <sheetName val="Ain2 bfSBA04"/>
      <sheetName val="ExIm bfSBA04"/>
      <sheetName val="FSe bfSBA04"/>
      <sheetName val="NFS bfSBA04"/>
      <sheetName val="Im bfSBA04"/>
      <sheetName val="Ain1 bfSBA04"/>
      <sheetName val="Treasury"/>
      <sheetName val="Oil sector overview bfSBA04"/>
      <sheetName val="Oil2-close model bfSBA04"/>
      <sheetName val="Oil1 bfSBA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3">
          <cell r="L43">
            <v>5.2</v>
          </cell>
          <cell r="M43">
            <v>5.3565477540000002</v>
          </cell>
        </row>
        <row r="48">
          <cell r="I48">
            <v>-18</v>
          </cell>
          <cell r="J48">
            <v>-20.704000000000001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30">
          <cell r="J30">
            <v>1.788</v>
          </cell>
        </row>
        <row r="31">
          <cell r="J31">
            <v>0.11899999999999999</v>
          </cell>
        </row>
        <row r="32">
          <cell r="J32">
            <v>0.1057761</v>
          </cell>
        </row>
        <row r="33">
          <cell r="J33">
            <v>0.50800000000000001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BOPU$ Tab 8 bfSBA04"/>
      <sheetName val="BOP_clean bfSBA04"/>
      <sheetName val="RB bfSBA04"/>
      <sheetName val="BOPUSdollar bfSBA04"/>
      <sheetName val="NObop bfSBA04"/>
      <sheetName val="Fin bfSBA04"/>
      <sheetName val="KA bfSBA04"/>
      <sheetName val="BOP bfSBA04"/>
      <sheetName val="Obop bfSBA04"/>
      <sheetName val="TR bfSBA04"/>
      <sheetName val="Ain2 bfSBA04"/>
      <sheetName val="ExIm bfSBA04"/>
      <sheetName val="FSe bfSBA04"/>
      <sheetName val="NFS bfSBA04"/>
      <sheetName val="Im bfSBA04"/>
      <sheetName val="Ain1 bfSBA04"/>
      <sheetName val="Treasury"/>
      <sheetName val="Oil sector overview bfSBA04"/>
      <sheetName val="Oil2-close model bfSBA04"/>
      <sheetName val="Oil1 bfSBA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3">
          <cell r="L43">
            <v>5.2</v>
          </cell>
          <cell r="M43">
            <v>5.3565477540000002</v>
          </cell>
        </row>
        <row r="48">
          <cell r="I48">
            <v>-18</v>
          </cell>
          <cell r="J48">
            <v>-20.704000000000001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30">
          <cell r="J30">
            <v>1.788</v>
          </cell>
        </row>
        <row r="31">
          <cell r="J31">
            <v>0.11899999999999999</v>
          </cell>
        </row>
        <row r="32">
          <cell r="J32">
            <v>0.1057761</v>
          </cell>
        </row>
        <row r="33">
          <cell r="J33">
            <v>0.50800000000000001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/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/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/>
          </cell>
          <cell r="F80" t="str">
            <v/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/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/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/>
          </cell>
        </row>
        <row r="114">
          <cell r="A114" t="str">
            <v/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/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/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/>
          </cell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/>
          </cell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A179" t="str">
            <v/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/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/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/>
          </cell>
          <cell r="E223" t="str">
            <v/>
          </cell>
        </row>
        <row r="224">
          <cell r="B224">
            <v>2000</v>
          </cell>
          <cell r="D224" t="str">
            <v/>
          </cell>
          <cell r="E224">
            <v>2001</v>
          </cell>
          <cell r="F224" t="str">
            <v/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/>
          </cell>
          <cell r="E241">
            <v>2001</v>
          </cell>
          <cell r="F241" t="str">
            <v/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A250" t="str">
            <v/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/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/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</row>
        <row r="267">
          <cell r="A267">
            <v>37764.390876041667</v>
          </cell>
        </row>
        <row r="268">
          <cell r="A268" t="str">
            <v/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/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/>
          </cell>
          <cell r="E296" t="str">
            <v/>
          </cell>
        </row>
        <row r="297">
          <cell r="B297">
            <v>2000</v>
          </cell>
          <cell r="D297" t="str">
            <v/>
          </cell>
          <cell r="E297">
            <v>2001</v>
          </cell>
          <cell r="F297" t="str">
            <v/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/>
          </cell>
          <cell r="E299">
            <v>2001</v>
          </cell>
          <cell r="F299" t="str">
            <v/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/>
          </cell>
          <cell r="B323" t="str">
            <v/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/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/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/>
          </cell>
          <cell r="B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/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/>
          </cell>
          <cell r="E367" t="str">
            <v/>
          </cell>
        </row>
        <row r="368">
          <cell r="B368">
            <v>2000</v>
          </cell>
          <cell r="D368" t="str">
            <v/>
          </cell>
          <cell r="E368">
            <v>2001</v>
          </cell>
          <cell r="F368" t="str">
            <v/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/>
          </cell>
          <cell r="E370">
            <v>2001</v>
          </cell>
          <cell r="F370" t="str">
            <v/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/>
          </cell>
          <cell r="E397" t="str">
            <v/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/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/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/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/>
          </cell>
          <cell r="E437" t="str">
            <v/>
          </cell>
        </row>
        <row r="438">
          <cell r="B438">
            <v>2000</v>
          </cell>
          <cell r="D438" t="str">
            <v/>
          </cell>
          <cell r="E438">
            <v>2001</v>
          </cell>
          <cell r="F438" t="str">
            <v/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/>
          </cell>
          <cell r="E440">
            <v>2001</v>
          </cell>
          <cell r="F440" t="str">
            <v/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/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/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/>
          </cell>
          <cell r="E477" t="str">
            <v/>
          </cell>
        </row>
        <row r="478">
          <cell r="B478">
            <v>2000</v>
          </cell>
          <cell r="D478" t="str">
            <v/>
          </cell>
          <cell r="E478">
            <v>2001</v>
          </cell>
          <cell r="F478" t="str">
            <v/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/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/>
          </cell>
          <cell r="E509" t="str">
            <v/>
          </cell>
        </row>
        <row r="510">
          <cell r="B510">
            <v>2000</v>
          </cell>
          <cell r="D510" t="str">
            <v/>
          </cell>
          <cell r="E510">
            <v>2001</v>
          </cell>
          <cell r="F510" t="str">
            <v/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/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/>
          </cell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/>
          </cell>
          <cell r="E554" t="str">
            <v/>
          </cell>
        </row>
        <row r="555">
          <cell r="B555">
            <v>2000</v>
          </cell>
          <cell r="D555" t="str">
            <v/>
          </cell>
          <cell r="E555">
            <v>2001</v>
          </cell>
          <cell r="F555" t="str">
            <v/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/>
          </cell>
          <cell r="D581">
            <v>-4116515.1759499996</v>
          </cell>
          <cell r="E581" t="str">
            <v/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/>
          </cell>
          <cell r="B582">
            <v>2000</v>
          </cell>
          <cell r="C582">
            <v>-19626838.399999999</v>
          </cell>
          <cell r="D582" t="str">
            <v/>
          </cell>
          <cell r="E582">
            <v>2001</v>
          </cell>
          <cell r="F582" t="str">
            <v/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/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/>
          </cell>
          <cell r="E632" t="str">
            <v/>
          </cell>
        </row>
        <row r="633">
          <cell r="B633">
            <v>2000</v>
          </cell>
          <cell r="D633" t="str">
            <v/>
          </cell>
          <cell r="E633">
            <v>2001</v>
          </cell>
          <cell r="F633" t="str">
            <v/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/>
          </cell>
          <cell r="C646" t="str">
            <v/>
          </cell>
          <cell r="D646" t="str">
            <v/>
          </cell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/>
          </cell>
          <cell r="D651">
            <v>5.2510462400747317E-4</v>
          </cell>
          <cell r="E651" t="str">
            <v/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/>
          </cell>
          <cell r="E652">
            <v>2001</v>
          </cell>
          <cell r="F652" t="str">
            <v/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/>
          </cell>
          <cell r="C665" t="str">
            <v/>
          </cell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/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/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/>
          </cell>
          <cell r="E710" t="str">
            <v/>
          </cell>
        </row>
        <row r="711">
          <cell r="B711">
            <v>2000</v>
          </cell>
          <cell r="D711" t="str">
            <v/>
          </cell>
          <cell r="E711">
            <v>2001</v>
          </cell>
          <cell r="F711" t="str">
            <v/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/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/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/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/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/>
          </cell>
        </row>
        <row r="821">
          <cell r="A821">
            <v>37224.819686689814</v>
          </cell>
        </row>
        <row r="822">
          <cell r="A822" t="str">
            <v/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/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/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/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/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/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/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/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/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/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/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/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/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/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/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/>
          </cell>
          <cell r="B1086" t="str">
            <v/>
          </cell>
          <cell r="C1086" t="str">
            <v/>
          </cell>
          <cell r="D1086" t="str">
            <v/>
          </cell>
          <cell r="E1086" t="str">
            <v/>
          </cell>
          <cell r="F1086" t="str">
            <v/>
          </cell>
          <cell r="G1086" t="str">
            <v/>
          </cell>
          <cell r="H1086" t="str">
            <v/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/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/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/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/>
          </cell>
        </row>
        <row r="1148">
          <cell r="A1148">
            <v>37558.878196064812</v>
          </cell>
          <cell r="B1148" t="str">
            <v/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/>
          </cell>
        </row>
        <row r="1168">
          <cell r="A1168" t="str">
            <v/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/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/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/>
          </cell>
          <cell r="B1185" t="str">
            <v/>
          </cell>
          <cell r="C1185" t="str">
            <v/>
          </cell>
          <cell r="D1185" t="str">
            <v/>
          </cell>
          <cell r="E1185" t="str">
            <v/>
          </cell>
          <cell r="F1185" t="str">
            <v/>
          </cell>
          <cell r="G1185" t="str">
            <v/>
          </cell>
          <cell r="H1185" t="str">
            <v/>
          </cell>
          <cell r="I1185" t="str">
            <v/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/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/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/>
          </cell>
        </row>
        <row r="1274">
          <cell r="A1274" t="str">
            <v/>
          </cell>
        </row>
        <row r="1277">
          <cell r="A1277" t="str">
            <v/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57"/>
  <sheetViews>
    <sheetView zoomScale="90" zoomScaleNormal="90" workbookViewId="0">
      <pane xSplit="1" ySplit="6" topLeftCell="B46" activePane="bottomRight" state="frozen"/>
      <selection activeCell="D68" sqref="D68"/>
      <selection pane="topRight" activeCell="D68" sqref="D68"/>
      <selection pane="bottomLeft" activeCell="D68" sqref="D68"/>
      <selection pane="bottomRight" activeCell="H51" sqref="H51"/>
    </sheetView>
  </sheetViews>
  <sheetFormatPr baseColWidth="10" defaultRowHeight="16.5"/>
  <cols>
    <col min="1" max="1" width="29.5703125" style="263" customWidth="1"/>
    <col min="2" max="2" width="7.85546875" style="264" customWidth="1"/>
    <col min="3" max="5" width="11.42578125" style="265"/>
    <col min="6" max="10" width="11.42578125" style="265" customWidth="1"/>
    <col min="11" max="11" width="12.140625" style="265" customWidth="1"/>
    <col min="12" max="14" width="11.28515625" style="265" customWidth="1"/>
    <col min="15" max="15" width="11.7109375" style="265" customWidth="1"/>
    <col min="16" max="17" width="11.85546875" style="222" bestFit="1" customWidth="1"/>
    <col min="18" max="48" width="11.42578125" style="222"/>
    <col min="49" max="243" width="11.42578125" style="1"/>
    <col min="244" max="244" width="29.5703125" style="1" customWidth="1"/>
    <col min="245" max="245" width="7.85546875" style="1" customWidth="1"/>
    <col min="246" max="250" width="11.42578125" style="1"/>
    <col min="251" max="253" width="11.42578125" style="1" customWidth="1"/>
    <col min="254" max="254" width="12.140625" style="1" bestFit="1" customWidth="1"/>
    <col min="255" max="256" width="12.140625" style="1" customWidth="1"/>
    <col min="257" max="257" width="13.42578125" style="1" customWidth="1"/>
    <col min="258" max="258" width="11.42578125" style="1" customWidth="1"/>
    <col min="259" max="259" width="11.85546875" style="1" bestFit="1" customWidth="1"/>
    <col min="260" max="260" width="12.28515625" style="1" bestFit="1" customWidth="1"/>
    <col min="261" max="499" width="11.42578125" style="1"/>
    <col min="500" max="500" width="29.5703125" style="1" customWidth="1"/>
    <col min="501" max="501" width="7.85546875" style="1" customWidth="1"/>
    <col min="502" max="506" width="11.42578125" style="1"/>
    <col min="507" max="509" width="11.42578125" style="1" customWidth="1"/>
    <col min="510" max="510" width="12.140625" style="1" bestFit="1" customWidth="1"/>
    <col min="511" max="512" width="12.140625" style="1" customWidth="1"/>
    <col min="513" max="513" width="13.42578125" style="1" customWidth="1"/>
    <col min="514" max="514" width="11.42578125" style="1" customWidth="1"/>
    <col min="515" max="515" width="11.85546875" style="1" bestFit="1" customWidth="1"/>
    <col min="516" max="516" width="12.28515625" style="1" bestFit="1" customWidth="1"/>
    <col min="517" max="755" width="11.42578125" style="1"/>
    <col min="756" max="756" width="29.5703125" style="1" customWidth="1"/>
    <col min="757" max="757" width="7.85546875" style="1" customWidth="1"/>
    <col min="758" max="762" width="11.42578125" style="1"/>
    <col min="763" max="765" width="11.42578125" style="1" customWidth="1"/>
    <col min="766" max="766" width="12.140625" style="1" bestFit="1" customWidth="1"/>
    <col min="767" max="768" width="12.140625" style="1" customWidth="1"/>
    <col min="769" max="769" width="13.42578125" style="1" customWidth="1"/>
    <col min="770" max="770" width="11.42578125" style="1" customWidth="1"/>
    <col min="771" max="771" width="11.85546875" style="1" bestFit="1" customWidth="1"/>
    <col min="772" max="772" width="12.28515625" style="1" bestFit="1" customWidth="1"/>
    <col min="773" max="1011" width="11.42578125" style="1"/>
    <col min="1012" max="1012" width="29.5703125" style="1" customWidth="1"/>
    <col min="1013" max="1013" width="7.85546875" style="1" customWidth="1"/>
    <col min="1014" max="1018" width="11.42578125" style="1"/>
    <col min="1019" max="1021" width="11.42578125" style="1" customWidth="1"/>
    <col min="1022" max="1022" width="12.140625" style="1" bestFit="1" customWidth="1"/>
    <col min="1023" max="1024" width="12.140625" style="1" customWidth="1"/>
    <col min="1025" max="1025" width="13.42578125" style="1" customWidth="1"/>
    <col min="1026" max="1026" width="11.42578125" style="1" customWidth="1"/>
    <col min="1027" max="1027" width="11.85546875" style="1" bestFit="1" customWidth="1"/>
    <col min="1028" max="1028" width="12.28515625" style="1" bestFit="1" customWidth="1"/>
    <col min="1029" max="1267" width="11.42578125" style="1"/>
    <col min="1268" max="1268" width="29.5703125" style="1" customWidth="1"/>
    <col min="1269" max="1269" width="7.85546875" style="1" customWidth="1"/>
    <col min="1270" max="1274" width="11.42578125" style="1"/>
    <col min="1275" max="1277" width="11.42578125" style="1" customWidth="1"/>
    <col min="1278" max="1278" width="12.140625" style="1" bestFit="1" customWidth="1"/>
    <col min="1279" max="1280" width="12.140625" style="1" customWidth="1"/>
    <col min="1281" max="1281" width="13.42578125" style="1" customWidth="1"/>
    <col min="1282" max="1282" width="11.42578125" style="1" customWidth="1"/>
    <col min="1283" max="1283" width="11.85546875" style="1" bestFit="1" customWidth="1"/>
    <col min="1284" max="1284" width="12.28515625" style="1" bestFit="1" customWidth="1"/>
    <col min="1285" max="1523" width="11.42578125" style="1"/>
    <col min="1524" max="1524" width="29.5703125" style="1" customWidth="1"/>
    <col min="1525" max="1525" width="7.85546875" style="1" customWidth="1"/>
    <col min="1526" max="1530" width="11.42578125" style="1"/>
    <col min="1531" max="1533" width="11.42578125" style="1" customWidth="1"/>
    <col min="1534" max="1534" width="12.140625" style="1" bestFit="1" customWidth="1"/>
    <col min="1535" max="1536" width="12.140625" style="1" customWidth="1"/>
    <col min="1537" max="1537" width="13.42578125" style="1" customWidth="1"/>
    <col min="1538" max="1538" width="11.42578125" style="1" customWidth="1"/>
    <col min="1539" max="1539" width="11.85546875" style="1" bestFit="1" customWidth="1"/>
    <col min="1540" max="1540" width="12.28515625" style="1" bestFit="1" customWidth="1"/>
    <col min="1541" max="1779" width="11.42578125" style="1"/>
    <col min="1780" max="1780" width="29.5703125" style="1" customWidth="1"/>
    <col min="1781" max="1781" width="7.85546875" style="1" customWidth="1"/>
    <col min="1782" max="1786" width="11.42578125" style="1"/>
    <col min="1787" max="1789" width="11.42578125" style="1" customWidth="1"/>
    <col min="1790" max="1790" width="12.140625" style="1" bestFit="1" customWidth="1"/>
    <col min="1791" max="1792" width="12.140625" style="1" customWidth="1"/>
    <col min="1793" max="1793" width="13.42578125" style="1" customWidth="1"/>
    <col min="1794" max="1794" width="11.42578125" style="1" customWidth="1"/>
    <col min="1795" max="1795" width="11.85546875" style="1" bestFit="1" customWidth="1"/>
    <col min="1796" max="1796" width="12.28515625" style="1" bestFit="1" customWidth="1"/>
    <col min="1797" max="2035" width="11.42578125" style="1"/>
    <col min="2036" max="2036" width="29.5703125" style="1" customWidth="1"/>
    <col min="2037" max="2037" width="7.85546875" style="1" customWidth="1"/>
    <col min="2038" max="2042" width="11.42578125" style="1"/>
    <col min="2043" max="2045" width="11.42578125" style="1" customWidth="1"/>
    <col min="2046" max="2046" width="12.140625" style="1" bestFit="1" customWidth="1"/>
    <col min="2047" max="2048" width="12.140625" style="1" customWidth="1"/>
    <col min="2049" max="2049" width="13.42578125" style="1" customWidth="1"/>
    <col min="2050" max="2050" width="11.42578125" style="1" customWidth="1"/>
    <col min="2051" max="2051" width="11.85546875" style="1" bestFit="1" customWidth="1"/>
    <col min="2052" max="2052" width="12.28515625" style="1" bestFit="1" customWidth="1"/>
    <col min="2053" max="2291" width="11.42578125" style="1"/>
    <col min="2292" max="2292" width="29.5703125" style="1" customWidth="1"/>
    <col min="2293" max="2293" width="7.85546875" style="1" customWidth="1"/>
    <col min="2294" max="2298" width="11.42578125" style="1"/>
    <col min="2299" max="2301" width="11.42578125" style="1" customWidth="1"/>
    <col min="2302" max="2302" width="12.140625" style="1" bestFit="1" customWidth="1"/>
    <col min="2303" max="2304" width="12.140625" style="1" customWidth="1"/>
    <col min="2305" max="2305" width="13.42578125" style="1" customWidth="1"/>
    <col min="2306" max="2306" width="11.42578125" style="1" customWidth="1"/>
    <col min="2307" max="2307" width="11.85546875" style="1" bestFit="1" customWidth="1"/>
    <col min="2308" max="2308" width="12.28515625" style="1" bestFit="1" customWidth="1"/>
    <col min="2309" max="2547" width="11.42578125" style="1"/>
    <col min="2548" max="2548" width="29.5703125" style="1" customWidth="1"/>
    <col min="2549" max="2549" width="7.85546875" style="1" customWidth="1"/>
    <col min="2550" max="2554" width="11.42578125" style="1"/>
    <col min="2555" max="2557" width="11.42578125" style="1" customWidth="1"/>
    <col min="2558" max="2558" width="12.140625" style="1" bestFit="1" customWidth="1"/>
    <col min="2559" max="2560" width="12.140625" style="1" customWidth="1"/>
    <col min="2561" max="2561" width="13.42578125" style="1" customWidth="1"/>
    <col min="2562" max="2562" width="11.42578125" style="1" customWidth="1"/>
    <col min="2563" max="2563" width="11.85546875" style="1" bestFit="1" customWidth="1"/>
    <col min="2564" max="2564" width="12.28515625" style="1" bestFit="1" customWidth="1"/>
    <col min="2565" max="2803" width="11.42578125" style="1"/>
    <col min="2804" max="2804" width="29.5703125" style="1" customWidth="1"/>
    <col min="2805" max="2805" width="7.85546875" style="1" customWidth="1"/>
    <col min="2806" max="2810" width="11.42578125" style="1"/>
    <col min="2811" max="2813" width="11.42578125" style="1" customWidth="1"/>
    <col min="2814" max="2814" width="12.140625" style="1" bestFit="1" customWidth="1"/>
    <col min="2815" max="2816" width="12.140625" style="1" customWidth="1"/>
    <col min="2817" max="2817" width="13.42578125" style="1" customWidth="1"/>
    <col min="2818" max="2818" width="11.42578125" style="1" customWidth="1"/>
    <col min="2819" max="2819" width="11.85546875" style="1" bestFit="1" customWidth="1"/>
    <col min="2820" max="2820" width="12.28515625" style="1" bestFit="1" customWidth="1"/>
    <col min="2821" max="3059" width="11.42578125" style="1"/>
    <col min="3060" max="3060" width="29.5703125" style="1" customWidth="1"/>
    <col min="3061" max="3061" width="7.85546875" style="1" customWidth="1"/>
    <col min="3062" max="3066" width="11.42578125" style="1"/>
    <col min="3067" max="3069" width="11.42578125" style="1" customWidth="1"/>
    <col min="3070" max="3070" width="12.140625" style="1" bestFit="1" customWidth="1"/>
    <col min="3071" max="3072" width="12.140625" style="1" customWidth="1"/>
    <col min="3073" max="3073" width="13.42578125" style="1" customWidth="1"/>
    <col min="3074" max="3074" width="11.42578125" style="1" customWidth="1"/>
    <col min="3075" max="3075" width="11.85546875" style="1" bestFit="1" customWidth="1"/>
    <col min="3076" max="3076" width="12.28515625" style="1" bestFit="1" customWidth="1"/>
    <col min="3077" max="3315" width="11.42578125" style="1"/>
    <col min="3316" max="3316" width="29.5703125" style="1" customWidth="1"/>
    <col min="3317" max="3317" width="7.85546875" style="1" customWidth="1"/>
    <col min="3318" max="3322" width="11.42578125" style="1"/>
    <col min="3323" max="3325" width="11.42578125" style="1" customWidth="1"/>
    <col min="3326" max="3326" width="12.140625" style="1" bestFit="1" customWidth="1"/>
    <col min="3327" max="3328" width="12.140625" style="1" customWidth="1"/>
    <col min="3329" max="3329" width="13.42578125" style="1" customWidth="1"/>
    <col min="3330" max="3330" width="11.42578125" style="1" customWidth="1"/>
    <col min="3331" max="3331" width="11.85546875" style="1" bestFit="1" customWidth="1"/>
    <col min="3332" max="3332" width="12.28515625" style="1" bestFit="1" customWidth="1"/>
    <col min="3333" max="3571" width="11.42578125" style="1"/>
    <col min="3572" max="3572" width="29.5703125" style="1" customWidth="1"/>
    <col min="3573" max="3573" width="7.85546875" style="1" customWidth="1"/>
    <col min="3574" max="3578" width="11.42578125" style="1"/>
    <col min="3579" max="3581" width="11.42578125" style="1" customWidth="1"/>
    <col min="3582" max="3582" width="12.140625" style="1" bestFit="1" customWidth="1"/>
    <col min="3583" max="3584" width="12.140625" style="1" customWidth="1"/>
    <col min="3585" max="3585" width="13.42578125" style="1" customWidth="1"/>
    <col min="3586" max="3586" width="11.42578125" style="1" customWidth="1"/>
    <col min="3587" max="3587" width="11.85546875" style="1" bestFit="1" customWidth="1"/>
    <col min="3588" max="3588" width="12.28515625" style="1" bestFit="1" customWidth="1"/>
    <col min="3589" max="3827" width="11.42578125" style="1"/>
    <col min="3828" max="3828" width="29.5703125" style="1" customWidth="1"/>
    <col min="3829" max="3829" width="7.85546875" style="1" customWidth="1"/>
    <col min="3830" max="3834" width="11.42578125" style="1"/>
    <col min="3835" max="3837" width="11.42578125" style="1" customWidth="1"/>
    <col min="3838" max="3838" width="12.140625" style="1" bestFit="1" customWidth="1"/>
    <col min="3839" max="3840" width="12.140625" style="1" customWidth="1"/>
    <col min="3841" max="3841" width="13.42578125" style="1" customWidth="1"/>
    <col min="3842" max="3842" width="11.42578125" style="1" customWidth="1"/>
    <col min="3843" max="3843" width="11.85546875" style="1" bestFit="1" customWidth="1"/>
    <col min="3844" max="3844" width="12.28515625" style="1" bestFit="1" customWidth="1"/>
    <col min="3845" max="4083" width="11.42578125" style="1"/>
    <col min="4084" max="4084" width="29.5703125" style="1" customWidth="1"/>
    <col min="4085" max="4085" width="7.85546875" style="1" customWidth="1"/>
    <col min="4086" max="4090" width="11.42578125" style="1"/>
    <col min="4091" max="4093" width="11.42578125" style="1" customWidth="1"/>
    <col min="4094" max="4094" width="12.140625" style="1" bestFit="1" customWidth="1"/>
    <col min="4095" max="4096" width="12.140625" style="1" customWidth="1"/>
    <col min="4097" max="4097" width="13.42578125" style="1" customWidth="1"/>
    <col min="4098" max="4098" width="11.42578125" style="1" customWidth="1"/>
    <col min="4099" max="4099" width="11.85546875" style="1" bestFit="1" customWidth="1"/>
    <col min="4100" max="4100" width="12.28515625" style="1" bestFit="1" customWidth="1"/>
    <col min="4101" max="4339" width="11.42578125" style="1"/>
    <col min="4340" max="4340" width="29.5703125" style="1" customWidth="1"/>
    <col min="4341" max="4341" width="7.85546875" style="1" customWidth="1"/>
    <col min="4342" max="4346" width="11.42578125" style="1"/>
    <col min="4347" max="4349" width="11.42578125" style="1" customWidth="1"/>
    <col min="4350" max="4350" width="12.140625" style="1" bestFit="1" customWidth="1"/>
    <col min="4351" max="4352" width="12.140625" style="1" customWidth="1"/>
    <col min="4353" max="4353" width="13.42578125" style="1" customWidth="1"/>
    <col min="4354" max="4354" width="11.42578125" style="1" customWidth="1"/>
    <col min="4355" max="4355" width="11.85546875" style="1" bestFit="1" customWidth="1"/>
    <col min="4356" max="4356" width="12.28515625" style="1" bestFit="1" customWidth="1"/>
    <col min="4357" max="4595" width="11.42578125" style="1"/>
    <col min="4596" max="4596" width="29.5703125" style="1" customWidth="1"/>
    <col min="4597" max="4597" width="7.85546875" style="1" customWidth="1"/>
    <col min="4598" max="4602" width="11.42578125" style="1"/>
    <col min="4603" max="4605" width="11.42578125" style="1" customWidth="1"/>
    <col min="4606" max="4606" width="12.140625" style="1" bestFit="1" customWidth="1"/>
    <col min="4607" max="4608" width="12.140625" style="1" customWidth="1"/>
    <col min="4609" max="4609" width="13.42578125" style="1" customWidth="1"/>
    <col min="4610" max="4610" width="11.42578125" style="1" customWidth="1"/>
    <col min="4611" max="4611" width="11.85546875" style="1" bestFit="1" customWidth="1"/>
    <col min="4612" max="4612" width="12.28515625" style="1" bestFit="1" customWidth="1"/>
    <col min="4613" max="4851" width="11.42578125" style="1"/>
    <col min="4852" max="4852" width="29.5703125" style="1" customWidth="1"/>
    <col min="4853" max="4853" width="7.85546875" style="1" customWidth="1"/>
    <col min="4854" max="4858" width="11.42578125" style="1"/>
    <col min="4859" max="4861" width="11.42578125" style="1" customWidth="1"/>
    <col min="4862" max="4862" width="12.140625" style="1" bestFit="1" customWidth="1"/>
    <col min="4863" max="4864" width="12.140625" style="1" customWidth="1"/>
    <col min="4865" max="4865" width="13.42578125" style="1" customWidth="1"/>
    <col min="4866" max="4866" width="11.42578125" style="1" customWidth="1"/>
    <col min="4867" max="4867" width="11.85546875" style="1" bestFit="1" customWidth="1"/>
    <col min="4868" max="4868" width="12.28515625" style="1" bestFit="1" customWidth="1"/>
    <col min="4869" max="5107" width="11.42578125" style="1"/>
    <col min="5108" max="5108" width="29.5703125" style="1" customWidth="1"/>
    <col min="5109" max="5109" width="7.85546875" style="1" customWidth="1"/>
    <col min="5110" max="5114" width="11.42578125" style="1"/>
    <col min="5115" max="5117" width="11.42578125" style="1" customWidth="1"/>
    <col min="5118" max="5118" width="12.140625" style="1" bestFit="1" customWidth="1"/>
    <col min="5119" max="5120" width="12.140625" style="1" customWidth="1"/>
    <col min="5121" max="5121" width="13.42578125" style="1" customWidth="1"/>
    <col min="5122" max="5122" width="11.42578125" style="1" customWidth="1"/>
    <col min="5123" max="5123" width="11.85546875" style="1" bestFit="1" customWidth="1"/>
    <col min="5124" max="5124" width="12.28515625" style="1" bestFit="1" customWidth="1"/>
    <col min="5125" max="5363" width="11.42578125" style="1"/>
    <col min="5364" max="5364" width="29.5703125" style="1" customWidth="1"/>
    <col min="5365" max="5365" width="7.85546875" style="1" customWidth="1"/>
    <col min="5366" max="5370" width="11.42578125" style="1"/>
    <col min="5371" max="5373" width="11.42578125" style="1" customWidth="1"/>
    <col min="5374" max="5374" width="12.140625" style="1" bestFit="1" customWidth="1"/>
    <col min="5375" max="5376" width="12.140625" style="1" customWidth="1"/>
    <col min="5377" max="5377" width="13.42578125" style="1" customWidth="1"/>
    <col min="5378" max="5378" width="11.42578125" style="1" customWidth="1"/>
    <col min="5379" max="5379" width="11.85546875" style="1" bestFit="1" customWidth="1"/>
    <col min="5380" max="5380" width="12.28515625" style="1" bestFit="1" customWidth="1"/>
    <col min="5381" max="5619" width="11.42578125" style="1"/>
    <col min="5620" max="5620" width="29.5703125" style="1" customWidth="1"/>
    <col min="5621" max="5621" width="7.85546875" style="1" customWidth="1"/>
    <col min="5622" max="5626" width="11.42578125" style="1"/>
    <col min="5627" max="5629" width="11.42578125" style="1" customWidth="1"/>
    <col min="5630" max="5630" width="12.140625" style="1" bestFit="1" customWidth="1"/>
    <col min="5631" max="5632" width="12.140625" style="1" customWidth="1"/>
    <col min="5633" max="5633" width="13.42578125" style="1" customWidth="1"/>
    <col min="5634" max="5634" width="11.42578125" style="1" customWidth="1"/>
    <col min="5635" max="5635" width="11.85546875" style="1" bestFit="1" customWidth="1"/>
    <col min="5636" max="5636" width="12.28515625" style="1" bestFit="1" customWidth="1"/>
    <col min="5637" max="5875" width="11.42578125" style="1"/>
    <col min="5876" max="5876" width="29.5703125" style="1" customWidth="1"/>
    <col min="5877" max="5877" width="7.85546875" style="1" customWidth="1"/>
    <col min="5878" max="5882" width="11.42578125" style="1"/>
    <col min="5883" max="5885" width="11.42578125" style="1" customWidth="1"/>
    <col min="5886" max="5886" width="12.140625" style="1" bestFit="1" customWidth="1"/>
    <col min="5887" max="5888" width="12.140625" style="1" customWidth="1"/>
    <col min="5889" max="5889" width="13.42578125" style="1" customWidth="1"/>
    <col min="5890" max="5890" width="11.42578125" style="1" customWidth="1"/>
    <col min="5891" max="5891" width="11.85546875" style="1" bestFit="1" customWidth="1"/>
    <col min="5892" max="5892" width="12.28515625" style="1" bestFit="1" customWidth="1"/>
    <col min="5893" max="6131" width="11.42578125" style="1"/>
    <col min="6132" max="6132" width="29.5703125" style="1" customWidth="1"/>
    <col min="6133" max="6133" width="7.85546875" style="1" customWidth="1"/>
    <col min="6134" max="6138" width="11.42578125" style="1"/>
    <col min="6139" max="6141" width="11.42578125" style="1" customWidth="1"/>
    <col min="6142" max="6142" width="12.140625" style="1" bestFit="1" customWidth="1"/>
    <col min="6143" max="6144" width="12.140625" style="1" customWidth="1"/>
    <col min="6145" max="6145" width="13.42578125" style="1" customWidth="1"/>
    <col min="6146" max="6146" width="11.42578125" style="1" customWidth="1"/>
    <col min="6147" max="6147" width="11.85546875" style="1" bestFit="1" customWidth="1"/>
    <col min="6148" max="6148" width="12.28515625" style="1" bestFit="1" customWidth="1"/>
    <col min="6149" max="6387" width="11.42578125" style="1"/>
    <col min="6388" max="6388" width="29.5703125" style="1" customWidth="1"/>
    <col min="6389" max="6389" width="7.85546875" style="1" customWidth="1"/>
    <col min="6390" max="6394" width="11.42578125" style="1"/>
    <col min="6395" max="6397" width="11.42578125" style="1" customWidth="1"/>
    <col min="6398" max="6398" width="12.140625" style="1" bestFit="1" customWidth="1"/>
    <col min="6399" max="6400" width="12.140625" style="1" customWidth="1"/>
    <col min="6401" max="6401" width="13.42578125" style="1" customWidth="1"/>
    <col min="6402" max="6402" width="11.42578125" style="1" customWidth="1"/>
    <col min="6403" max="6403" width="11.85546875" style="1" bestFit="1" customWidth="1"/>
    <col min="6404" max="6404" width="12.28515625" style="1" bestFit="1" customWidth="1"/>
    <col min="6405" max="6643" width="11.42578125" style="1"/>
    <col min="6644" max="6644" width="29.5703125" style="1" customWidth="1"/>
    <col min="6645" max="6645" width="7.85546875" style="1" customWidth="1"/>
    <col min="6646" max="6650" width="11.42578125" style="1"/>
    <col min="6651" max="6653" width="11.42578125" style="1" customWidth="1"/>
    <col min="6654" max="6654" width="12.140625" style="1" bestFit="1" customWidth="1"/>
    <col min="6655" max="6656" width="12.140625" style="1" customWidth="1"/>
    <col min="6657" max="6657" width="13.42578125" style="1" customWidth="1"/>
    <col min="6658" max="6658" width="11.42578125" style="1" customWidth="1"/>
    <col min="6659" max="6659" width="11.85546875" style="1" bestFit="1" customWidth="1"/>
    <col min="6660" max="6660" width="12.28515625" style="1" bestFit="1" customWidth="1"/>
    <col min="6661" max="6899" width="11.42578125" style="1"/>
    <col min="6900" max="6900" width="29.5703125" style="1" customWidth="1"/>
    <col min="6901" max="6901" width="7.85546875" style="1" customWidth="1"/>
    <col min="6902" max="6906" width="11.42578125" style="1"/>
    <col min="6907" max="6909" width="11.42578125" style="1" customWidth="1"/>
    <col min="6910" max="6910" width="12.140625" style="1" bestFit="1" customWidth="1"/>
    <col min="6911" max="6912" width="12.140625" style="1" customWidth="1"/>
    <col min="6913" max="6913" width="13.42578125" style="1" customWidth="1"/>
    <col min="6914" max="6914" width="11.42578125" style="1" customWidth="1"/>
    <col min="6915" max="6915" width="11.85546875" style="1" bestFit="1" customWidth="1"/>
    <col min="6916" max="6916" width="12.28515625" style="1" bestFit="1" customWidth="1"/>
    <col min="6917" max="7155" width="11.42578125" style="1"/>
    <col min="7156" max="7156" width="29.5703125" style="1" customWidth="1"/>
    <col min="7157" max="7157" width="7.85546875" style="1" customWidth="1"/>
    <col min="7158" max="7162" width="11.42578125" style="1"/>
    <col min="7163" max="7165" width="11.42578125" style="1" customWidth="1"/>
    <col min="7166" max="7166" width="12.140625" style="1" bestFit="1" customWidth="1"/>
    <col min="7167" max="7168" width="12.140625" style="1" customWidth="1"/>
    <col min="7169" max="7169" width="13.42578125" style="1" customWidth="1"/>
    <col min="7170" max="7170" width="11.42578125" style="1" customWidth="1"/>
    <col min="7171" max="7171" width="11.85546875" style="1" bestFit="1" customWidth="1"/>
    <col min="7172" max="7172" width="12.28515625" style="1" bestFit="1" customWidth="1"/>
    <col min="7173" max="7411" width="11.42578125" style="1"/>
    <col min="7412" max="7412" width="29.5703125" style="1" customWidth="1"/>
    <col min="7413" max="7413" width="7.85546875" style="1" customWidth="1"/>
    <col min="7414" max="7418" width="11.42578125" style="1"/>
    <col min="7419" max="7421" width="11.42578125" style="1" customWidth="1"/>
    <col min="7422" max="7422" width="12.140625" style="1" bestFit="1" customWidth="1"/>
    <col min="7423" max="7424" width="12.140625" style="1" customWidth="1"/>
    <col min="7425" max="7425" width="13.42578125" style="1" customWidth="1"/>
    <col min="7426" max="7426" width="11.42578125" style="1" customWidth="1"/>
    <col min="7427" max="7427" width="11.85546875" style="1" bestFit="1" customWidth="1"/>
    <col min="7428" max="7428" width="12.28515625" style="1" bestFit="1" customWidth="1"/>
    <col min="7429" max="7667" width="11.42578125" style="1"/>
    <col min="7668" max="7668" width="29.5703125" style="1" customWidth="1"/>
    <col min="7669" max="7669" width="7.85546875" style="1" customWidth="1"/>
    <col min="7670" max="7674" width="11.42578125" style="1"/>
    <col min="7675" max="7677" width="11.42578125" style="1" customWidth="1"/>
    <col min="7678" max="7678" width="12.140625" style="1" bestFit="1" customWidth="1"/>
    <col min="7679" max="7680" width="12.140625" style="1" customWidth="1"/>
    <col min="7681" max="7681" width="13.42578125" style="1" customWidth="1"/>
    <col min="7682" max="7682" width="11.42578125" style="1" customWidth="1"/>
    <col min="7683" max="7683" width="11.85546875" style="1" bestFit="1" customWidth="1"/>
    <col min="7684" max="7684" width="12.28515625" style="1" bestFit="1" customWidth="1"/>
    <col min="7685" max="7923" width="11.42578125" style="1"/>
    <col min="7924" max="7924" width="29.5703125" style="1" customWidth="1"/>
    <col min="7925" max="7925" width="7.85546875" style="1" customWidth="1"/>
    <col min="7926" max="7930" width="11.42578125" style="1"/>
    <col min="7931" max="7933" width="11.42578125" style="1" customWidth="1"/>
    <col min="7934" max="7934" width="12.140625" style="1" bestFit="1" customWidth="1"/>
    <col min="7935" max="7936" width="12.140625" style="1" customWidth="1"/>
    <col min="7937" max="7937" width="13.42578125" style="1" customWidth="1"/>
    <col min="7938" max="7938" width="11.42578125" style="1" customWidth="1"/>
    <col min="7939" max="7939" width="11.85546875" style="1" bestFit="1" customWidth="1"/>
    <col min="7940" max="7940" width="12.28515625" style="1" bestFit="1" customWidth="1"/>
    <col min="7941" max="8179" width="11.42578125" style="1"/>
    <col min="8180" max="8180" width="29.5703125" style="1" customWidth="1"/>
    <col min="8181" max="8181" width="7.85546875" style="1" customWidth="1"/>
    <col min="8182" max="8186" width="11.42578125" style="1"/>
    <col min="8187" max="8189" width="11.42578125" style="1" customWidth="1"/>
    <col min="8190" max="8190" width="12.140625" style="1" bestFit="1" customWidth="1"/>
    <col min="8191" max="8192" width="12.140625" style="1" customWidth="1"/>
    <col min="8193" max="8193" width="13.42578125" style="1" customWidth="1"/>
    <col min="8194" max="8194" width="11.42578125" style="1" customWidth="1"/>
    <col min="8195" max="8195" width="11.85546875" style="1" bestFit="1" customWidth="1"/>
    <col min="8196" max="8196" width="12.28515625" style="1" bestFit="1" customWidth="1"/>
    <col min="8197" max="8435" width="11.42578125" style="1"/>
    <col min="8436" max="8436" width="29.5703125" style="1" customWidth="1"/>
    <col min="8437" max="8437" width="7.85546875" style="1" customWidth="1"/>
    <col min="8438" max="8442" width="11.42578125" style="1"/>
    <col min="8443" max="8445" width="11.42578125" style="1" customWidth="1"/>
    <col min="8446" max="8446" width="12.140625" style="1" bestFit="1" customWidth="1"/>
    <col min="8447" max="8448" width="12.140625" style="1" customWidth="1"/>
    <col min="8449" max="8449" width="13.42578125" style="1" customWidth="1"/>
    <col min="8450" max="8450" width="11.42578125" style="1" customWidth="1"/>
    <col min="8451" max="8451" width="11.85546875" style="1" bestFit="1" customWidth="1"/>
    <col min="8452" max="8452" width="12.28515625" style="1" bestFit="1" customWidth="1"/>
    <col min="8453" max="8691" width="11.42578125" style="1"/>
    <col min="8692" max="8692" width="29.5703125" style="1" customWidth="1"/>
    <col min="8693" max="8693" width="7.85546875" style="1" customWidth="1"/>
    <col min="8694" max="8698" width="11.42578125" style="1"/>
    <col min="8699" max="8701" width="11.42578125" style="1" customWidth="1"/>
    <col min="8702" max="8702" width="12.140625" style="1" bestFit="1" customWidth="1"/>
    <col min="8703" max="8704" width="12.140625" style="1" customWidth="1"/>
    <col min="8705" max="8705" width="13.42578125" style="1" customWidth="1"/>
    <col min="8706" max="8706" width="11.42578125" style="1" customWidth="1"/>
    <col min="8707" max="8707" width="11.85546875" style="1" bestFit="1" customWidth="1"/>
    <col min="8708" max="8708" width="12.28515625" style="1" bestFit="1" customWidth="1"/>
    <col min="8709" max="8947" width="11.42578125" style="1"/>
    <col min="8948" max="8948" width="29.5703125" style="1" customWidth="1"/>
    <col min="8949" max="8949" width="7.85546875" style="1" customWidth="1"/>
    <col min="8950" max="8954" width="11.42578125" style="1"/>
    <col min="8955" max="8957" width="11.42578125" style="1" customWidth="1"/>
    <col min="8958" max="8958" width="12.140625" style="1" bestFit="1" customWidth="1"/>
    <col min="8959" max="8960" width="12.140625" style="1" customWidth="1"/>
    <col min="8961" max="8961" width="13.42578125" style="1" customWidth="1"/>
    <col min="8962" max="8962" width="11.42578125" style="1" customWidth="1"/>
    <col min="8963" max="8963" width="11.85546875" style="1" bestFit="1" customWidth="1"/>
    <col min="8964" max="8964" width="12.28515625" style="1" bestFit="1" customWidth="1"/>
    <col min="8965" max="9203" width="11.42578125" style="1"/>
    <col min="9204" max="9204" width="29.5703125" style="1" customWidth="1"/>
    <col min="9205" max="9205" width="7.85546875" style="1" customWidth="1"/>
    <col min="9206" max="9210" width="11.42578125" style="1"/>
    <col min="9211" max="9213" width="11.42578125" style="1" customWidth="1"/>
    <col min="9214" max="9214" width="12.140625" style="1" bestFit="1" customWidth="1"/>
    <col min="9215" max="9216" width="12.140625" style="1" customWidth="1"/>
    <col min="9217" max="9217" width="13.42578125" style="1" customWidth="1"/>
    <col min="9218" max="9218" width="11.42578125" style="1" customWidth="1"/>
    <col min="9219" max="9219" width="11.85546875" style="1" bestFit="1" customWidth="1"/>
    <col min="9220" max="9220" width="12.28515625" style="1" bestFit="1" customWidth="1"/>
    <col min="9221" max="9459" width="11.42578125" style="1"/>
    <col min="9460" max="9460" width="29.5703125" style="1" customWidth="1"/>
    <col min="9461" max="9461" width="7.85546875" style="1" customWidth="1"/>
    <col min="9462" max="9466" width="11.42578125" style="1"/>
    <col min="9467" max="9469" width="11.42578125" style="1" customWidth="1"/>
    <col min="9470" max="9470" width="12.140625" style="1" bestFit="1" customWidth="1"/>
    <col min="9471" max="9472" width="12.140625" style="1" customWidth="1"/>
    <col min="9473" max="9473" width="13.42578125" style="1" customWidth="1"/>
    <col min="9474" max="9474" width="11.42578125" style="1" customWidth="1"/>
    <col min="9475" max="9475" width="11.85546875" style="1" bestFit="1" customWidth="1"/>
    <col min="9476" max="9476" width="12.28515625" style="1" bestFit="1" customWidth="1"/>
    <col min="9477" max="9715" width="11.42578125" style="1"/>
    <col min="9716" max="9716" width="29.5703125" style="1" customWidth="1"/>
    <col min="9717" max="9717" width="7.85546875" style="1" customWidth="1"/>
    <col min="9718" max="9722" width="11.42578125" style="1"/>
    <col min="9723" max="9725" width="11.42578125" style="1" customWidth="1"/>
    <col min="9726" max="9726" width="12.140625" style="1" bestFit="1" customWidth="1"/>
    <col min="9727" max="9728" width="12.140625" style="1" customWidth="1"/>
    <col min="9729" max="9729" width="13.42578125" style="1" customWidth="1"/>
    <col min="9730" max="9730" width="11.42578125" style="1" customWidth="1"/>
    <col min="9731" max="9731" width="11.85546875" style="1" bestFit="1" customWidth="1"/>
    <col min="9732" max="9732" width="12.28515625" style="1" bestFit="1" customWidth="1"/>
    <col min="9733" max="9971" width="11.42578125" style="1"/>
    <col min="9972" max="9972" width="29.5703125" style="1" customWidth="1"/>
    <col min="9973" max="9973" width="7.85546875" style="1" customWidth="1"/>
    <col min="9974" max="9978" width="11.42578125" style="1"/>
    <col min="9979" max="9981" width="11.42578125" style="1" customWidth="1"/>
    <col min="9982" max="9982" width="12.140625" style="1" bestFit="1" customWidth="1"/>
    <col min="9983" max="9984" width="12.140625" style="1" customWidth="1"/>
    <col min="9985" max="9985" width="13.42578125" style="1" customWidth="1"/>
    <col min="9986" max="9986" width="11.42578125" style="1" customWidth="1"/>
    <col min="9987" max="9987" width="11.85546875" style="1" bestFit="1" customWidth="1"/>
    <col min="9988" max="9988" width="12.28515625" style="1" bestFit="1" customWidth="1"/>
    <col min="9989" max="10227" width="11.42578125" style="1"/>
    <col min="10228" max="10228" width="29.5703125" style="1" customWidth="1"/>
    <col min="10229" max="10229" width="7.85546875" style="1" customWidth="1"/>
    <col min="10230" max="10234" width="11.42578125" style="1"/>
    <col min="10235" max="10237" width="11.42578125" style="1" customWidth="1"/>
    <col min="10238" max="10238" width="12.140625" style="1" bestFit="1" customWidth="1"/>
    <col min="10239" max="10240" width="12.140625" style="1" customWidth="1"/>
    <col min="10241" max="10241" width="13.42578125" style="1" customWidth="1"/>
    <col min="10242" max="10242" width="11.42578125" style="1" customWidth="1"/>
    <col min="10243" max="10243" width="11.85546875" style="1" bestFit="1" customWidth="1"/>
    <col min="10244" max="10244" width="12.28515625" style="1" bestFit="1" customWidth="1"/>
    <col min="10245" max="10483" width="11.42578125" style="1"/>
    <col min="10484" max="10484" width="29.5703125" style="1" customWidth="1"/>
    <col min="10485" max="10485" width="7.85546875" style="1" customWidth="1"/>
    <col min="10486" max="10490" width="11.42578125" style="1"/>
    <col min="10491" max="10493" width="11.42578125" style="1" customWidth="1"/>
    <col min="10494" max="10494" width="12.140625" style="1" bestFit="1" customWidth="1"/>
    <col min="10495" max="10496" width="12.140625" style="1" customWidth="1"/>
    <col min="10497" max="10497" width="13.42578125" style="1" customWidth="1"/>
    <col min="10498" max="10498" width="11.42578125" style="1" customWidth="1"/>
    <col min="10499" max="10499" width="11.85546875" style="1" bestFit="1" customWidth="1"/>
    <col min="10500" max="10500" width="12.28515625" style="1" bestFit="1" customWidth="1"/>
    <col min="10501" max="10739" width="11.42578125" style="1"/>
    <col min="10740" max="10740" width="29.5703125" style="1" customWidth="1"/>
    <col min="10741" max="10741" width="7.85546875" style="1" customWidth="1"/>
    <col min="10742" max="10746" width="11.42578125" style="1"/>
    <col min="10747" max="10749" width="11.42578125" style="1" customWidth="1"/>
    <col min="10750" max="10750" width="12.140625" style="1" bestFit="1" customWidth="1"/>
    <col min="10751" max="10752" width="12.140625" style="1" customWidth="1"/>
    <col min="10753" max="10753" width="13.42578125" style="1" customWidth="1"/>
    <col min="10754" max="10754" width="11.42578125" style="1" customWidth="1"/>
    <col min="10755" max="10755" width="11.85546875" style="1" bestFit="1" customWidth="1"/>
    <col min="10756" max="10756" width="12.28515625" style="1" bestFit="1" customWidth="1"/>
    <col min="10757" max="10995" width="11.42578125" style="1"/>
    <col min="10996" max="10996" width="29.5703125" style="1" customWidth="1"/>
    <col min="10997" max="10997" width="7.85546875" style="1" customWidth="1"/>
    <col min="10998" max="11002" width="11.42578125" style="1"/>
    <col min="11003" max="11005" width="11.42578125" style="1" customWidth="1"/>
    <col min="11006" max="11006" width="12.140625" style="1" bestFit="1" customWidth="1"/>
    <col min="11007" max="11008" width="12.140625" style="1" customWidth="1"/>
    <col min="11009" max="11009" width="13.42578125" style="1" customWidth="1"/>
    <col min="11010" max="11010" width="11.42578125" style="1" customWidth="1"/>
    <col min="11011" max="11011" width="11.85546875" style="1" bestFit="1" customWidth="1"/>
    <col min="11012" max="11012" width="12.28515625" style="1" bestFit="1" customWidth="1"/>
    <col min="11013" max="11251" width="11.42578125" style="1"/>
    <col min="11252" max="11252" width="29.5703125" style="1" customWidth="1"/>
    <col min="11253" max="11253" width="7.85546875" style="1" customWidth="1"/>
    <col min="11254" max="11258" width="11.42578125" style="1"/>
    <col min="11259" max="11261" width="11.42578125" style="1" customWidth="1"/>
    <col min="11262" max="11262" width="12.140625" style="1" bestFit="1" customWidth="1"/>
    <col min="11263" max="11264" width="12.140625" style="1" customWidth="1"/>
    <col min="11265" max="11265" width="13.42578125" style="1" customWidth="1"/>
    <col min="11266" max="11266" width="11.42578125" style="1" customWidth="1"/>
    <col min="11267" max="11267" width="11.85546875" style="1" bestFit="1" customWidth="1"/>
    <col min="11268" max="11268" width="12.28515625" style="1" bestFit="1" customWidth="1"/>
    <col min="11269" max="11507" width="11.42578125" style="1"/>
    <col min="11508" max="11508" width="29.5703125" style="1" customWidth="1"/>
    <col min="11509" max="11509" width="7.85546875" style="1" customWidth="1"/>
    <col min="11510" max="11514" width="11.42578125" style="1"/>
    <col min="11515" max="11517" width="11.42578125" style="1" customWidth="1"/>
    <col min="11518" max="11518" width="12.140625" style="1" bestFit="1" customWidth="1"/>
    <col min="11519" max="11520" width="12.140625" style="1" customWidth="1"/>
    <col min="11521" max="11521" width="13.42578125" style="1" customWidth="1"/>
    <col min="11522" max="11522" width="11.42578125" style="1" customWidth="1"/>
    <col min="11523" max="11523" width="11.85546875" style="1" bestFit="1" customWidth="1"/>
    <col min="11524" max="11524" width="12.28515625" style="1" bestFit="1" customWidth="1"/>
    <col min="11525" max="11763" width="11.42578125" style="1"/>
    <col min="11764" max="11764" width="29.5703125" style="1" customWidth="1"/>
    <col min="11765" max="11765" width="7.85546875" style="1" customWidth="1"/>
    <col min="11766" max="11770" width="11.42578125" style="1"/>
    <col min="11771" max="11773" width="11.42578125" style="1" customWidth="1"/>
    <col min="11774" max="11774" width="12.140625" style="1" bestFit="1" customWidth="1"/>
    <col min="11775" max="11776" width="12.140625" style="1" customWidth="1"/>
    <col min="11777" max="11777" width="13.42578125" style="1" customWidth="1"/>
    <col min="11778" max="11778" width="11.42578125" style="1" customWidth="1"/>
    <col min="11779" max="11779" width="11.85546875" style="1" bestFit="1" customWidth="1"/>
    <col min="11780" max="11780" width="12.28515625" style="1" bestFit="1" customWidth="1"/>
    <col min="11781" max="12019" width="11.42578125" style="1"/>
    <col min="12020" max="12020" width="29.5703125" style="1" customWidth="1"/>
    <col min="12021" max="12021" width="7.85546875" style="1" customWidth="1"/>
    <col min="12022" max="12026" width="11.42578125" style="1"/>
    <col min="12027" max="12029" width="11.42578125" style="1" customWidth="1"/>
    <col min="12030" max="12030" width="12.140625" style="1" bestFit="1" customWidth="1"/>
    <col min="12031" max="12032" width="12.140625" style="1" customWidth="1"/>
    <col min="12033" max="12033" width="13.42578125" style="1" customWidth="1"/>
    <col min="12034" max="12034" width="11.42578125" style="1" customWidth="1"/>
    <col min="12035" max="12035" width="11.85546875" style="1" bestFit="1" customWidth="1"/>
    <col min="12036" max="12036" width="12.28515625" style="1" bestFit="1" customWidth="1"/>
    <col min="12037" max="12275" width="11.42578125" style="1"/>
    <col min="12276" max="12276" width="29.5703125" style="1" customWidth="1"/>
    <col min="12277" max="12277" width="7.85546875" style="1" customWidth="1"/>
    <col min="12278" max="12282" width="11.42578125" style="1"/>
    <col min="12283" max="12285" width="11.42578125" style="1" customWidth="1"/>
    <col min="12286" max="12286" width="12.140625" style="1" bestFit="1" customWidth="1"/>
    <col min="12287" max="12288" width="12.140625" style="1" customWidth="1"/>
    <col min="12289" max="12289" width="13.42578125" style="1" customWidth="1"/>
    <col min="12290" max="12290" width="11.42578125" style="1" customWidth="1"/>
    <col min="12291" max="12291" width="11.85546875" style="1" bestFit="1" customWidth="1"/>
    <col min="12292" max="12292" width="12.28515625" style="1" bestFit="1" customWidth="1"/>
    <col min="12293" max="12531" width="11.42578125" style="1"/>
    <col min="12532" max="12532" width="29.5703125" style="1" customWidth="1"/>
    <col min="12533" max="12533" width="7.85546875" style="1" customWidth="1"/>
    <col min="12534" max="12538" width="11.42578125" style="1"/>
    <col min="12539" max="12541" width="11.42578125" style="1" customWidth="1"/>
    <col min="12542" max="12542" width="12.140625" style="1" bestFit="1" customWidth="1"/>
    <col min="12543" max="12544" width="12.140625" style="1" customWidth="1"/>
    <col min="12545" max="12545" width="13.42578125" style="1" customWidth="1"/>
    <col min="12546" max="12546" width="11.42578125" style="1" customWidth="1"/>
    <col min="12547" max="12547" width="11.85546875" style="1" bestFit="1" customWidth="1"/>
    <col min="12548" max="12548" width="12.28515625" style="1" bestFit="1" customWidth="1"/>
    <col min="12549" max="12787" width="11.42578125" style="1"/>
    <col min="12788" max="12788" width="29.5703125" style="1" customWidth="1"/>
    <col min="12789" max="12789" width="7.85546875" style="1" customWidth="1"/>
    <col min="12790" max="12794" width="11.42578125" style="1"/>
    <col min="12795" max="12797" width="11.42578125" style="1" customWidth="1"/>
    <col min="12798" max="12798" width="12.140625" style="1" bestFit="1" customWidth="1"/>
    <col min="12799" max="12800" width="12.140625" style="1" customWidth="1"/>
    <col min="12801" max="12801" width="13.42578125" style="1" customWidth="1"/>
    <col min="12802" max="12802" width="11.42578125" style="1" customWidth="1"/>
    <col min="12803" max="12803" width="11.85546875" style="1" bestFit="1" customWidth="1"/>
    <col min="12804" max="12804" width="12.28515625" style="1" bestFit="1" customWidth="1"/>
    <col min="12805" max="13043" width="11.42578125" style="1"/>
    <col min="13044" max="13044" width="29.5703125" style="1" customWidth="1"/>
    <col min="13045" max="13045" width="7.85546875" style="1" customWidth="1"/>
    <col min="13046" max="13050" width="11.42578125" style="1"/>
    <col min="13051" max="13053" width="11.42578125" style="1" customWidth="1"/>
    <col min="13054" max="13054" width="12.140625" style="1" bestFit="1" customWidth="1"/>
    <col min="13055" max="13056" width="12.140625" style="1" customWidth="1"/>
    <col min="13057" max="13057" width="13.42578125" style="1" customWidth="1"/>
    <col min="13058" max="13058" width="11.42578125" style="1" customWidth="1"/>
    <col min="13059" max="13059" width="11.85546875" style="1" bestFit="1" customWidth="1"/>
    <col min="13060" max="13060" width="12.28515625" style="1" bestFit="1" customWidth="1"/>
    <col min="13061" max="13299" width="11.42578125" style="1"/>
    <col min="13300" max="13300" width="29.5703125" style="1" customWidth="1"/>
    <col min="13301" max="13301" width="7.85546875" style="1" customWidth="1"/>
    <col min="13302" max="13306" width="11.42578125" style="1"/>
    <col min="13307" max="13309" width="11.42578125" style="1" customWidth="1"/>
    <col min="13310" max="13310" width="12.140625" style="1" bestFit="1" customWidth="1"/>
    <col min="13311" max="13312" width="12.140625" style="1" customWidth="1"/>
    <col min="13313" max="13313" width="13.42578125" style="1" customWidth="1"/>
    <col min="13314" max="13314" width="11.42578125" style="1" customWidth="1"/>
    <col min="13315" max="13315" width="11.85546875" style="1" bestFit="1" customWidth="1"/>
    <col min="13316" max="13316" width="12.28515625" style="1" bestFit="1" customWidth="1"/>
    <col min="13317" max="13555" width="11.42578125" style="1"/>
    <col min="13556" max="13556" width="29.5703125" style="1" customWidth="1"/>
    <col min="13557" max="13557" width="7.85546875" style="1" customWidth="1"/>
    <col min="13558" max="13562" width="11.42578125" style="1"/>
    <col min="13563" max="13565" width="11.42578125" style="1" customWidth="1"/>
    <col min="13566" max="13566" width="12.140625" style="1" bestFit="1" customWidth="1"/>
    <col min="13567" max="13568" width="12.140625" style="1" customWidth="1"/>
    <col min="13569" max="13569" width="13.42578125" style="1" customWidth="1"/>
    <col min="13570" max="13570" width="11.42578125" style="1" customWidth="1"/>
    <col min="13571" max="13571" width="11.85546875" style="1" bestFit="1" customWidth="1"/>
    <col min="13572" max="13572" width="12.28515625" style="1" bestFit="1" customWidth="1"/>
    <col min="13573" max="13811" width="11.42578125" style="1"/>
    <col min="13812" max="13812" width="29.5703125" style="1" customWidth="1"/>
    <col min="13813" max="13813" width="7.85546875" style="1" customWidth="1"/>
    <col min="13814" max="13818" width="11.42578125" style="1"/>
    <col min="13819" max="13821" width="11.42578125" style="1" customWidth="1"/>
    <col min="13822" max="13822" width="12.140625" style="1" bestFit="1" customWidth="1"/>
    <col min="13823" max="13824" width="12.140625" style="1" customWidth="1"/>
    <col min="13825" max="13825" width="13.42578125" style="1" customWidth="1"/>
    <col min="13826" max="13826" width="11.42578125" style="1" customWidth="1"/>
    <col min="13827" max="13827" width="11.85546875" style="1" bestFit="1" customWidth="1"/>
    <col min="13828" max="13828" width="12.28515625" style="1" bestFit="1" customWidth="1"/>
    <col min="13829" max="14067" width="11.42578125" style="1"/>
    <col min="14068" max="14068" width="29.5703125" style="1" customWidth="1"/>
    <col min="14069" max="14069" width="7.85546875" style="1" customWidth="1"/>
    <col min="14070" max="14074" width="11.42578125" style="1"/>
    <col min="14075" max="14077" width="11.42578125" style="1" customWidth="1"/>
    <col min="14078" max="14078" width="12.140625" style="1" bestFit="1" customWidth="1"/>
    <col min="14079" max="14080" width="12.140625" style="1" customWidth="1"/>
    <col min="14081" max="14081" width="13.42578125" style="1" customWidth="1"/>
    <col min="14082" max="14082" width="11.42578125" style="1" customWidth="1"/>
    <col min="14083" max="14083" width="11.85546875" style="1" bestFit="1" customWidth="1"/>
    <col min="14084" max="14084" width="12.28515625" style="1" bestFit="1" customWidth="1"/>
    <col min="14085" max="14323" width="11.42578125" style="1"/>
    <col min="14324" max="14324" width="29.5703125" style="1" customWidth="1"/>
    <col min="14325" max="14325" width="7.85546875" style="1" customWidth="1"/>
    <col min="14326" max="14330" width="11.42578125" style="1"/>
    <col min="14331" max="14333" width="11.42578125" style="1" customWidth="1"/>
    <col min="14334" max="14334" width="12.140625" style="1" bestFit="1" customWidth="1"/>
    <col min="14335" max="14336" width="12.140625" style="1" customWidth="1"/>
    <col min="14337" max="14337" width="13.42578125" style="1" customWidth="1"/>
    <col min="14338" max="14338" width="11.42578125" style="1" customWidth="1"/>
    <col min="14339" max="14339" width="11.85546875" style="1" bestFit="1" customWidth="1"/>
    <col min="14340" max="14340" width="12.28515625" style="1" bestFit="1" customWidth="1"/>
    <col min="14341" max="14579" width="11.42578125" style="1"/>
    <col min="14580" max="14580" width="29.5703125" style="1" customWidth="1"/>
    <col min="14581" max="14581" width="7.85546875" style="1" customWidth="1"/>
    <col min="14582" max="14586" width="11.42578125" style="1"/>
    <col min="14587" max="14589" width="11.42578125" style="1" customWidth="1"/>
    <col min="14590" max="14590" width="12.140625" style="1" bestFit="1" customWidth="1"/>
    <col min="14591" max="14592" width="12.140625" style="1" customWidth="1"/>
    <col min="14593" max="14593" width="13.42578125" style="1" customWidth="1"/>
    <col min="14594" max="14594" width="11.42578125" style="1" customWidth="1"/>
    <col min="14595" max="14595" width="11.85546875" style="1" bestFit="1" customWidth="1"/>
    <col min="14596" max="14596" width="12.28515625" style="1" bestFit="1" customWidth="1"/>
    <col min="14597" max="14835" width="11.42578125" style="1"/>
    <col min="14836" max="14836" width="29.5703125" style="1" customWidth="1"/>
    <col min="14837" max="14837" width="7.85546875" style="1" customWidth="1"/>
    <col min="14838" max="14842" width="11.42578125" style="1"/>
    <col min="14843" max="14845" width="11.42578125" style="1" customWidth="1"/>
    <col min="14846" max="14846" width="12.140625" style="1" bestFit="1" customWidth="1"/>
    <col min="14847" max="14848" width="12.140625" style="1" customWidth="1"/>
    <col min="14849" max="14849" width="13.42578125" style="1" customWidth="1"/>
    <col min="14850" max="14850" width="11.42578125" style="1" customWidth="1"/>
    <col min="14851" max="14851" width="11.85546875" style="1" bestFit="1" customWidth="1"/>
    <col min="14852" max="14852" width="12.28515625" style="1" bestFit="1" customWidth="1"/>
    <col min="14853" max="15091" width="11.42578125" style="1"/>
    <col min="15092" max="15092" width="29.5703125" style="1" customWidth="1"/>
    <col min="15093" max="15093" width="7.85546875" style="1" customWidth="1"/>
    <col min="15094" max="15098" width="11.42578125" style="1"/>
    <col min="15099" max="15101" width="11.42578125" style="1" customWidth="1"/>
    <col min="15102" max="15102" width="12.140625" style="1" bestFit="1" customWidth="1"/>
    <col min="15103" max="15104" width="12.140625" style="1" customWidth="1"/>
    <col min="15105" max="15105" width="13.42578125" style="1" customWidth="1"/>
    <col min="15106" max="15106" width="11.42578125" style="1" customWidth="1"/>
    <col min="15107" max="15107" width="11.85546875" style="1" bestFit="1" customWidth="1"/>
    <col min="15108" max="15108" width="12.28515625" style="1" bestFit="1" customWidth="1"/>
    <col min="15109" max="15347" width="11.42578125" style="1"/>
    <col min="15348" max="15348" width="29.5703125" style="1" customWidth="1"/>
    <col min="15349" max="15349" width="7.85546875" style="1" customWidth="1"/>
    <col min="15350" max="15354" width="11.42578125" style="1"/>
    <col min="15355" max="15357" width="11.42578125" style="1" customWidth="1"/>
    <col min="15358" max="15358" width="12.140625" style="1" bestFit="1" customWidth="1"/>
    <col min="15359" max="15360" width="12.140625" style="1" customWidth="1"/>
    <col min="15361" max="15361" width="13.42578125" style="1" customWidth="1"/>
    <col min="15362" max="15362" width="11.42578125" style="1" customWidth="1"/>
    <col min="15363" max="15363" width="11.85546875" style="1" bestFit="1" customWidth="1"/>
    <col min="15364" max="15364" width="12.28515625" style="1" bestFit="1" customWidth="1"/>
    <col min="15365" max="15603" width="11.42578125" style="1"/>
    <col min="15604" max="15604" width="29.5703125" style="1" customWidth="1"/>
    <col min="15605" max="15605" width="7.85546875" style="1" customWidth="1"/>
    <col min="15606" max="15610" width="11.42578125" style="1"/>
    <col min="15611" max="15613" width="11.42578125" style="1" customWidth="1"/>
    <col min="15614" max="15614" width="12.140625" style="1" bestFit="1" customWidth="1"/>
    <col min="15615" max="15616" width="12.140625" style="1" customWidth="1"/>
    <col min="15617" max="15617" width="13.42578125" style="1" customWidth="1"/>
    <col min="15618" max="15618" width="11.42578125" style="1" customWidth="1"/>
    <col min="15619" max="15619" width="11.85546875" style="1" bestFit="1" customWidth="1"/>
    <col min="15620" max="15620" width="12.28515625" style="1" bestFit="1" customWidth="1"/>
    <col min="15621" max="15859" width="11.42578125" style="1"/>
    <col min="15860" max="15860" width="29.5703125" style="1" customWidth="1"/>
    <col min="15861" max="15861" width="7.85546875" style="1" customWidth="1"/>
    <col min="15862" max="15866" width="11.42578125" style="1"/>
    <col min="15867" max="15869" width="11.42578125" style="1" customWidth="1"/>
    <col min="15870" max="15870" width="12.140625" style="1" bestFit="1" customWidth="1"/>
    <col min="15871" max="15872" width="12.140625" style="1" customWidth="1"/>
    <col min="15873" max="15873" width="13.42578125" style="1" customWidth="1"/>
    <col min="15874" max="15874" width="11.42578125" style="1" customWidth="1"/>
    <col min="15875" max="15875" width="11.85546875" style="1" bestFit="1" customWidth="1"/>
    <col min="15876" max="15876" width="12.28515625" style="1" bestFit="1" customWidth="1"/>
    <col min="15877" max="16115" width="11.42578125" style="1"/>
    <col min="16116" max="16116" width="29.5703125" style="1" customWidth="1"/>
    <col min="16117" max="16117" width="7.85546875" style="1" customWidth="1"/>
    <col min="16118" max="16122" width="11.42578125" style="1"/>
    <col min="16123" max="16125" width="11.42578125" style="1" customWidth="1"/>
    <col min="16126" max="16126" width="12.140625" style="1" bestFit="1" customWidth="1"/>
    <col min="16127" max="16128" width="12.140625" style="1" customWidth="1"/>
    <col min="16129" max="16129" width="13.42578125" style="1" customWidth="1"/>
    <col min="16130" max="16130" width="11.42578125" style="1" customWidth="1"/>
    <col min="16131" max="16131" width="11.85546875" style="1" bestFit="1" customWidth="1"/>
    <col min="16132" max="16132" width="12.28515625" style="1" bestFit="1" customWidth="1"/>
    <col min="16133" max="16384" width="11.42578125" style="1"/>
  </cols>
  <sheetData>
    <row r="1" spans="1:48" s="216" customFormat="1">
      <c r="B1" s="217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</row>
    <row r="2" spans="1:48" s="221" customFormat="1" ht="16.5" customHeight="1">
      <c r="A2" s="507" t="s">
        <v>117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</row>
    <row r="3" spans="1:48" ht="18.75" customHeight="1">
      <c r="A3" s="520" t="s">
        <v>123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</row>
    <row r="4" spans="1:48" ht="18.75" customHeight="1">
      <c r="A4" s="284"/>
      <c r="B4" s="284"/>
      <c r="C4" s="284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4"/>
    </row>
    <row r="5" spans="1:48" s="223" customFormat="1" ht="20.25" customHeight="1" thickBot="1">
      <c r="A5" s="225"/>
      <c r="B5" s="226"/>
      <c r="C5" s="518" t="s">
        <v>121</v>
      </c>
      <c r="D5" s="519"/>
      <c r="E5" s="519"/>
      <c r="F5" s="519"/>
      <c r="G5" s="519"/>
      <c r="H5" s="519"/>
      <c r="I5" s="519"/>
      <c r="J5" s="519"/>
      <c r="K5" s="519"/>
      <c r="L5" s="519"/>
      <c r="M5" s="519"/>
      <c r="N5" s="519"/>
      <c r="O5" s="508" t="s">
        <v>31</v>
      </c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</row>
    <row r="6" spans="1:48" s="223" customFormat="1" ht="17.25" thickBot="1">
      <c r="A6" s="225"/>
      <c r="B6" s="226"/>
      <c r="C6" s="227" t="s">
        <v>20</v>
      </c>
      <c r="D6" s="227" t="s">
        <v>118</v>
      </c>
      <c r="E6" s="227" t="s">
        <v>21</v>
      </c>
      <c r="F6" s="227" t="s">
        <v>22</v>
      </c>
      <c r="G6" s="287" t="s">
        <v>23</v>
      </c>
      <c r="H6" s="227" t="s">
        <v>24</v>
      </c>
      <c r="I6" s="227" t="s">
        <v>25</v>
      </c>
      <c r="J6" s="227" t="s">
        <v>103</v>
      </c>
      <c r="K6" s="227" t="s">
        <v>26</v>
      </c>
      <c r="L6" s="227" t="s">
        <v>27</v>
      </c>
      <c r="M6" s="227" t="s">
        <v>28</v>
      </c>
      <c r="N6" s="424" t="s">
        <v>29</v>
      </c>
      <c r="O6" s="509"/>
      <c r="P6" s="377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</row>
    <row r="7" spans="1:48" s="231" customFormat="1" ht="17.25" customHeight="1">
      <c r="A7" s="510" t="s">
        <v>30</v>
      </c>
      <c r="B7" s="228" t="s">
        <v>0</v>
      </c>
      <c r="C7" s="229">
        <v>31513.49820567893</v>
      </c>
      <c r="D7" s="229">
        <v>28002.745329655889</v>
      </c>
      <c r="E7" s="229">
        <v>60445.662147629999</v>
      </c>
      <c r="F7" s="229">
        <v>22295.671206794825</v>
      </c>
      <c r="G7" s="302">
        <v>23231.224721865481</v>
      </c>
      <c r="H7" s="302">
        <v>65172.813510228028</v>
      </c>
      <c r="I7" s="316">
        <v>27435.03190099273</v>
      </c>
      <c r="J7" s="229">
        <v>27850.849398474988</v>
      </c>
      <c r="K7" s="229">
        <v>106021.56926916866</v>
      </c>
      <c r="L7" s="229">
        <v>20819.517167459948</v>
      </c>
      <c r="M7" s="229">
        <v>25911.96410068652</v>
      </c>
      <c r="N7" s="288">
        <v>85587.967685655662</v>
      </c>
      <c r="O7" s="428">
        <v>524288.51464429172</v>
      </c>
      <c r="Q7" s="488"/>
      <c r="R7" s="488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</row>
    <row r="8" spans="1:48" s="231" customFormat="1" ht="17.25" customHeight="1">
      <c r="A8" s="511"/>
      <c r="B8" s="232" t="s">
        <v>1</v>
      </c>
      <c r="C8" s="233">
        <v>10029.34880327005</v>
      </c>
      <c r="D8" s="233">
        <v>5608.3342307051098</v>
      </c>
      <c r="E8" s="233">
        <v>11780.088145089121</v>
      </c>
      <c r="F8" s="233">
        <v>6071.2117670737798</v>
      </c>
      <c r="G8" s="303">
        <v>6302.1612366619302</v>
      </c>
      <c r="H8" s="233">
        <v>62137.435518822749</v>
      </c>
      <c r="I8" s="233">
        <v>10284.78997510597</v>
      </c>
      <c r="J8" s="233">
        <v>5606.0900218447623</v>
      </c>
      <c r="K8" s="233">
        <v>16004.698694937866</v>
      </c>
      <c r="L8" s="233">
        <v>5275.538114172452</v>
      </c>
      <c r="M8" s="233">
        <v>5062.4261888552246</v>
      </c>
      <c r="N8" s="289">
        <v>63707.183567444677</v>
      </c>
      <c r="O8" s="429">
        <v>207869.30626398372</v>
      </c>
      <c r="P8" s="230"/>
      <c r="Q8" s="488"/>
      <c r="R8" s="488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/>
    </row>
    <row r="9" spans="1:48" s="231" customFormat="1" ht="17.25" customHeight="1">
      <c r="A9" s="512"/>
      <c r="B9" s="232" t="s">
        <v>2</v>
      </c>
      <c r="C9" s="233">
        <v>41542.847008948978</v>
      </c>
      <c r="D9" s="233">
        <v>33611.079560361002</v>
      </c>
      <c r="E9" s="233">
        <v>72225.750292719124</v>
      </c>
      <c r="F9" s="233">
        <v>28366.882973868604</v>
      </c>
      <c r="G9" s="303">
        <v>29533.385958527411</v>
      </c>
      <c r="H9" s="233">
        <v>127310.24902905078</v>
      </c>
      <c r="I9" s="233">
        <v>37719.8218760987</v>
      </c>
      <c r="J9" s="233">
        <v>33456.939420319752</v>
      </c>
      <c r="K9" s="233">
        <v>122026.26796410652</v>
      </c>
      <c r="L9" s="233">
        <v>26095.055281632398</v>
      </c>
      <c r="M9" s="233">
        <v>30974.390289541745</v>
      </c>
      <c r="N9" s="289">
        <v>149295.15125310034</v>
      </c>
      <c r="O9" s="429">
        <v>732157.82090827532</v>
      </c>
      <c r="P9" s="375"/>
      <c r="Q9" s="488"/>
      <c r="R9" s="488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</row>
    <row r="10" spans="1:48" s="237" customFormat="1" ht="17.25" customHeight="1">
      <c r="A10" s="504" t="s">
        <v>104</v>
      </c>
      <c r="B10" s="234" t="s">
        <v>0</v>
      </c>
      <c r="C10" s="235">
        <v>20406.088045279619</v>
      </c>
      <c r="D10" s="235">
        <v>19312.337468475889</v>
      </c>
      <c r="E10" s="235">
        <v>50195.353580499999</v>
      </c>
      <c r="F10" s="235">
        <v>8330.8488864648225</v>
      </c>
      <c r="G10" s="304">
        <v>14520.22639213617</v>
      </c>
      <c r="H10" s="235">
        <v>21288.134026898028</v>
      </c>
      <c r="I10" s="235">
        <v>15812.36143653273</v>
      </c>
      <c r="J10" s="235">
        <v>18900.614037834988</v>
      </c>
      <c r="K10" s="235">
        <v>30025.842281908648</v>
      </c>
      <c r="L10" s="235">
        <v>9023.4164480099498</v>
      </c>
      <c r="M10" s="235">
        <v>14210.954593236522</v>
      </c>
      <c r="N10" s="290">
        <v>42287.698765965659</v>
      </c>
      <c r="O10" s="430">
        <v>264313.87596324302</v>
      </c>
      <c r="P10" s="375"/>
      <c r="Q10" s="488"/>
      <c r="R10" s="236"/>
      <c r="S10" s="236"/>
      <c r="T10" s="236"/>
      <c r="U10" s="489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</row>
    <row r="11" spans="1:48" s="236" customFormat="1" ht="17.25" customHeight="1">
      <c r="A11" s="513"/>
      <c r="B11" s="238" t="s">
        <v>1</v>
      </c>
      <c r="C11" s="239">
        <v>6675.0567196693601</v>
      </c>
      <c r="D11" s="239">
        <v>2761.7001694851101</v>
      </c>
      <c r="E11" s="239">
        <v>5147.7644289791206</v>
      </c>
      <c r="F11" s="239">
        <v>2753.2705601637795</v>
      </c>
      <c r="G11" s="305">
        <v>2113.8133579312403</v>
      </c>
      <c r="H11" s="239">
        <v>50622.872879312752</v>
      </c>
      <c r="I11" s="239">
        <v>6182.6221117359701</v>
      </c>
      <c r="J11" s="239">
        <v>2337.6048464247619</v>
      </c>
      <c r="K11" s="239">
        <v>7452.5114788578676</v>
      </c>
      <c r="L11" s="239">
        <v>2637.9156927224517</v>
      </c>
      <c r="M11" s="239">
        <v>2417.1548534152239</v>
      </c>
      <c r="N11" s="291">
        <v>50489.187491864679</v>
      </c>
      <c r="O11" s="431">
        <v>141591.47459056231</v>
      </c>
      <c r="P11" s="375"/>
      <c r="Q11" s="488"/>
    </row>
    <row r="12" spans="1:48" s="236" customFormat="1" ht="17.25" customHeight="1">
      <c r="A12" s="514"/>
      <c r="B12" s="240" t="s">
        <v>2</v>
      </c>
      <c r="C12" s="241">
        <v>27081.144764948978</v>
      </c>
      <c r="D12" s="241">
        <v>22074.037637960999</v>
      </c>
      <c r="E12" s="241">
        <v>55343.11800947912</v>
      </c>
      <c r="F12" s="241">
        <v>11084.119446628602</v>
      </c>
      <c r="G12" s="306">
        <v>16634.039750067412</v>
      </c>
      <c r="H12" s="241">
        <v>71911.00690621078</v>
      </c>
      <c r="I12" s="241">
        <v>21994.983548268701</v>
      </c>
      <c r="J12" s="241">
        <v>21238.21888425975</v>
      </c>
      <c r="K12" s="241">
        <v>37478.353760766513</v>
      </c>
      <c r="L12" s="241">
        <v>11661.332140732402</v>
      </c>
      <c r="M12" s="241">
        <v>16628.109446651746</v>
      </c>
      <c r="N12" s="292">
        <v>92776.886257830338</v>
      </c>
      <c r="O12" s="432">
        <v>405905.35055380536</v>
      </c>
      <c r="P12" s="375"/>
      <c r="Q12" s="488"/>
    </row>
    <row r="13" spans="1:48" s="244" customFormat="1" ht="17.25" customHeight="1">
      <c r="A13" s="515" t="s">
        <v>105</v>
      </c>
      <c r="B13" s="242" t="s">
        <v>0</v>
      </c>
      <c r="C13" s="243">
        <v>0</v>
      </c>
      <c r="D13" s="243">
        <v>14.625</v>
      </c>
      <c r="E13" s="243">
        <v>2235.0495000000001</v>
      </c>
      <c r="F13" s="243">
        <v>5.1169370000000001</v>
      </c>
      <c r="G13" s="307">
        <v>0</v>
      </c>
      <c r="H13" s="243">
        <v>9.3910215096400016</v>
      </c>
      <c r="I13" s="243">
        <v>0</v>
      </c>
      <c r="J13" s="243">
        <v>0</v>
      </c>
      <c r="K13" s="243">
        <v>2235.0495000000001</v>
      </c>
      <c r="L13" s="243">
        <v>5.1455234951</v>
      </c>
      <c r="M13" s="243">
        <v>0</v>
      </c>
      <c r="N13" s="293">
        <v>9.444993651599999</v>
      </c>
      <c r="O13" s="433">
        <v>4513.8224756563395</v>
      </c>
      <c r="P13" s="375"/>
      <c r="Q13" s="488"/>
      <c r="S13" s="427"/>
      <c r="T13" s="427"/>
    </row>
    <row r="14" spans="1:48" s="244" customFormat="1" ht="17.25" customHeight="1">
      <c r="A14" s="516"/>
      <c r="B14" s="242" t="s">
        <v>1</v>
      </c>
      <c r="C14" s="243">
        <v>0</v>
      </c>
      <c r="D14" s="243">
        <v>1.6884000000000003</v>
      </c>
      <c r="E14" s="243">
        <v>615.24900000000002</v>
      </c>
      <c r="F14" s="243">
        <v>0.39849400000000001</v>
      </c>
      <c r="G14" s="307">
        <v>0</v>
      </c>
      <c r="H14" s="243">
        <v>1.03786828454</v>
      </c>
      <c r="I14" s="243">
        <v>0</v>
      </c>
      <c r="J14" s="243">
        <v>0</v>
      </c>
      <c r="K14" s="243">
        <v>410.166</v>
      </c>
      <c r="L14" s="243">
        <v>0.37291155449999996</v>
      </c>
      <c r="M14" s="243">
        <v>0</v>
      </c>
      <c r="N14" s="293">
        <v>0.99091488248000004</v>
      </c>
      <c r="O14" s="434">
        <v>1029.90358872152</v>
      </c>
      <c r="P14" s="375"/>
      <c r="Q14" s="488"/>
      <c r="S14" s="427"/>
    </row>
    <row r="15" spans="1:48" s="247" customFormat="1" ht="17.25" customHeight="1">
      <c r="A15" s="517"/>
      <c r="B15" s="245" t="s">
        <v>2</v>
      </c>
      <c r="C15" s="246">
        <v>0</v>
      </c>
      <c r="D15" s="246">
        <v>16.313400000000001</v>
      </c>
      <c r="E15" s="246">
        <v>2850.2984999999999</v>
      </c>
      <c r="F15" s="246">
        <v>5.5154310000000004</v>
      </c>
      <c r="G15" s="308">
        <v>0</v>
      </c>
      <c r="H15" s="246">
        <v>10.428889794180002</v>
      </c>
      <c r="I15" s="246">
        <v>0</v>
      </c>
      <c r="J15" s="246">
        <v>0</v>
      </c>
      <c r="K15" s="246">
        <v>2645.2155000000002</v>
      </c>
      <c r="L15" s="246">
        <v>5.5184350495999999</v>
      </c>
      <c r="M15" s="246">
        <v>0</v>
      </c>
      <c r="N15" s="294">
        <v>10.435908534079999</v>
      </c>
      <c r="O15" s="435">
        <v>5543.7260643778609</v>
      </c>
      <c r="P15" s="375"/>
      <c r="Q15" s="488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</row>
    <row r="16" spans="1:48" s="244" customFormat="1" ht="17.25" customHeight="1">
      <c r="A16" s="501" t="s">
        <v>37</v>
      </c>
      <c r="B16" s="248" t="s">
        <v>0</v>
      </c>
      <c r="C16" s="249">
        <v>0</v>
      </c>
      <c r="D16" s="249">
        <v>0</v>
      </c>
      <c r="E16" s="249">
        <v>2235.0495000000001</v>
      </c>
      <c r="F16" s="249">
        <v>0</v>
      </c>
      <c r="G16" s="309">
        <v>0</v>
      </c>
      <c r="H16" s="249">
        <v>0</v>
      </c>
      <c r="I16" s="249">
        <v>0</v>
      </c>
      <c r="J16" s="249">
        <v>0</v>
      </c>
      <c r="K16" s="249">
        <v>2235.0495000000001</v>
      </c>
      <c r="L16" s="249">
        <v>0</v>
      </c>
      <c r="M16" s="249">
        <v>0</v>
      </c>
      <c r="N16" s="295">
        <v>0</v>
      </c>
      <c r="O16" s="436">
        <v>4470.0990000000002</v>
      </c>
      <c r="Q16" s="488"/>
      <c r="S16" s="427"/>
    </row>
    <row r="17" spans="1:48" s="244" customFormat="1" ht="17.25" customHeight="1">
      <c r="A17" s="502" t="s">
        <v>16</v>
      </c>
      <c r="B17" s="248" t="s">
        <v>1</v>
      </c>
      <c r="C17" s="250">
        <v>0</v>
      </c>
      <c r="D17" s="250">
        <v>0</v>
      </c>
      <c r="E17" s="250">
        <v>615.24900000000002</v>
      </c>
      <c r="F17" s="250">
        <v>0</v>
      </c>
      <c r="G17" s="310">
        <v>0</v>
      </c>
      <c r="H17" s="250">
        <v>0</v>
      </c>
      <c r="I17" s="250">
        <v>0</v>
      </c>
      <c r="J17" s="250">
        <v>0</v>
      </c>
      <c r="K17" s="250">
        <v>410.166</v>
      </c>
      <c r="L17" s="250">
        <v>0</v>
      </c>
      <c r="M17" s="250">
        <v>0</v>
      </c>
      <c r="N17" s="296">
        <v>0</v>
      </c>
      <c r="O17" s="437">
        <v>1025.415</v>
      </c>
      <c r="Q17" s="488"/>
      <c r="S17" s="427"/>
    </row>
    <row r="18" spans="1:48" s="247" customFormat="1" ht="17.25" customHeight="1">
      <c r="A18" s="503" t="s">
        <v>16</v>
      </c>
      <c r="B18" s="251" t="s">
        <v>2</v>
      </c>
      <c r="C18" s="252">
        <v>0</v>
      </c>
      <c r="D18" s="252">
        <v>0</v>
      </c>
      <c r="E18" s="252">
        <v>2850.2984999999999</v>
      </c>
      <c r="F18" s="252">
        <v>0</v>
      </c>
      <c r="G18" s="311">
        <v>0</v>
      </c>
      <c r="H18" s="252">
        <v>0</v>
      </c>
      <c r="I18" s="252">
        <v>0</v>
      </c>
      <c r="J18" s="252">
        <v>0</v>
      </c>
      <c r="K18" s="252">
        <v>2645.2155000000002</v>
      </c>
      <c r="L18" s="252">
        <v>0</v>
      </c>
      <c r="M18" s="252">
        <v>0</v>
      </c>
      <c r="N18" s="297">
        <v>0</v>
      </c>
      <c r="O18" s="438">
        <v>5495.5140000000001</v>
      </c>
      <c r="P18" s="244"/>
      <c r="Q18" s="488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</row>
    <row r="19" spans="1:48" s="244" customFormat="1" ht="17.25" customHeight="1">
      <c r="A19" s="501" t="s">
        <v>16</v>
      </c>
      <c r="B19" s="248" t="s">
        <v>0</v>
      </c>
      <c r="C19" s="249">
        <v>0</v>
      </c>
      <c r="D19" s="249">
        <v>14.625</v>
      </c>
      <c r="E19" s="249">
        <v>0</v>
      </c>
      <c r="F19" s="249">
        <v>5.1169370000000001</v>
      </c>
      <c r="G19" s="309">
        <v>0</v>
      </c>
      <c r="H19" s="249">
        <v>9.3910215096400016</v>
      </c>
      <c r="I19" s="249">
        <v>0</v>
      </c>
      <c r="J19" s="249">
        <v>0</v>
      </c>
      <c r="K19" s="249">
        <v>0</v>
      </c>
      <c r="L19" s="249">
        <v>5.1455234951</v>
      </c>
      <c r="M19" s="249">
        <v>0</v>
      </c>
      <c r="N19" s="295">
        <v>9.444993651599999</v>
      </c>
      <c r="O19" s="436">
        <v>43.72347565634</v>
      </c>
      <c r="Q19" s="488"/>
    </row>
    <row r="20" spans="1:48" s="244" customFormat="1" ht="17.25" customHeight="1">
      <c r="A20" s="502" t="s">
        <v>16</v>
      </c>
      <c r="B20" s="248" t="s">
        <v>1</v>
      </c>
      <c r="C20" s="250">
        <v>0</v>
      </c>
      <c r="D20" s="250">
        <v>1.6884000000000003</v>
      </c>
      <c r="E20" s="250">
        <v>0</v>
      </c>
      <c r="F20" s="250">
        <v>0.39849400000000001</v>
      </c>
      <c r="G20" s="310">
        <v>0</v>
      </c>
      <c r="H20" s="250">
        <v>1.03786828454</v>
      </c>
      <c r="I20" s="250">
        <v>0</v>
      </c>
      <c r="J20" s="250">
        <v>0</v>
      </c>
      <c r="K20" s="250">
        <v>0</v>
      </c>
      <c r="L20" s="250">
        <v>0.37291155449999996</v>
      </c>
      <c r="M20" s="250">
        <v>0</v>
      </c>
      <c r="N20" s="296">
        <v>0.99091488248000004</v>
      </c>
      <c r="O20" s="437">
        <v>4.4885887215200002</v>
      </c>
      <c r="Q20" s="488"/>
    </row>
    <row r="21" spans="1:48" s="247" customFormat="1" ht="17.25" customHeight="1">
      <c r="A21" s="503" t="s">
        <v>16</v>
      </c>
      <c r="B21" s="251" t="s">
        <v>2</v>
      </c>
      <c r="C21" s="252">
        <v>0</v>
      </c>
      <c r="D21" s="252">
        <v>16.313400000000001</v>
      </c>
      <c r="E21" s="252">
        <v>0</v>
      </c>
      <c r="F21" s="252">
        <v>5.5154310000000004</v>
      </c>
      <c r="G21" s="311">
        <v>0</v>
      </c>
      <c r="H21" s="252">
        <v>10.428889794180002</v>
      </c>
      <c r="I21" s="252">
        <v>0</v>
      </c>
      <c r="J21" s="252">
        <v>0</v>
      </c>
      <c r="K21" s="252">
        <v>0</v>
      </c>
      <c r="L21" s="252">
        <v>5.5184350495999999</v>
      </c>
      <c r="M21" s="252">
        <v>0</v>
      </c>
      <c r="N21" s="297">
        <v>10.435908534079999</v>
      </c>
      <c r="O21" s="438">
        <v>48.212064377860003</v>
      </c>
      <c r="P21" s="244"/>
      <c r="Q21" s="488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</row>
    <row r="22" spans="1:48" s="244" customFormat="1" ht="17.25" customHeight="1">
      <c r="A22" s="515" t="s">
        <v>106</v>
      </c>
      <c r="B22" s="242" t="s">
        <v>0</v>
      </c>
      <c r="C22" s="253">
        <v>20406.088045279619</v>
      </c>
      <c r="D22" s="253">
        <v>19297.712468475889</v>
      </c>
      <c r="E22" s="253">
        <v>47960.304080499998</v>
      </c>
      <c r="F22" s="253">
        <v>8325.7319494648218</v>
      </c>
      <c r="G22" s="312">
        <v>14520.22639213617</v>
      </c>
      <c r="H22" s="253">
        <v>21278.743005388387</v>
      </c>
      <c r="I22" s="253">
        <v>15812.36143653273</v>
      </c>
      <c r="J22" s="253">
        <v>18900.614037834988</v>
      </c>
      <c r="K22" s="253">
        <v>27790.792781908647</v>
      </c>
      <c r="L22" s="253">
        <v>9018.270924514849</v>
      </c>
      <c r="M22" s="253">
        <v>14210.954593236522</v>
      </c>
      <c r="N22" s="298">
        <v>42278.253772314056</v>
      </c>
      <c r="O22" s="433">
        <v>259800.05348758667</v>
      </c>
      <c r="P22" s="376"/>
      <c r="Q22" s="488"/>
    </row>
    <row r="23" spans="1:48" s="244" customFormat="1" ht="17.25" customHeight="1">
      <c r="A23" s="516"/>
      <c r="B23" s="242" t="s">
        <v>1</v>
      </c>
      <c r="C23" s="243">
        <v>6675.0567196693601</v>
      </c>
      <c r="D23" s="243">
        <v>2760.0117694851101</v>
      </c>
      <c r="E23" s="243">
        <v>4532.5154289791208</v>
      </c>
      <c r="F23" s="243">
        <v>2752.8720661637794</v>
      </c>
      <c r="G23" s="307">
        <v>2113.8133579312403</v>
      </c>
      <c r="H23" s="243">
        <v>50621.835011028212</v>
      </c>
      <c r="I23" s="243">
        <v>6182.6221117359701</v>
      </c>
      <c r="J23" s="243">
        <v>2337.6048464247619</v>
      </c>
      <c r="K23" s="243">
        <v>7042.3454788578674</v>
      </c>
      <c r="L23" s="243">
        <v>2637.5427811679515</v>
      </c>
      <c r="M23" s="243">
        <v>2417.1548534152239</v>
      </c>
      <c r="N23" s="293">
        <v>50488.196576982198</v>
      </c>
      <c r="O23" s="434">
        <v>140561.57100184078</v>
      </c>
      <c r="P23" s="376"/>
      <c r="Q23" s="488"/>
    </row>
    <row r="24" spans="1:48" s="247" customFormat="1" ht="17.25" customHeight="1">
      <c r="A24" s="517"/>
      <c r="B24" s="245" t="s">
        <v>2</v>
      </c>
      <c r="C24" s="246">
        <v>27081.144764948978</v>
      </c>
      <c r="D24" s="246">
        <v>22057.724237961</v>
      </c>
      <c r="E24" s="246">
        <v>52492.819509479115</v>
      </c>
      <c r="F24" s="246">
        <v>11078.604015628602</v>
      </c>
      <c r="G24" s="308">
        <v>16634.039750067412</v>
      </c>
      <c r="H24" s="246">
        <v>71900.578016416606</v>
      </c>
      <c r="I24" s="246">
        <v>21994.983548268701</v>
      </c>
      <c r="J24" s="246">
        <v>21238.21888425975</v>
      </c>
      <c r="K24" s="246">
        <v>34833.138260766515</v>
      </c>
      <c r="L24" s="246">
        <v>11655.8137056828</v>
      </c>
      <c r="M24" s="246">
        <v>16628.109446651746</v>
      </c>
      <c r="N24" s="294">
        <v>92766.450349296254</v>
      </c>
      <c r="O24" s="435">
        <v>400361.62448942754</v>
      </c>
      <c r="P24" s="376"/>
      <c r="Q24" s="488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</row>
    <row r="25" spans="1:48" s="244" customFormat="1" ht="17.25" customHeight="1">
      <c r="A25" s="501" t="s">
        <v>39</v>
      </c>
      <c r="B25" s="248" t="s">
        <v>0</v>
      </c>
      <c r="C25" s="250">
        <v>14434.72017698827</v>
      </c>
      <c r="D25" s="250">
        <v>0</v>
      </c>
      <c r="E25" s="250">
        <v>4520.2083730000004</v>
      </c>
      <c r="F25" s="250">
        <v>5965.8472549130711</v>
      </c>
      <c r="G25" s="310">
        <v>506.33266775442002</v>
      </c>
      <c r="H25" s="250">
        <v>491.93800235005</v>
      </c>
      <c r="I25" s="250">
        <v>6738.45733312633</v>
      </c>
      <c r="J25" s="250">
        <v>0</v>
      </c>
      <c r="K25" s="250">
        <v>4074.2201629494898</v>
      </c>
      <c r="L25" s="250">
        <v>6658.3862288912887</v>
      </c>
      <c r="M25" s="250">
        <v>73.902455709671997</v>
      </c>
      <c r="N25" s="296">
        <v>981.41683498242969</v>
      </c>
      <c r="O25" s="437">
        <v>44445.429490665025</v>
      </c>
      <c r="Q25" s="488"/>
    </row>
    <row r="26" spans="1:48" s="244" customFormat="1" ht="17.25" customHeight="1">
      <c r="A26" s="502"/>
      <c r="B26" s="248" t="s">
        <v>1</v>
      </c>
      <c r="C26" s="250">
        <v>5026.9795675679798</v>
      </c>
      <c r="D26" s="250">
        <v>16.779665436649999</v>
      </c>
      <c r="E26" s="250">
        <v>1982.896215</v>
      </c>
      <c r="F26" s="250">
        <v>938.7231668618997</v>
      </c>
      <c r="G26" s="310">
        <v>909.59046899999998</v>
      </c>
      <c r="H26" s="250">
        <v>40.095883526539993</v>
      </c>
      <c r="I26" s="250">
        <v>4932.176508073785</v>
      </c>
      <c r="J26" s="250">
        <v>0</v>
      </c>
      <c r="K26" s="250">
        <v>1997.1470000962954</v>
      </c>
      <c r="L26" s="250">
        <v>1168.1921349046113</v>
      </c>
      <c r="M26" s="250">
        <v>1035.59211375</v>
      </c>
      <c r="N26" s="296">
        <v>31.412822765671997</v>
      </c>
      <c r="O26" s="437">
        <v>18079.585546983431</v>
      </c>
      <c r="Q26" s="488"/>
    </row>
    <row r="27" spans="1:48" s="247" customFormat="1" ht="17.25" customHeight="1">
      <c r="A27" s="503"/>
      <c r="B27" s="251" t="s">
        <v>2</v>
      </c>
      <c r="C27" s="252">
        <v>19461.699744556252</v>
      </c>
      <c r="D27" s="252">
        <v>16.779665436649999</v>
      </c>
      <c r="E27" s="252">
        <v>6503.1045880000001</v>
      </c>
      <c r="F27" s="252">
        <v>6904.5704217749708</v>
      </c>
      <c r="G27" s="311">
        <v>1415.9231367544201</v>
      </c>
      <c r="H27" s="252">
        <v>532.03388587659003</v>
      </c>
      <c r="I27" s="252">
        <v>11670.633841200115</v>
      </c>
      <c r="J27" s="252">
        <v>0</v>
      </c>
      <c r="K27" s="252">
        <v>6071.3671630457848</v>
      </c>
      <c r="L27" s="252">
        <v>7826.5783637959003</v>
      </c>
      <c r="M27" s="252">
        <v>1109.494569459672</v>
      </c>
      <c r="N27" s="297">
        <v>1012.8296577481017</v>
      </c>
      <c r="O27" s="438">
        <v>62525.01503764846</v>
      </c>
      <c r="P27" s="375"/>
      <c r="Q27" s="488"/>
      <c r="R27" s="376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</row>
    <row r="28" spans="1:48" s="244" customFormat="1" ht="17.25" customHeight="1">
      <c r="A28" s="501" t="s">
        <v>37</v>
      </c>
      <c r="B28" s="248" t="s">
        <v>0</v>
      </c>
      <c r="C28" s="250">
        <v>4387.5717086984405</v>
      </c>
      <c r="D28" s="250">
        <v>11178.636312002051</v>
      </c>
      <c r="E28" s="250">
        <v>3160.4419554999999</v>
      </c>
      <c r="F28" s="250">
        <v>2359.8846945517498</v>
      </c>
      <c r="G28" s="310">
        <v>10307.810135006181</v>
      </c>
      <c r="H28" s="250">
        <v>17072.909764781929</v>
      </c>
      <c r="I28" s="250">
        <v>5409.936276923052</v>
      </c>
      <c r="J28" s="250">
        <v>10849.529505555416</v>
      </c>
      <c r="K28" s="250">
        <v>3192.3834657595398</v>
      </c>
      <c r="L28" s="250">
        <v>2359.8846956235598</v>
      </c>
      <c r="M28" s="250">
        <v>13407.05755955793</v>
      </c>
      <c r="N28" s="296">
        <v>17566.245689582527</v>
      </c>
      <c r="O28" s="437">
        <v>101252.29176354238</v>
      </c>
      <c r="Q28" s="488"/>
    </row>
    <row r="29" spans="1:48" s="244" customFormat="1" ht="17.25" customHeight="1">
      <c r="A29" s="502" t="s">
        <v>37</v>
      </c>
      <c r="B29" s="248" t="s">
        <v>1</v>
      </c>
      <c r="C29" s="250">
        <v>346.81483860983997</v>
      </c>
      <c r="D29" s="250">
        <v>1051.8933213371499</v>
      </c>
      <c r="E29" s="250">
        <v>1273.89702097912</v>
      </c>
      <c r="F29" s="250">
        <v>143.06105338921</v>
      </c>
      <c r="G29" s="310">
        <v>173.85766389509999</v>
      </c>
      <c r="H29" s="250">
        <v>4293.1517962042008</v>
      </c>
      <c r="I29" s="250">
        <v>136.59413020830897</v>
      </c>
      <c r="J29" s="250">
        <v>1332.0058565860161</v>
      </c>
      <c r="K29" s="250">
        <v>1052.7115193674822</v>
      </c>
      <c r="L29" s="250">
        <v>16.472621768949999</v>
      </c>
      <c r="M29" s="250">
        <v>213.096830177778</v>
      </c>
      <c r="N29" s="296">
        <v>2700.4459223031686</v>
      </c>
      <c r="O29" s="437">
        <v>12734.002574826322</v>
      </c>
      <c r="Q29" s="488"/>
    </row>
    <row r="30" spans="1:48" s="247" customFormat="1" ht="17.25" customHeight="1">
      <c r="A30" s="503" t="s">
        <v>37</v>
      </c>
      <c r="B30" s="251" t="s">
        <v>2</v>
      </c>
      <c r="C30" s="252">
        <v>4734.3865473082806</v>
      </c>
      <c r="D30" s="252">
        <v>12230.5296333392</v>
      </c>
      <c r="E30" s="252">
        <v>4434.33897647912</v>
      </c>
      <c r="F30" s="252">
        <v>2502.9457479409598</v>
      </c>
      <c r="G30" s="311">
        <v>10481.667798901281</v>
      </c>
      <c r="H30" s="252">
        <v>21366.061560986131</v>
      </c>
      <c r="I30" s="252">
        <v>5546.5304071313612</v>
      </c>
      <c r="J30" s="252">
        <v>12181.535362141432</v>
      </c>
      <c r="K30" s="252">
        <v>4245.0949851270216</v>
      </c>
      <c r="L30" s="252">
        <v>2376.3573173925097</v>
      </c>
      <c r="M30" s="252">
        <v>13620.154389735708</v>
      </c>
      <c r="N30" s="297">
        <v>20266.691611885697</v>
      </c>
      <c r="O30" s="438">
        <v>113986.29433836872</v>
      </c>
      <c r="P30" s="375"/>
      <c r="Q30" s="488"/>
      <c r="R30" s="416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</row>
    <row r="31" spans="1:48" s="256" customFormat="1" ht="17.25" customHeight="1">
      <c r="A31" s="498" t="s">
        <v>40</v>
      </c>
      <c r="B31" s="254" t="s">
        <v>0</v>
      </c>
      <c r="C31" s="255">
        <v>2435.2629140630002</v>
      </c>
      <c r="D31" s="255">
        <v>9310.8177904848017</v>
      </c>
      <c r="E31" s="255">
        <v>1078.382885</v>
      </c>
      <c r="F31" s="255">
        <v>342.64460200000002</v>
      </c>
      <c r="G31" s="313">
        <v>8491.3967721236913</v>
      </c>
      <c r="H31" s="255">
        <v>14884.20758718521</v>
      </c>
      <c r="I31" s="255">
        <v>3388.8957325213014</v>
      </c>
      <c r="J31" s="255">
        <v>8995.4850576346362</v>
      </c>
      <c r="K31" s="255">
        <v>1078.3828848432702</v>
      </c>
      <c r="L31" s="255">
        <v>342.64460307180997</v>
      </c>
      <c r="M31" s="255">
        <v>4998.2763471236904</v>
      </c>
      <c r="N31" s="299">
        <v>14546.512290828468</v>
      </c>
      <c r="O31" s="439">
        <v>69892.909466879879</v>
      </c>
      <c r="Q31" s="488"/>
    </row>
    <row r="32" spans="1:48" s="256" customFormat="1" ht="17.25" customHeight="1">
      <c r="A32" s="499" t="s">
        <v>16</v>
      </c>
      <c r="B32" s="254" t="s">
        <v>1</v>
      </c>
      <c r="C32" s="255">
        <v>346.81483860983997</v>
      </c>
      <c r="D32" s="255">
        <v>1051.8933213371499</v>
      </c>
      <c r="E32" s="255">
        <v>1258.11661097912</v>
      </c>
      <c r="F32" s="255">
        <v>143.06105338921</v>
      </c>
      <c r="G32" s="313">
        <v>173.85766389509999</v>
      </c>
      <c r="H32" s="255">
        <v>4279.6257267196806</v>
      </c>
      <c r="I32" s="255">
        <v>136.59413020830897</v>
      </c>
      <c r="J32" s="255">
        <v>1332.0058565860161</v>
      </c>
      <c r="K32" s="255">
        <v>1041.4397930478301</v>
      </c>
      <c r="L32" s="255">
        <v>16.472621768949999</v>
      </c>
      <c r="M32" s="255">
        <v>213.096830177778</v>
      </c>
      <c r="N32" s="299">
        <v>2691.4285404602988</v>
      </c>
      <c r="O32" s="439">
        <v>12684.406987179282</v>
      </c>
      <c r="Q32" s="488"/>
    </row>
    <row r="33" spans="1:48" s="259" customFormat="1" ht="17.25" customHeight="1">
      <c r="A33" s="500" t="s">
        <v>16</v>
      </c>
      <c r="B33" s="257" t="s">
        <v>2</v>
      </c>
      <c r="C33" s="258">
        <v>2782.0777526728402</v>
      </c>
      <c r="D33" s="258">
        <v>10362.711111821951</v>
      </c>
      <c r="E33" s="258">
        <v>2336.4994959791202</v>
      </c>
      <c r="F33" s="258">
        <v>485.70565538921005</v>
      </c>
      <c r="G33" s="314">
        <v>8665.2544360187912</v>
      </c>
      <c r="H33" s="258">
        <v>19163.833313904892</v>
      </c>
      <c r="I33" s="258">
        <v>3525.4898627296102</v>
      </c>
      <c r="J33" s="258">
        <v>10327.490914220652</v>
      </c>
      <c r="K33" s="258">
        <v>2119.8226778911003</v>
      </c>
      <c r="L33" s="258">
        <v>359.11722484075995</v>
      </c>
      <c r="M33" s="258">
        <v>5211.3731773014688</v>
      </c>
      <c r="N33" s="300">
        <v>17237.940831288768</v>
      </c>
      <c r="O33" s="440">
        <v>82577.316454059153</v>
      </c>
      <c r="P33" s="256"/>
      <c r="Q33" s="488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</row>
    <row r="34" spans="1:48" s="256" customFormat="1" ht="17.25" customHeight="1">
      <c r="A34" s="498" t="s">
        <v>41</v>
      </c>
      <c r="B34" s="254" t="s">
        <v>0</v>
      </c>
      <c r="C34" s="255">
        <v>1952.3087946354401</v>
      </c>
      <c r="D34" s="255">
        <v>1867.8185215172498</v>
      </c>
      <c r="E34" s="255">
        <v>2082.0590705</v>
      </c>
      <c r="F34" s="255">
        <v>2017.24009255175</v>
      </c>
      <c r="G34" s="313">
        <v>1816.41336288249</v>
      </c>
      <c r="H34" s="255">
        <v>2188.7021775967196</v>
      </c>
      <c r="I34" s="255">
        <v>2021.0405444017501</v>
      </c>
      <c r="J34" s="255">
        <v>1854.0444479207799</v>
      </c>
      <c r="K34" s="255">
        <v>2114.0005809162699</v>
      </c>
      <c r="L34" s="255">
        <v>2017.24009255175</v>
      </c>
      <c r="M34" s="255">
        <v>8408.7812124342399</v>
      </c>
      <c r="N34" s="299">
        <v>3019.7333987540601</v>
      </c>
      <c r="O34" s="439">
        <v>31359.382296662498</v>
      </c>
      <c r="Q34" s="488"/>
    </row>
    <row r="35" spans="1:48" s="256" customFormat="1" ht="17.25" customHeight="1">
      <c r="A35" s="499" t="s">
        <v>16</v>
      </c>
      <c r="B35" s="254" t="s">
        <v>1</v>
      </c>
      <c r="C35" s="255">
        <v>0</v>
      </c>
      <c r="D35" s="255">
        <v>0</v>
      </c>
      <c r="E35" s="255">
        <v>15.78041</v>
      </c>
      <c r="F35" s="255">
        <v>0</v>
      </c>
      <c r="G35" s="313">
        <v>0</v>
      </c>
      <c r="H35" s="255">
        <v>13.526069484519999</v>
      </c>
      <c r="I35" s="255">
        <v>0</v>
      </c>
      <c r="J35" s="255">
        <v>0</v>
      </c>
      <c r="K35" s="255">
        <v>11.271726319651998</v>
      </c>
      <c r="L35" s="255">
        <v>0</v>
      </c>
      <c r="M35" s="255">
        <v>0</v>
      </c>
      <c r="N35" s="299">
        <v>9.0173818428699981</v>
      </c>
      <c r="O35" s="439">
        <v>49.595587647041995</v>
      </c>
      <c r="Q35" s="488"/>
    </row>
    <row r="36" spans="1:48" s="259" customFormat="1" ht="17.25" customHeight="1">
      <c r="A36" s="500" t="s">
        <v>16</v>
      </c>
      <c r="B36" s="257" t="s">
        <v>2</v>
      </c>
      <c r="C36" s="258">
        <v>1952.3087946354401</v>
      </c>
      <c r="D36" s="258">
        <v>1867.8185215172498</v>
      </c>
      <c r="E36" s="258">
        <v>2097.8394804999998</v>
      </c>
      <c r="F36" s="258">
        <v>2017.24009255175</v>
      </c>
      <c r="G36" s="314">
        <v>1816.41336288249</v>
      </c>
      <c r="H36" s="258">
        <v>2202.2282470812397</v>
      </c>
      <c r="I36" s="258">
        <v>2021.0405444017501</v>
      </c>
      <c r="J36" s="258">
        <v>1854.0444479207799</v>
      </c>
      <c r="K36" s="258">
        <v>2125.2723072359217</v>
      </c>
      <c r="L36" s="258">
        <v>2017.24009255175</v>
      </c>
      <c r="M36" s="258">
        <v>8408.7812124342399</v>
      </c>
      <c r="N36" s="300">
        <v>3028.7507805969299</v>
      </c>
      <c r="O36" s="440">
        <v>31408.977884309541</v>
      </c>
      <c r="P36" s="256"/>
      <c r="Q36" s="488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</row>
    <row r="37" spans="1:48" s="244" customFormat="1" ht="17.25" customHeight="1">
      <c r="A37" s="501" t="s">
        <v>16</v>
      </c>
      <c r="B37" s="248" t="s">
        <v>0</v>
      </c>
      <c r="C37" s="250">
        <v>1583.79615959291</v>
      </c>
      <c r="D37" s="250">
        <v>8119.0761564738405</v>
      </c>
      <c r="E37" s="250">
        <v>40279.653751999998</v>
      </c>
      <c r="F37" s="250">
        <v>0</v>
      </c>
      <c r="G37" s="310">
        <v>3706.0835893755702</v>
      </c>
      <c r="H37" s="250">
        <v>3713.8952382564103</v>
      </c>
      <c r="I37" s="250">
        <v>3663.9678264833487</v>
      </c>
      <c r="J37" s="250">
        <v>8051.0845322795703</v>
      </c>
      <c r="K37" s="250">
        <v>20524.189153199619</v>
      </c>
      <c r="L37" s="250">
        <v>0</v>
      </c>
      <c r="M37" s="250">
        <v>729.99457796892</v>
      </c>
      <c r="N37" s="296">
        <v>23730.5912477491</v>
      </c>
      <c r="O37" s="436">
        <v>114102.33223337927</v>
      </c>
      <c r="Q37" s="488"/>
    </row>
    <row r="38" spans="1:48" s="244" customFormat="1" ht="17.25" customHeight="1">
      <c r="A38" s="502" t="s">
        <v>16</v>
      </c>
      <c r="B38" s="248" t="s">
        <v>1</v>
      </c>
      <c r="C38" s="250">
        <v>1301.2623134915402</v>
      </c>
      <c r="D38" s="250">
        <v>1691.3387827113102</v>
      </c>
      <c r="E38" s="250">
        <v>1275.7221930000001</v>
      </c>
      <c r="F38" s="250">
        <v>1665.3789159126702</v>
      </c>
      <c r="G38" s="310">
        <v>1030.3652250361401</v>
      </c>
      <c r="H38" s="250">
        <v>4185.9651050474695</v>
      </c>
      <c r="I38" s="250">
        <v>1113.851473453876</v>
      </c>
      <c r="J38" s="250">
        <v>1005.598989838746</v>
      </c>
      <c r="K38" s="250">
        <v>3992.4869593940898</v>
      </c>
      <c r="L38" s="250">
        <v>1452.87802449439</v>
      </c>
      <c r="M38" s="250">
        <v>1168.4659094874457</v>
      </c>
      <c r="N38" s="296">
        <v>5830.2696470383562</v>
      </c>
      <c r="O38" s="437">
        <v>25713.583538906034</v>
      </c>
      <c r="Q38" s="488"/>
    </row>
    <row r="39" spans="1:48" s="247" customFormat="1" ht="17.25" customHeight="1">
      <c r="A39" s="503" t="s">
        <v>16</v>
      </c>
      <c r="B39" s="251" t="s">
        <v>2</v>
      </c>
      <c r="C39" s="252">
        <v>2885.0584730844503</v>
      </c>
      <c r="D39" s="252">
        <v>9810.4149391851497</v>
      </c>
      <c r="E39" s="252">
        <v>41555.375945</v>
      </c>
      <c r="F39" s="252">
        <v>1665.3789159126702</v>
      </c>
      <c r="G39" s="311">
        <v>4736.4488144117104</v>
      </c>
      <c r="H39" s="252">
        <v>7899.8603433038797</v>
      </c>
      <c r="I39" s="252">
        <v>4777.819299937225</v>
      </c>
      <c r="J39" s="252">
        <v>9056.6835221183155</v>
      </c>
      <c r="K39" s="252">
        <v>24516.676112593708</v>
      </c>
      <c r="L39" s="252">
        <v>1452.87802449439</v>
      </c>
      <c r="M39" s="252">
        <v>1898.4604874563656</v>
      </c>
      <c r="N39" s="297">
        <v>29560.860894787456</v>
      </c>
      <c r="O39" s="438">
        <v>139815.91577228531</v>
      </c>
      <c r="P39" s="375"/>
      <c r="Q39" s="488"/>
      <c r="R39" s="416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</row>
    <row r="40" spans="1:48" s="244" customFormat="1" ht="17.25" customHeight="1">
      <c r="A40" s="501" t="s">
        <v>107</v>
      </c>
      <c r="B40" s="248" t="s">
        <v>0</v>
      </c>
      <c r="C40" s="250">
        <v>0</v>
      </c>
      <c r="D40" s="250">
        <v>0</v>
      </c>
      <c r="E40" s="250">
        <v>0</v>
      </c>
      <c r="F40" s="250">
        <v>0</v>
      </c>
      <c r="G40" s="310">
        <v>0</v>
      </c>
      <c r="H40" s="250">
        <v>0</v>
      </c>
      <c r="I40" s="250">
        <v>0</v>
      </c>
      <c r="J40" s="250">
        <v>0</v>
      </c>
      <c r="K40" s="250">
        <v>0</v>
      </c>
      <c r="L40" s="250">
        <v>0</v>
      </c>
      <c r="M40" s="250">
        <v>0</v>
      </c>
      <c r="N40" s="296">
        <v>0</v>
      </c>
      <c r="O40" s="437">
        <v>0</v>
      </c>
      <c r="Q40" s="488"/>
    </row>
    <row r="41" spans="1:48" s="244" customFormat="1" ht="17.25" customHeight="1">
      <c r="A41" s="502" t="s">
        <v>107</v>
      </c>
      <c r="B41" s="248" t="s">
        <v>1</v>
      </c>
      <c r="C41" s="250">
        <v>0</v>
      </c>
      <c r="D41" s="250">
        <v>0</v>
      </c>
      <c r="E41" s="250">
        <v>0</v>
      </c>
      <c r="F41" s="250">
        <v>5.7089299999999996</v>
      </c>
      <c r="G41" s="310">
        <v>0</v>
      </c>
      <c r="H41" s="250">
        <v>42102.622226250001</v>
      </c>
      <c r="I41" s="250">
        <v>0</v>
      </c>
      <c r="J41" s="250">
        <v>0</v>
      </c>
      <c r="K41" s="250">
        <v>0</v>
      </c>
      <c r="L41" s="250">
        <v>0</v>
      </c>
      <c r="M41" s="250">
        <v>0</v>
      </c>
      <c r="N41" s="296">
        <v>41926.068184875003</v>
      </c>
      <c r="O41" s="437">
        <v>84034.399341125012</v>
      </c>
      <c r="Q41" s="488"/>
    </row>
    <row r="42" spans="1:48" s="247" customFormat="1" ht="17.25" customHeight="1">
      <c r="A42" s="503" t="s">
        <v>107</v>
      </c>
      <c r="B42" s="251" t="s">
        <v>2</v>
      </c>
      <c r="C42" s="252">
        <v>0</v>
      </c>
      <c r="D42" s="252">
        <v>0</v>
      </c>
      <c r="E42" s="252">
        <v>0</v>
      </c>
      <c r="F42" s="252">
        <v>5.7089299999999996</v>
      </c>
      <c r="G42" s="311">
        <v>0</v>
      </c>
      <c r="H42" s="252">
        <v>42102.622226250001</v>
      </c>
      <c r="I42" s="252">
        <v>0</v>
      </c>
      <c r="J42" s="252">
        <v>0</v>
      </c>
      <c r="K42" s="252">
        <v>0</v>
      </c>
      <c r="L42" s="252">
        <v>0</v>
      </c>
      <c r="M42" s="252">
        <v>0</v>
      </c>
      <c r="N42" s="297">
        <v>41926.068184875003</v>
      </c>
      <c r="O42" s="438">
        <v>84034.399341125012</v>
      </c>
      <c r="P42" s="375"/>
      <c r="Q42" s="488"/>
      <c r="R42" s="416"/>
      <c r="S42" s="427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</row>
    <row r="43" spans="1:48" s="237" customFormat="1" ht="17.25" customHeight="1">
      <c r="A43" s="504" t="s">
        <v>108</v>
      </c>
      <c r="B43" s="234" t="s">
        <v>0</v>
      </c>
      <c r="C43" s="239">
        <v>11107.410160399309</v>
      </c>
      <c r="D43" s="239">
        <v>8690.4078611799996</v>
      </c>
      <c r="E43" s="239">
        <v>10250.30856713</v>
      </c>
      <c r="F43" s="239">
        <v>13964.82232033</v>
      </c>
      <c r="G43" s="305">
        <v>8710.9983297293093</v>
      </c>
      <c r="H43" s="239">
        <v>43884.679483330001</v>
      </c>
      <c r="I43" s="239">
        <v>11622.670464459999</v>
      </c>
      <c r="J43" s="239">
        <v>8950.2353606399993</v>
      </c>
      <c r="K43" s="239">
        <v>75995.726987260001</v>
      </c>
      <c r="L43" s="239">
        <v>11796.10071945</v>
      </c>
      <c r="M43" s="239">
        <v>11701.009507449999</v>
      </c>
      <c r="N43" s="291">
        <v>43300.268919690003</v>
      </c>
      <c r="O43" s="431">
        <v>259974.63868104864</v>
      </c>
      <c r="P43" s="375"/>
      <c r="Q43" s="488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</row>
    <row r="44" spans="1:48" s="236" customFormat="1" ht="17.25" customHeight="1">
      <c r="A44" s="505" t="s">
        <v>108</v>
      </c>
      <c r="B44" s="238" t="s">
        <v>1</v>
      </c>
      <c r="C44" s="239">
        <v>3354.2920836006897</v>
      </c>
      <c r="D44" s="239">
        <v>2846.6340612200001</v>
      </c>
      <c r="E44" s="239">
        <v>6632.3237161100005</v>
      </c>
      <c r="F44" s="239">
        <v>3317.9412069100003</v>
      </c>
      <c r="G44" s="305">
        <v>4188.3478787306904</v>
      </c>
      <c r="H44" s="239">
        <v>11514.562639510001</v>
      </c>
      <c r="I44" s="239">
        <v>4102.1678633700003</v>
      </c>
      <c r="J44" s="239">
        <v>3268.4851754199999</v>
      </c>
      <c r="K44" s="239">
        <v>8552.1872160799994</v>
      </c>
      <c r="L44" s="239">
        <v>2637.6224214499998</v>
      </c>
      <c r="M44" s="239">
        <v>2645.2713354400003</v>
      </c>
      <c r="N44" s="291">
        <v>13217.996075579998</v>
      </c>
      <c r="O44" s="431">
        <v>66277.831673421388</v>
      </c>
      <c r="P44" s="375"/>
      <c r="Q44" s="488"/>
    </row>
    <row r="45" spans="1:48" s="236" customFormat="1" ht="17.25" customHeight="1">
      <c r="A45" s="506" t="s">
        <v>108</v>
      </c>
      <c r="B45" s="240" t="s">
        <v>2</v>
      </c>
      <c r="C45" s="239">
        <v>14461.702244</v>
      </c>
      <c r="D45" s="239">
        <v>11537.0419224</v>
      </c>
      <c r="E45" s="239">
        <v>16882.63228324</v>
      </c>
      <c r="F45" s="239">
        <v>17282.76352724</v>
      </c>
      <c r="G45" s="305">
        <v>12899.34620846</v>
      </c>
      <c r="H45" s="239">
        <v>55399.242122840005</v>
      </c>
      <c r="I45" s="239">
        <v>15724.838327829999</v>
      </c>
      <c r="J45" s="239">
        <v>12218.720536059998</v>
      </c>
      <c r="K45" s="239">
        <v>84547.914203339998</v>
      </c>
      <c r="L45" s="239">
        <v>14433.7231409</v>
      </c>
      <c r="M45" s="239">
        <v>14346.280842889999</v>
      </c>
      <c r="N45" s="291">
        <v>56518.264995270001</v>
      </c>
      <c r="O45" s="432">
        <v>326252.47035446996</v>
      </c>
      <c r="P45" s="375"/>
      <c r="Q45" s="488"/>
    </row>
    <row r="46" spans="1:48" s="244" customFormat="1" ht="17.25" customHeight="1">
      <c r="A46" s="493" t="s">
        <v>43</v>
      </c>
      <c r="B46" s="248" t="s">
        <v>0</v>
      </c>
      <c r="C46" s="249">
        <v>7509.8264049999998</v>
      </c>
      <c r="D46" s="249">
        <v>4991.5307323300003</v>
      </c>
      <c r="E46" s="249">
        <v>5159.6933473299996</v>
      </c>
      <c r="F46" s="249">
        <v>10176.39032033</v>
      </c>
      <c r="G46" s="309">
        <v>5113.4145743299996</v>
      </c>
      <c r="H46" s="249">
        <v>5092.8084833299999</v>
      </c>
      <c r="I46" s="249">
        <v>7795.4861443299997</v>
      </c>
      <c r="J46" s="249">
        <v>5144.0189263299999</v>
      </c>
      <c r="K46" s="249">
        <v>23167.351388999999</v>
      </c>
      <c r="L46" s="249">
        <v>7916.4021983299999</v>
      </c>
      <c r="M46" s="249">
        <v>7821.3109863299997</v>
      </c>
      <c r="N46" s="295">
        <v>5288.2109353300002</v>
      </c>
      <c r="O46" s="436">
        <v>95176.44444230001</v>
      </c>
      <c r="Q46" s="488"/>
    </row>
    <row r="47" spans="1:48" s="244" customFormat="1" ht="17.25" customHeight="1">
      <c r="A47" s="494" t="s">
        <v>43</v>
      </c>
      <c r="B47" s="248" t="s">
        <v>1</v>
      </c>
      <c r="C47" s="250">
        <v>1951.875839</v>
      </c>
      <c r="D47" s="250">
        <v>1545.5111900699999</v>
      </c>
      <c r="E47" s="250">
        <v>3633.24893591</v>
      </c>
      <c r="F47" s="250">
        <v>2106.3742069100003</v>
      </c>
      <c r="G47" s="310">
        <v>1413.4816341300002</v>
      </c>
      <c r="H47" s="250">
        <v>3694.5191815099997</v>
      </c>
      <c r="I47" s="250">
        <v>1647.1021835000001</v>
      </c>
      <c r="J47" s="250">
        <v>1374.70160973</v>
      </c>
      <c r="K47" s="250">
        <v>3608.4518023400001</v>
      </c>
      <c r="L47" s="250">
        <v>1517.3209425699999</v>
      </c>
      <c r="M47" s="250">
        <v>1524.9698565599999</v>
      </c>
      <c r="N47" s="296">
        <v>3480.49983694</v>
      </c>
      <c r="O47" s="437">
        <v>27498.057219170005</v>
      </c>
      <c r="Q47" s="488"/>
    </row>
    <row r="48" spans="1:48" s="247" customFormat="1" ht="17.25" customHeight="1">
      <c r="A48" s="495" t="s">
        <v>43</v>
      </c>
      <c r="B48" s="251" t="s">
        <v>2</v>
      </c>
      <c r="C48" s="252">
        <v>9461.7022440000001</v>
      </c>
      <c r="D48" s="252">
        <v>6537.0419223999997</v>
      </c>
      <c r="E48" s="252">
        <v>8792.9422832399996</v>
      </c>
      <c r="F48" s="252">
        <v>12282.76452724</v>
      </c>
      <c r="G48" s="311">
        <v>6526.8962084599998</v>
      </c>
      <c r="H48" s="252">
        <v>8787.3276648399988</v>
      </c>
      <c r="I48" s="252">
        <v>9442.5883278299989</v>
      </c>
      <c r="J48" s="252">
        <v>6518.7205360600001</v>
      </c>
      <c r="K48" s="252">
        <v>26775.803191340001</v>
      </c>
      <c r="L48" s="252">
        <v>9433.7231408999996</v>
      </c>
      <c r="M48" s="252">
        <v>9346.2808428899989</v>
      </c>
      <c r="N48" s="297">
        <v>8768.7107722700002</v>
      </c>
      <c r="O48" s="438">
        <v>122674.50166147001</v>
      </c>
      <c r="P48" s="415"/>
      <c r="Q48" s="488"/>
      <c r="R48" s="416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</row>
    <row r="49" spans="1:48" s="244" customFormat="1" ht="17.25" customHeight="1">
      <c r="A49" s="493" t="s">
        <v>109</v>
      </c>
      <c r="B49" s="248" t="s">
        <v>0</v>
      </c>
      <c r="C49" s="250">
        <v>3597.5837553993101</v>
      </c>
      <c r="D49" s="250">
        <v>3698.8771288499997</v>
      </c>
      <c r="E49" s="250">
        <v>3840.6152198</v>
      </c>
      <c r="F49" s="250">
        <v>3788.4319999999998</v>
      </c>
      <c r="G49" s="310">
        <v>3597.5837553993101</v>
      </c>
      <c r="H49" s="250">
        <v>3806.7460000000001</v>
      </c>
      <c r="I49" s="250">
        <v>3827.1843201300003</v>
      </c>
      <c r="J49" s="250">
        <v>3806.2164343099998</v>
      </c>
      <c r="K49" s="250">
        <v>3824.2430982600004</v>
      </c>
      <c r="L49" s="250">
        <v>3879.6985211199999</v>
      </c>
      <c r="M49" s="250">
        <v>3879.6985211199999</v>
      </c>
      <c r="N49" s="296">
        <v>3915.1754843600002</v>
      </c>
      <c r="O49" s="437">
        <v>45462.05423874862</v>
      </c>
      <c r="P49" s="427"/>
      <c r="Q49" s="488"/>
    </row>
    <row r="50" spans="1:48" s="244" customFormat="1" ht="17.25" customHeight="1">
      <c r="A50" s="494" t="s">
        <v>109</v>
      </c>
      <c r="B50" s="248" t="s">
        <v>1</v>
      </c>
      <c r="C50" s="250">
        <v>1402.4162446006899</v>
      </c>
      <c r="D50" s="250">
        <v>1301.12287115</v>
      </c>
      <c r="E50" s="250">
        <v>1159.3847802</v>
      </c>
      <c r="F50" s="250">
        <v>1211.567</v>
      </c>
      <c r="G50" s="310">
        <v>1402.4162446006901</v>
      </c>
      <c r="H50" s="250">
        <v>1193.2539999999999</v>
      </c>
      <c r="I50" s="250">
        <v>1172.8156798699999</v>
      </c>
      <c r="J50" s="250">
        <v>1193.7835656900002</v>
      </c>
      <c r="K50" s="250">
        <v>1175.7569017400001</v>
      </c>
      <c r="L50" s="250">
        <v>1120.3014788800001</v>
      </c>
      <c r="M50" s="250">
        <v>1120.3014788800001</v>
      </c>
      <c r="N50" s="296">
        <v>1084.8245156400001</v>
      </c>
      <c r="O50" s="437">
        <v>14537.94476125138</v>
      </c>
      <c r="Q50" s="488"/>
    </row>
    <row r="51" spans="1:48" s="247" customFormat="1" ht="17.25" customHeight="1">
      <c r="A51" s="495" t="s">
        <v>109</v>
      </c>
      <c r="B51" s="251" t="s">
        <v>2</v>
      </c>
      <c r="C51" s="252">
        <v>5000</v>
      </c>
      <c r="D51" s="252">
        <v>5000</v>
      </c>
      <c r="E51" s="252">
        <v>5000</v>
      </c>
      <c r="F51" s="252">
        <v>4999.9989999999998</v>
      </c>
      <c r="G51" s="311">
        <v>5000</v>
      </c>
      <c r="H51" s="252">
        <v>5000</v>
      </c>
      <c r="I51" s="252">
        <v>5000</v>
      </c>
      <c r="J51" s="252">
        <v>5000</v>
      </c>
      <c r="K51" s="252">
        <v>5000</v>
      </c>
      <c r="L51" s="252">
        <v>5000</v>
      </c>
      <c r="M51" s="252">
        <v>5000</v>
      </c>
      <c r="N51" s="297">
        <v>5000</v>
      </c>
      <c r="O51" s="438">
        <v>59999.998999999996</v>
      </c>
      <c r="P51" s="415"/>
      <c r="Q51" s="488"/>
      <c r="R51" s="416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</row>
    <row r="52" spans="1:48" s="244" customFormat="1" ht="17.25" customHeight="1">
      <c r="A52" s="493" t="s">
        <v>70</v>
      </c>
      <c r="B52" s="248" t="s">
        <v>0</v>
      </c>
      <c r="C52" s="250">
        <v>0</v>
      </c>
      <c r="D52" s="250">
        <v>0</v>
      </c>
      <c r="E52" s="250">
        <v>1250</v>
      </c>
      <c r="F52" s="250">
        <v>0</v>
      </c>
      <c r="G52" s="310">
        <v>0</v>
      </c>
      <c r="H52" s="250">
        <v>1250</v>
      </c>
      <c r="I52" s="250">
        <v>0</v>
      </c>
      <c r="J52" s="250">
        <v>0</v>
      </c>
      <c r="K52" s="250">
        <v>1250</v>
      </c>
      <c r="L52" s="250">
        <v>0</v>
      </c>
      <c r="M52" s="250">
        <v>0</v>
      </c>
      <c r="N52" s="296">
        <v>1250</v>
      </c>
      <c r="O52" s="437">
        <v>5000</v>
      </c>
      <c r="Q52" s="488"/>
    </row>
    <row r="53" spans="1:48" s="244" customFormat="1" ht="17.25" customHeight="1">
      <c r="A53" s="494" t="s">
        <v>70</v>
      </c>
      <c r="B53" s="248" t="s">
        <v>1</v>
      </c>
      <c r="C53" s="250">
        <v>0</v>
      </c>
      <c r="D53" s="250">
        <v>0</v>
      </c>
      <c r="E53" s="250">
        <v>0</v>
      </c>
      <c r="F53" s="250">
        <v>0</v>
      </c>
      <c r="G53" s="310">
        <v>0</v>
      </c>
      <c r="H53" s="250">
        <v>0</v>
      </c>
      <c r="I53" s="250">
        <v>0</v>
      </c>
      <c r="J53" s="250">
        <v>0</v>
      </c>
      <c r="K53" s="250">
        <v>0</v>
      </c>
      <c r="L53" s="250">
        <v>0</v>
      </c>
      <c r="M53" s="250">
        <v>0</v>
      </c>
      <c r="N53" s="296">
        <v>0</v>
      </c>
      <c r="O53" s="437">
        <v>0</v>
      </c>
      <c r="Q53" s="488"/>
    </row>
    <row r="54" spans="1:48" s="247" customFormat="1" ht="17.25" customHeight="1">
      <c r="A54" s="495" t="s">
        <v>70</v>
      </c>
      <c r="B54" s="251" t="s">
        <v>2</v>
      </c>
      <c r="C54" s="252">
        <v>0</v>
      </c>
      <c r="D54" s="252">
        <v>0</v>
      </c>
      <c r="E54" s="252">
        <v>1250</v>
      </c>
      <c r="F54" s="252">
        <v>0</v>
      </c>
      <c r="G54" s="311">
        <v>0</v>
      </c>
      <c r="H54" s="252">
        <v>1250</v>
      </c>
      <c r="I54" s="252">
        <v>0</v>
      </c>
      <c r="J54" s="252">
        <v>0</v>
      </c>
      <c r="K54" s="252">
        <v>1250</v>
      </c>
      <c r="L54" s="252">
        <v>0</v>
      </c>
      <c r="M54" s="252">
        <v>0</v>
      </c>
      <c r="N54" s="297">
        <v>1250</v>
      </c>
      <c r="O54" s="438">
        <v>5000</v>
      </c>
      <c r="P54" s="415"/>
      <c r="Q54" s="488"/>
      <c r="R54" s="416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</row>
    <row r="55" spans="1:48" s="244" customFormat="1" ht="17.25" customHeight="1">
      <c r="A55" s="496" t="s">
        <v>18</v>
      </c>
      <c r="B55" s="260" t="s">
        <v>0</v>
      </c>
      <c r="C55" s="249">
        <v>0</v>
      </c>
      <c r="D55" s="249">
        <v>0</v>
      </c>
      <c r="E55" s="249">
        <v>0</v>
      </c>
      <c r="F55" s="249">
        <v>0</v>
      </c>
      <c r="G55" s="309">
        <v>0</v>
      </c>
      <c r="H55" s="249">
        <v>33735.125</v>
      </c>
      <c r="I55" s="249">
        <v>0</v>
      </c>
      <c r="J55" s="249">
        <v>0</v>
      </c>
      <c r="K55" s="249">
        <v>47754.1325</v>
      </c>
      <c r="L55" s="249">
        <v>0</v>
      </c>
      <c r="M55" s="249">
        <v>0</v>
      </c>
      <c r="N55" s="295">
        <v>32846.8825</v>
      </c>
      <c r="O55" s="436">
        <v>114336.14000000001</v>
      </c>
      <c r="Q55" s="488"/>
    </row>
    <row r="56" spans="1:48" s="244" customFormat="1" ht="17.25" customHeight="1">
      <c r="A56" s="494" t="s">
        <v>18</v>
      </c>
      <c r="B56" s="248" t="s">
        <v>1</v>
      </c>
      <c r="C56" s="250">
        <v>0</v>
      </c>
      <c r="D56" s="250">
        <v>0</v>
      </c>
      <c r="E56" s="250">
        <v>1839.69</v>
      </c>
      <c r="F56" s="250">
        <v>0</v>
      </c>
      <c r="G56" s="310">
        <v>1372.45</v>
      </c>
      <c r="H56" s="250">
        <v>6626.7894580000002</v>
      </c>
      <c r="I56" s="250">
        <v>1282.25</v>
      </c>
      <c r="J56" s="250">
        <v>700.00000000000011</v>
      </c>
      <c r="K56" s="250">
        <v>3767.9785120000001</v>
      </c>
      <c r="L56" s="250">
        <v>0</v>
      </c>
      <c r="M56" s="250">
        <v>0</v>
      </c>
      <c r="N56" s="296">
        <v>8652.6717229999995</v>
      </c>
      <c r="O56" s="437">
        <v>24241.829693</v>
      </c>
      <c r="Q56" s="488"/>
    </row>
    <row r="57" spans="1:48" s="247" customFormat="1" ht="17.25" customHeight="1" thickBot="1">
      <c r="A57" s="497" t="s">
        <v>18</v>
      </c>
      <c r="B57" s="261" t="s">
        <v>2</v>
      </c>
      <c r="C57" s="262">
        <v>0</v>
      </c>
      <c r="D57" s="262">
        <v>0</v>
      </c>
      <c r="E57" s="262">
        <v>1839.69</v>
      </c>
      <c r="F57" s="262">
        <v>0</v>
      </c>
      <c r="G57" s="315">
        <v>1372.45</v>
      </c>
      <c r="H57" s="262">
        <v>40361.914457999999</v>
      </c>
      <c r="I57" s="262">
        <v>1282.25</v>
      </c>
      <c r="J57" s="262">
        <v>700.00000000000011</v>
      </c>
      <c r="K57" s="262">
        <v>51522.111012000001</v>
      </c>
      <c r="L57" s="262">
        <v>0</v>
      </c>
      <c r="M57" s="262">
        <v>0</v>
      </c>
      <c r="N57" s="301">
        <v>41499.554222999999</v>
      </c>
      <c r="O57" s="441">
        <v>138577.96969300002</v>
      </c>
      <c r="P57" s="415"/>
      <c r="Q57" s="488"/>
      <c r="R57" s="416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</row>
  </sheetData>
  <mergeCells count="21">
    <mergeCell ref="A28:A30"/>
    <mergeCell ref="A2:O2"/>
    <mergeCell ref="O5:O6"/>
    <mergeCell ref="A7:A9"/>
    <mergeCell ref="A10:A12"/>
    <mergeCell ref="A13:A15"/>
    <mergeCell ref="A16:A18"/>
    <mergeCell ref="A19:A21"/>
    <mergeCell ref="A22:A24"/>
    <mergeCell ref="A25:A27"/>
    <mergeCell ref="C5:N5"/>
    <mergeCell ref="A3:O3"/>
    <mergeCell ref="A49:A51"/>
    <mergeCell ref="A52:A54"/>
    <mergeCell ref="A55:A57"/>
    <mergeCell ref="A31:A33"/>
    <mergeCell ref="A34:A36"/>
    <mergeCell ref="A37:A39"/>
    <mergeCell ref="A40:A42"/>
    <mergeCell ref="A43:A45"/>
    <mergeCell ref="A46:A48"/>
  </mergeCells>
  <printOptions horizontalCentered="1"/>
  <pageMargins left="0.51181102362204722" right="0.19685039370078741" top="0.47244094488188981" bottom="0.43307086614173229" header="0.23622047244094491" footer="0.19685039370078741"/>
  <pageSetup paperSize="9" scale="55" orientation="landscape" r:id="rId1"/>
  <headerFooter>
    <oddHeader>&amp;L&amp;"Arial Narrow,Gras"&amp;9MINISTERE DE L'ECONOMIE DES FINANCES ET DES SOLIDARITES NATIONALES&amp;R&amp;"Arial Narrow,Gras"&amp;9DIRECTION GENERALE DE LA DETTE</oddHeader>
    <oddFooter>&amp;L&amp;"Arial Narrow,Normal"&amp;9DGD/SYGADE/DSD/20.08.15&amp;C&amp;"Arial Narrow,Normal"&amp;9PAGE &amp;P/&amp;N&amp;R&amp;"Arial Narrow,Normal"&amp;9EDITE, LE &amp;D A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published="0"/>
  <dimension ref="A1:U800"/>
  <sheetViews>
    <sheetView zoomScale="85" zoomScaleNormal="85" zoomScaleSheetLayoutView="106" workbookViewId="0">
      <pane xSplit="2" ySplit="7" topLeftCell="C41" activePane="bottomRight" state="frozen"/>
      <selection activeCell="Q16" sqref="Q16"/>
      <selection pane="topRight" activeCell="Q16" sqref="Q16"/>
      <selection pane="bottomLeft" activeCell="Q16" sqref="Q16"/>
      <selection pane="bottomRight" activeCell="I42" sqref="I42"/>
    </sheetView>
  </sheetViews>
  <sheetFormatPr baseColWidth="10" defaultColWidth="10.85546875" defaultRowHeight="16.5"/>
  <cols>
    <col min="1" max="1" width="29.42578125" style="2" customWidth="1"/>
    <col min="2" max="2" width="6.28515625" style="2" customWidth="1"/>
    <col min="3" max="3" width="11.28515625" style="2" customWidth="1"/>
    <col min="4" max="14" width="12.28515625" style="2" customWidth="1"/>
    <col min="15" max="15" width="10.28515625" style="2" customWidth="1"/>
    <col min="16" max="17" width="12.28515625" style="2" customWidth="1"/>
    <col min="18" max="18" width="12.140625" style="41" customWidth="1"/>
    <col min="19" max="19" width="12.85546875" style="41" bestFit="1" customWidth="1"/>
    <col min="20" max="20" width="10.85546875" style="2"/>
    <col min="21" max="21" width="11.42578125" style="2" bestFit="1" customWidth="1"/>
    <col min="22" max="239" width="10.85546875" style="2"/>
    <col min="240" max="240" width="30" style="2" bestFit="1" customWidth="1"/>
    <col min="241" max="241" width="6.28515625" style="2" customWidth="1"/>
    <col min="242" max="242" width="12.28515625" style="2" bestFit="1" customWidth="1"/>
    <col min="243" max="253" width="12.28515625" style="2" customWidth="1"/>
    <col min="254" max="254" width="11" style="2" bestFit="1" customWidth="1"/>
    <col min="255" max="255" width="10.42578125" style="2" bestFit="1" customWidth="1"/>
    <col min="256" max="256" width="11" style="2" bestFit="1" customWidth="1"/>
    <col min="257" max="257" width="13" style="2" bestFit="1" customWidth="1"/>
    <col min="258" max="258" width="12.85546875" style="2" bestFit="1" customWidth="1"/>
    <col min="259" max="259" width="12.42578125" style="2" bestFit="1" customWidth="1"/>
    <col min="260" max="495" width="10.85546875" style="2"/>
    <col min="496" max="496" width="30" style="2" bestFit="1" customWidth="1"/>
    <col min="497" max="497" width="6.28515625" style="2" customWidth="1"/>
    <col min="498" max="498" width="12.28515625" style="2" bestFit="1" customWidth="1"/>
    <col min="499" max="509" width="12.28515625" style="2" customWidth="1"/>
    <col min="510" max="510" width="11" style="2" bestFit="1" customWidth="1"/>
    <col min="511" max="511" width="10.42578125" style="2" bestFit="1" customWidth="1"/>
    <col min="512" max="512" width="11" style="2" bestFit="1" customWidth="1"/>
    <col min="513" max="513" width="13" style="2" bestFit="1" customWidth="1"/>
    <col min="514" max="514" width="12.85546875" style="2" bestFit="1" customWidth="1"/>
    <col min="515" max="515" width="12.42578125" style="2" bestFit="1" customWidth="1"/>
    <col min="516" max="751" width="10.85546875" style="2"/>
    <col min="752" max="752" width="30" style="2" bestFit="1" customWidth="1"/>
    <col min="753" max="753" width="6.28515625" style="2" customWidth="1"/>
    <col min="754" max="754" width="12.28515625" style="2" bestFit="1" customWidth="1"/>
    <col min="755" max="765" width="12.28515625" style="2" customWidth="1"/>
    <col min="766" max="766" width="11" style="2" bestFit="1" customWidth="1"/>
    <col min="767" max="767" width="10.42578125" style="2" bestFit="1" customWidth="1"/>
    <col min="768" max="768" width="11" style="2" bestFit="1" customWidth="1"/>
    <col min="769" max="769" width="13" style="2" bestFit="1" customWidth="1"/>
    <col min="770" max="770" width="12.85546875" style="2" bestFit="1" customWidth="1"/>
    <col min="771" max="771" width="12.42578125" style="2" bestFit="1" customWidth="1"/>
    <col min="772" max="1007" width="10.85546875" style="2"/>
    <col min="1008" max="1008" width="30" style="2" bestFit="1" customWidth="1"/>
    <col min="1009" max="1009" width="6.28515625" style="2" customWidth="1"/>
    <col min="1010" max="1010" width="12.28515625" style="2" bestFit="1" customWidth="1"/>
    <col min="1011" max="1021" width="12.28515625" style="2" customWidth="1"/>
    <col min="1022" max="1022" width="11" style="2" bestFit="1" customWidth="1"/>
    <col min="1023" max="1023" width="10.42578125" style="2" bestFit="1" customWidth="1"/>
    <col min="1024" max="1024" width="11" style="2" bestFit="1" customWidth="1"/>
    <col min="1025" max="1025" width="13" style="2" bestFit="1" customWidth="1"/>
    <col min="1026" max="1026" width="12.85546875" style="2" bestFit="1" customWidth="1"/>
    <col min="1027" max="1027" width="12.42578125" style="2" bestFit="1" customWidth="1"/>
    <col min="1028" max="1263" width="10.85546875" style="2"/>
    <col min="1264" max="1264" width="30" style="2" bestFit="1" customWidth="1"/>
    <col min="1265" max="1265" width="6.28515625" style="2" customWidth="1"/>
    <col min="1266" max="1266" width="12.28515625" style="2" bestFit="1" customWidth="1"/>
    <col min="1267" max="1277" width="12.28515625" style="2" customWidth="1"/>
    <col min="1278" max="1278" width="11" style="2" bestFit="1" customWidth="1"/>
    <col min="1279" max="1279" width="10.42578125" style="2" bestFit="1" customWidth="1"/>
    <col min="1280" max="1280" width="11" style="2" bestFit="1" customWidth="1"/>
    <col min="1281" max="1281" width="13" style="2" bestFit="1" customWidth="1"/>
    <col min="1282" max="1282" width="12.85546875" style="2" bestFit="1" customWidth="1"/>
    <col min="1283" max="1283" width="12.42578125" style="2" bestFit="1" customWidth="1"/>
    <col min="1284" max="1519" width="10.85546875" style="2"/>
    <col min="1520" max="1520" width="30" style="2" bestFit="1" customWidth="1"/>
    <col min="1521" max="1521" width="6.28515625" style="2" customWidth="1"/>
    <col min="1522" max="1522" width="12.28515625" style="2" bestFit="1" customWidth="1"/>
    <col min="1523" max="1533" width="12.28515625" style="2" customWidth="1"/>
    <col min="1534" max="1534" width="11" style="2" bestFit="1" customWidth="1"/>
    <col min="1535" max="1535" width="10.42578125" style="2" bestFit="1" customWidth="1"/>
    <col min="1536" max="1536" width="11" style="2" bestFit="1" customWidth="1"/>
    <col min="1537" max="1537" width="13" style="2" bestFit="1" customWidth="1"/>
    <col min="1538" max="1538" width="12.85546875" style="2" bestFit="1" customWidth="1"/>
    <col min="1539" max="1539" width="12.42578125" style="2" bestFit="1" customWidth="1"/>
    <col min="1540" max="1775" width="10.85546875" style="2"/>
    <col min="1776" max="1776" width="30" style="2" bestFit="1" customWidth="1"/>
    <col min="1777" max="1777" width="6.28515625" style="2" customWidth="1"/>
    <col min="1778" max="1778" width="12.28515625" style="2" bestFit="1" customWidth="1"/>
    <col min="1779" max="1789" width="12.28515625" style="2" customWidth="1"/>
    <col min="1790" max="1790" width="11" style="2" bestFit="1" customWidth="1"/>
    <col min="1791" max="1791" width="10.42578125" style="2" bestFit="1" customWidth="1"/>
    <col min="1792" max="1792" width="11" style="2" bestFit="1" customWidth="1"/>
    <col min="1793" max="1793" width="13" style="2" bestFit="1" customWidth="1"/>
    <col min="1794" max="1794" width="12.85546875" style="2" bestFit="1" customWidth="1"/>
    <col min="1795" max="1795" width="12.42578125" style="2" bestFit="1" customWidth="1"/>
    <col min="1796" max="2031" width="10.85546875" style="2"/>
    <col min="2032" max="2032" width="30" style="2" bestFit="1" customWidth="1"/>
    <col min="2033" max="2033" width="6.28515625" style="2" customWidth="1"/>
    <col min="2034" max="2034" width="12.28515625" style="2" bestFit="1" customWidth="1"/>
    <col min="2035" max="2045" width="12.28515625" style="2" customWidth="1"/>
    <col min="2046" max="2046" width="11" style="2" bestFit="1" customWidth="1"/>
    <col min="2047" max="2047" width="10.42578125" style="2" bestFit="1" customWidth="1"/>
    <col min="2048" max="2048" width="11" style="2" bestFit="1" customWidth="1"/>
    <col min="2049" max="2049" width="13" style="2" bestFit="1" customWidth="1"/>
    <col min="2050" max="2050" width="12.85546875" style="2" bestFit="1" customWidth="1"/>
    <col min="2051" max="2051" width="12.42578125" style="2" bestFit="1" customWidth="1"/>
    <col min="2052" max="2287" width="10.85546875" style="2"/>
    <col min="2288" max="2288" width="30" style="2" bestFit="1" customWidth="1"/>
    <col min="2289" max="2289" width="6.28515625" style="2" customWidth="1"/>
    <col min="2290" max="2290" width="12.28515625" style="2" bestFit="1" customWidth="1"/>
    <col min="2291" max="2301" width="12.28515625" style="2" customWidth="1"/>
    <col min="2302" max="2302" width="11" style="2" bestFit="1" customWidth="1"/>
    <col min="2303" max="2303" width="10.42578125" style="2" bestFit="1" customWidth="1"/>
    <col min="2304" max="2304" width="11" style="2" bestFit="1" customWidth="1"/>
    <col min="2305" max="2305" width="13" style="2" bestFit="1" customWidth="1"/>
    <col min="2306" max="2306" width="12.85546875" style="2" bestFit="1" customWidth="1"/>
    <col min="2307" max="2307" width="12.42578125" style="2" bestFit="1" customWidth="1"/>
    <col min="2308" max="2543" width="10.85546875" style="2"/>
    <col min="2544" max="2544" width="30" style="2" bestFit="1" customWidth="1"/>
    <col min="2545" max="2545" width="6.28515625" style="2" customWidth="1"/>
    <col min="2546" max="2546" width="12.28515625" style="2" bestFit="1" customWidth="1"/>
    <col min="2547" max="2557" width="12.28515625" style="2" customWidth="1"/>
    <col min="2558" max="2558" width="11" style="2" bestFit="1" customWidth="1"/>
    <col min="2559" max="2559" width="10.42578125" style="2" bestFit="1" customWidth="1"/>
    <col min="2560" max="2560" width="11" style="2" bestFit="1" customWidth="1"/>
    <col min="2561" max="2561" width="13" style="2" bestFit="1" customWidth="1"/>
    <col min="2562" max="2562" width="12.85546875" style="2" bestFit="1" customWidth="1"/>
    <col min="2563" max="2563" width="12.42578125" style="2" bestFit="1" customWidth="1"/>
    <col min="2564" max="2799" width="10.85546875" style="2"/>
    <col min="2800" max="2800" width="30" style="2" bestFit="1" customWidth="1"/>
    <col min="2801" max="2801" width="6.28515625" style="2" customWidth="1"/>
    <col min="2802" max="2802" width="12.28515625" style="2" bestFit="1" customWidth="1"/>
    <col min="2803" max="2813" width="12.28515625" style="2" customWidth="1"/>
    <col min="2814" max="2814" width="11" style="2" bestFit="1" customWidth="1"/>
    <col min="2815" max="2815" width="10.42578125" style="2" bestFit="1" customWidth="1"/>
    <col min="2816" max="2816" width="11" style="2" bestFit="1" customWidth="1"/>
    <col min="2817" max="2817" width="13" style="2" bestFit="1" customWidth="1"/>
    <col min="2818" max="2818" width="12.85546875" style="2" bestFit="1" customWidth="1"/>
    <col min="2819" max="2819" width="12.42578125" style="2" bestFit="1" customWidth="1"/>
    <col min="2820" max="3055" width="10.85546875" style="2"/>
    <col min="3056" max="3056" width="30" style="2" bestFit="1" customWidth="1"/>
    <col min="3057" max="3057" width="6.28515625" style="2" customWidth="1"/>
    <col min="3058" max="3058" width="12.28515625" style="2" bestFit="1" customWidth="1"/>
    <col min="3059" max="3069" width="12.28515625" style="2" customWidth="1"/>
    <col min="3070" max="3070" width="11" style="2" bestFit="1" customWidth="1"/>
    <col min="3071" max="3071" width="10.42578125" style="2" bestFit="1" customWidth="1"/>
    <col min="3072" max="3072" width="11" style="2" bestFit="1" customWidth="1"/>
    <col min="3073" max="3073" width="13" style="2" bestFit="1" customWidth="1"/>
    <col min="3074" max="3074" width="12.85546875" style="2" bestFit="1" customWidth="1"/>
    <col min="3075" max="3075" width="12.42578125" style="2" bestFit="1" customWidth="1"/>
    <col min="3076" max="3311" width="10.85546875" style="2"/>
    <col min="3312" max="3312" width="30" style="2" bestFit="1" customWidth="1"/>
    <col min="3313" max="3313" width="6.28515625" style="2" customWidth="1"/>
    <col min="3314" max="3314" width="12.28515625" style="2" bestFit="1" customWidth="1"/>
    <col min="3315" max="3325" width="12.28515625" style="2" customWidth="1"/>
    <col min="3326" max="3326" width="11" style="2" bestFit="1" customWidth="1"/>
    <col min="3327" max="3327" width="10.42578125" style="2" bestFit="1" customWidth="1"/>
    <col min="3328" max="3328" width="11" style="2" bestFit="1" customWidth="1"/>
    <col min="3329" max="3329" width="13" style="2" bestFit="1" customWidth="1"/>
    <col min="3330" max="3330" width="12.85546875" style="2" bestFit="1" customWidth="1"/>
    <col min="3331" max="3331" width="12.42578125" style="2" bestFit="1" customWidth="1"/>
    <col min="3332" max="3567" width="10.85546875" style="2"/>
    <col min="3568" max="3568" width="30" style="2" bestFit="1" customWidth="1"/>
    <col min="3569" max="3569" width="6.28515625" style="2" customWidth="1"/>
    <col min="3570" max="3570" width="12.28515625" style="2" bestFit="1" customWidth="1"/>
    <col min="3571" max="3581" width="12.28515625" style="2" customWidth="1"/>
    <col min="3582" max="3582" width="11" style="2" bestFit="1" customWidth="1"/>
    <col min="3583" max="3583" width="10.42578125" style="2" bestFit="1" customWidth="1"/>
    <col min="3584" max="3584" width="11" style="2" bestFit="1" customWidth="1"/>
    <col min="3585" max="3585" width="13" style="2" bestFit="1" customWidth="1"/>
    <col min="3586" max="3586" width="12.85546875" style="2" bestFit="1" customWidth="1"/>
    <col min="3587" max="3587" width="12.42578125" style="2" bestFit="1" customWidth="1"/>
    <col min="3588" max="3823" width="10.85546875" style="2"/>
    <col min="3824" max="3824" width="30" style="2" bestFit="1" customWidth="1"/>
    <col min="3825" max="3825" width="6.28515625" style="2" customWidth="1"/>
    <col min="3826" max="3826" width="12.28515625" style="2" bestFit="1" customWidth="1"/>
    <col min="3827" max="3837" width="12.28515625" style="2" customWidth="1"/>
    <col min="3838" max="3838" width="11" style="2" bestFit="1" customWidth="1"/>
    <col min="3839" max="3839" width="10.42578125" style="2" bestFit="1" customWidth="1"/>
    <col min="3840" max="3840" width="11" style="2" bestFit="1" customWidth="1"/>
    <col min="3841" max="3841" width="13" style="2" bestFit="1" customWidth="1"/>
    <col min="3842" max="3842" width="12.85546875" style="2" bestFit="1" customWidth="1"/>
    <col min="3843" max="3843" width="12.42578125" style="2" bestFit="1" customWidth="1"/>
    <col min="3844" max="4079" width="10.85546875" style="2"/>
    <col min="4080" max="4080" width="30" style="2" bestFit="1" customWidth="1"/>
    <col min="4081" max="4081" width="6.28515625" style="2" customWidth="1"/>
    <col min="4082" max="4082" width="12.28515625" style="2" bestFit="1" customWidth="1"/>
    <col min="4083" max="4093" width="12.28515625" style="2" customWidth="1"/>
    <col min="4094" max="4094" width="11" style="2" bestFit="1" customWidth="1"/>
    <col min="4095" max="4095" width="10.42578125" style="2" bestFit="1" customWidth="1"/>
    <col min="4096" max="4096" width="11" style="2" bestFit="1" customWidth="1"/>
    <col min="4097" max="4097" width="13" style="2" bestFit="1" customWidth="1"/>
    <col min="4098" max="4098" width="12.85546875" style="2" bestFit="1" customWidth="1"/>
    <col min="4099" max="4099" width="12.42578125" style="2" bestFit="1" customWidth="1"/>
    <col min="4100" max="4335" width="10.85546875" style="2"/>
    <col min="4336" max="4336" width="30" style="2" bestFit="1" customWidth="1"/>
    <col min="4337" max="4337" width="6.28515625" style="2" customWidth="1"/>
    <col min="4338" max="4338" width="12.28515625" style="2" bestFit="1" customWidth="1"/>
    <col min="4339" max="4349" width="12.28515625" style="2" customWidth="1"/>
    <col min="4350" max="4350" width="11" style="2" bestFit="1" customWidth="1"/>
    <col min="4351" max="4351" width="10.42578125" style="2" bestFit="1" customWidth="1"/>
    <col min="4352" max="4352" width="11" style="2" bestFit="1" customWidth="1"/>
    <col min="4353" max="4353" width="13" style="2" bestFit="1" customWidth="1"/>
    <col min="4354" max="4354" width="12.85546875" style="2" bestFit="1" customWidth="1"/>
    <col min="4355" max="4355" width="12.42578125" style="2" bestFit="1" customWidth="1"/>
    <col min="4356" max="4591" width="10.85546875" style="2"/>
    <col min="4592" max="4592" width="30" style="2" bestFit="1" customWidth="1"/>
    <col min="4593" max="4593" width="6.28515625" style="2" customWidth="1"/>
    <col min="4594" max="4594" width="12.28515625" style="2" bestFit="1" customWidth="1"/>
    <col min="4595" max="4605" width="12.28515625" style="2" customWidth="1"/>
    <col min="4606" max="4606" width="11" style="2" bestFit="1" customWidth="1"/>
    <col min="4607" max="4607" width="10.42578125" style="2" bestFit="1" customWidth="1"/>
    <col min="4608" max="4608" width="11" style="2" bestFit="1" customWidth="1"/>
    <col min="4609" max="4609" width="13" style="2" bestFit="1" customWidth="1"/>
    <col min="4610" max="4610" width="12.85546875" style="2" bestFit="1" customWidth="1"/>
    <col min="4611" max="4611" width="12.42578125" style="2" bestFit="1" customWidth="1"/>
    <col min="4612" max="4847" width="10.85546875" style="2"/>
    <col min="4848" max="4848" width="30" style="2" bestFit="1" customWidth="1"/>
    <col min="4849" max="4849" width="6.28515625" style="2" customWidth="1"/>
    <col min="4850" max="4850" width="12.28515625" style="2" bestFit="1" customWidth="1"/>
    <col min="4851" max="4861" width="12.28515625" style="2" customWidth="1"/>
    <col min="4862" max="4862" width="11" style="2" bestFit="1" customWidth="1"/>
    <col min="4863" max="4863" width="10.42578125" style="2" bestFit="1" customWidth="1"/>
    <col min="4864" max="4864" width="11" style="2" bestFit="1" customWidth="1"/>
    <col min="4865" max="4865" width="13" style="2" bestFit="1" customWidth="1"/>
    <col min="4866" max="4866" width="12.85546875" style="2" bestFit="1" customWidth="1"/>
    <col min="4867" max="4867" width="12.42578125" style="2" bestFit="1" customWidth="1"/>
    <col min="4868" max="5103" width="10.85546875" style="2"/>
    <col min="5104" max="5104" width="30" style="2" bestFit="1" customWidth="1"/>
    <col min="5105" max="5105" width="6.28515625" style="2" customWidth="1"/>
    <col min="5106" max="5106" width="12.28515625" style="2" bestFit="1" customWidth="1"/>
    <col min="5107" max="5117" width="12.28515625" style="2" customWidth="1"/>
    <col min="5118" max="5118" width="11" style="2" bestFit="1" customWidth="1"/>
    <col min="5119" max="5119" width="10.42578125" style="2" bestFit="1" customWidth="1"/>
    <col min="5120" max="5120" width="11" style="2" bestFit="1" customWidth="1"/>
    <col min="5121" max="5121" width="13" style="2" bestFit="1" customWidth="1"/>
    <col min="5122" max="5122" width="12.85546875" style="2" bestFit="1" customWidth="1"/>
    <col min="5123" max="5123" width="12.42578125" style="2" bestFit="1" customWidth="1"/>
    <col min="5124" max="5359" width="10.85546875" style="2"/>
    <col min="5360" max="5360" width="30" style="2" bestFit="1" customWidth="1"/>
    <col min="5361" max="5361" width="6.28515625" style="2" customWidth="1"/>
    <col min="5362" max="5362" width="12.28515625" style="2" bestFit="1" customWidth="1"/>
    <col min="5363" max="5373" width="12.28515625" style="2" customWidth="1"/>
    <col min="5374" max="5374" width="11" style="2" bestFit="1" customWidth="1"/>
    <col min="5375" max="5375" width="10.42578125" style="2" bestFit="1" customWidth="1"/>
    <col min="5376" max="5376" width="11" style="2" bestFit="1" customWidth="1"/>
    <col min="5377" max="5377" width="13" style="2" bestFit="1" customWidth="1"/>
    <col min="5378" max="5378" width="12.85546875" style="2" bestFit="1" customWidth="1"/>
    <col min="5379" max="5379" width="12.42578125" style="2" bestFit="1" customWidth="1"/>
    <col min="5380" max="5615" width="10.85546875" style="2"/>
    <col min="5616" max="5616" width="30" style="2" bestFit="1" customWidth="1"/>
    <col min="5617" max="5617" width="6.28515625" style="2" customWidth="1"/>
    <col min="5618" max="5618" width="12.28515625" style="2" bestFit="1" customWidth="1"/>
    <col min="5619" max="5629" width="12.28515625" style="2" customWidth="1"/>
    <col min="5630" max="5630" width="11" style="2" bestFit="1" customWidth="1"/>
    <col min="5631" max="5631" width="10.42578125" style="2" bestFit="1" customWidth="1"/>
    <col min="5632" max="5632" width="11" style="2" bestFit="1" customWidth="1"/>
    <col min="5633" max="5633" width="13" style="2" bestFit="1" customWidth="1"/>
    <col min="5634" max="5634" width="12.85546875" style="2" bestFit="1" customWidth="1"/>
    <col min="5635" max="5635" width="12.42578125" style="2" bestFit="1" customWidth="1"/>
    <col min="5636" max="5871" width="10.85546875" style="2"/>
    <col min="5872" max="5872" width="30" style="2" bestFit="1" customWidth="1"/>
    <col min="5873" max="5873" width="6.28515625" style="2" customWidth="1"/>
    <col min="5874" max="5874" width="12.28515625" style="2" bestFit="1" customWidth="1"/>
    <col min="5875" max="5885" width="12.28515625" style="2" customWidth="1"/>
    <col min="5886" max="5886" width="11" style="2" bestFit="1" customWidth="1"/>
    <col min="5887" max="5887" width="10.42578125" style="2" bestFit="1" customWidth="1"/>
    <col min="5888" max="5888" width="11" style="2" bestFit="1" customWidth="1"/>
    <col min="5889" max="5889" width="13" style="2" bestFit="1" customWidth="1"/>
    <col min="5890" max="5890" width="12.85546875" style="2" bestFit="1" customWidth="1"/>
    <col min="5891" max="5891" width="12.42578125" style="2" bestFit="1" customWidth="1"/>
    <col min="5892" max="6127" width="10.85546875" style="2"/>
    <col min="6128" max="6128" width="30" style="2" bestFit="1" customWidth="1"/>
    <col min="6129" max="6129" width="6.28515625" style="2" customWidth="1"/>
    <col min="6130" max="6130" width="12.28515625" style="2" bestFit="1" customWidth="1"/>
    <col min="6131" max="6141" width="12.28515625" style="2" customWidth="1"/>
    <col min="6142" max="6142" width="11" style="2" bestFit="1" customWidth="1"/>
    <col min="6143" max="6143" width="10.42578125" style="2" bestFit="1" customWidth="1"/>
    <col min="6144" max="6144" width="11" style="2" bestFit="1" customWidth="1"/>
    <col min="6145" max="6145" width="13" style="2" bestFit="1" customWidth="1"/>
    <col min="6146" max="6146" width="12.85546875" style="2" bestFit="1" customWidth="1"/>
    <col min="6147" max="6147" width="12.42578125" style="2" bestFit="1" customWidth="1"/>
    <col min="6148" max="6383" width="10.85546875" style="2"/>
    <col min="6384" max="6384" width="30" style="2" bestFit="1" customWidth="1"/>
    <col min="6385" max="6385" width="6.28515625" style="2" customWidth="1"/>
    <col min="6386" max="6386" width="12.28515625" style="2" bestFit="1" customWidth="1"/>
    <col min="6387" max="6397" width="12.28515625" style="2" customWidth="1"/>
    <col min="6398" max="6398" width="11" style="2" bestFit="1" customWidth="1"/>
    <col min="6399" max="6399" width="10.42578125" style="2" bestFit="1" customWidth="1"/>
    <col min="6400" max="6400" width="11" style="2" bestFit="1" customWidth="1"/>
    <col min="6401" max="6401" width="13" style="2" bestFit="1" customWidth="1"/>
    <col min="6402" max="6402" width="12.85546875" style="2" bestFit="1" customWidth="1"/>
    <col min="6403" max="6403" width="12.42578125" style="2" bestFit="1" customWidth="1"/>
    <col min="6404" max="6639" width="10.85546875" style="2"/>
    <col min="6640" max="6640" width="30" style="2" bestFit="1" customWidth="1"/>
    <col min="6641" max="6641" width="6.28515625" style="2" customWidth="1"/>
    <col min="6642" max="6642" width="12.28515625" style="2" bestFit="1" customWidth="1"/>
    <col min="6643" max="6653" width="12.28515625" style="2" customWidth="1"/>
    <col min="6654" max="6654" width="11" style="2" bestFit="1" customWidth="1"/>
    <col min="6655" max="6655" width="10.42578125" style="2" bestFit="1" customWidth="1"/>
    <col min="6656" max="6656" width="11" style="2" bestFit="1" customWidth="1"/>
    <col min="6657" max="6657" width="13" style="2" bestFit="1" customWidth="1"/>
    <col min="6658" max="6658" width="12.85546875" style="2" bestFit="1" customWidth="1"/>
    <col min="6659" max="6659" width="12.42578125" style="2" bestFit="1" customWidth="1"/>
    <col min="6660" max="6895" width="10.85546875" style="2"/>
    <col min="6896" max="6896" width="30" style="2" bestFit="1" customWidth="1"/>
    <col min="6897" max="6897" width="6.28515625" style="2" customWidth="1"/>
    <col min="6898" max="6898" width="12.28515625" style="2" bestFit="1" customWidth="1"/>
    <col min="6899" max="6909" width="12.28515625" style="2" customWidth="1"/>
    <col min="6910" max="6910" width="11" style="2" bestFit="1" customWidth="1"/>
    <col min="6911" max="6911" width="10.42578125" style="2" bestFit="1" customWidth="1"/>
    <col min="6912" max="6912" width="11" style="2" bestFit="1" customWidth="1"/>
    <col min="6913" max="6913" width="13" style="2" bestFit="1" customWidth="1"/>
    <col min="6914" max="6914" width="12.85546875" style="2" bestFit="1" customWidth="1"/>
    <col min="6915" max="6915" width="12.42578125" style="2" bestFit="1" customWidth="1"/>
    <col min="6916" max="7151" width="10.85546875" style="2"/>
    <col min="7152" max="7152" width="30" style="2" bestFit="1" customWidth="1"/>
    <col min="7153" max="7153" width="6.28515625" style="2" customWidth="1"/>
    <col min="7154" max="7154" width="12.28515625" style="2" bestFit="1" customWidth="1"/>
    <col min="7155" max="7165" width="12.28515625" style="2" customWidth="1"/>
    <col min="7166" max="7166" width="11" style="2" bestFit="1" customWidth="1"/>
    <col min="7167" max="7167" width="10.42578125" style="2" bestFit="1" customWidth="1"/>
    <col min="7168" max="7168" width="11" style="2" bestFit="1" customWidth="1"/>
    <col min="7169" max="7169" width="13" style="2" bestFit="1" customWidth="1"/>
    <col min="7170" max="7170" width="12.85546875" style="2" bestFit="1" customWidth="1"/>
    <col min="7171" max="7171" width="12.42578125" style="2" bestFit="1" customWidth="1"/>
    <col min="7172" max="7407" width="10.85546875" style="2"/>
    <col min="7408" max="7408" width="30" style="2" bestFit="1" customWidth="1"/>
    <col min="7409" max="7409" width="6.28515625" style="2" customWidth="1"/>
    <col min="7410" max="7410" width="12.28515625" style="2" bestFit="1" customWidth="1"/>
    <col min="7411" max="7421" width="12.28515625" style="2" customWidth="1"/>
    <col min="7422" max="7422" width="11" style="2" bestFit="1" customWidth="1"/>
    <col min="7423" max="7423" width="10.42578125" style="2" bestFit="1" customWidth="1"/>
    <col min="7424" max="7424" width="11" style="2" bestFit="1" customWidth="1"/>
    <col min="7425" max="7425" width="13" style="2" bestFit="1" customWidth="1"/>
    <col min="7426" max="7426" width="12.85546875" style="2" bestFit="1" customWidth="1"/>
    <col min="7427" max="7427" width="12.42578125" style="2" bestFit="1" customWidth="1"/>
    <col min="7428" max="7663" width="10.85546875" style="2"/>
    <col min="7664" max="7664" width="30" style="2" bestFit="1" customWidth="1"/>
    <col min="7665" max="7665" width="6.28515625" style="2" customWidth="1"/>
    <col min="7666" max="7666" width="12.28515625" style="2" bestFit="1" customWidth="1"/>
    <col min="7667" max="7677" width="12.28515625" style="2" customWidth="1"/>
    <col min="7678" max="7678" width="11" style="2" bestFit="1" customWidth="1"/>
    <col min="7679" max="7679" width="10.42578125" style="2" bestFit="1" customWidth="1"/>
    <col min="7680" max="7680" width="11" style="2" bestFit="1" customWidth="1"/>
    <col min="7681" max="7681" width="13" style="2" bestFit="1" customWidth="1"/>
    <col min="7682" max="7682" width="12.85546875" style="2" bestFit="1" customWidth="1"/>
    <col min="7683" max="7683" width="12.42578125" style="2" bestFit="1" customWidth="1"/>
    <col min="7684" max="7919" width="10.85546875" style="2"/>
    <col min="7920" max="7920" width="30" style="2" bestFit="1" customWidth="1"/>
    <col min="7921" max="7921" width="6.28515625" style="2" customWidth="1"/>
    <col min="7922" max="7922" width="12.28515625" style="2" bestFit="1" customWidth="1"/>
    <col min="7923" max="7933" width="12.28515625" style="2" customWidth="1"/>
    <col min="7934" max="7934" width="11" style="2" bestFit="1" customWidth="1"/>
    <col min="7935" max="7935" width="10.42578125" style="2" bestFit="1" customWidth="1"/>
    <col min="7936" max="7936" width="11" style="2" bestFit="1" customWidth="1"/>
    <col min="7937" max="7937" width="13" style="2" bestFit="1" customWidth="1"/>
    <col min="7938" max="7938" width="12.85546875" style="2" bestFit="1" customWidth="1"/>
    <col min="7939" max="7939" width="12.42578125" style="2" bestFit="1" customWidth="1"/>
    <col min="7940" max="8175" width="10.85546875" style="2"/>
    <col min="8176" max="8176" width="30" style="2" bestFit="1" customWidth="1"/>
    <col min="8177" max="8177" width="6.28515625" style="2" customWidth="1"/>
    <col min="8178" max="8178" width="12.28515625" style="2" bestFit="1" customWidth="1"/>
    <col min="8179" max="8189" width="12.28515625" style="2" customWidth="1"/>
    <col min="8190" max="8190" width="11" style="2" bestFit="1" customWidth="1"/>
    <col min="8191" max="8191" width="10.42578125" style="2" bestFit="1" customWidth="1"/>
    <col min="8192" max="8192" width="11" style="2" bestFit="1" customWidth="1"/>
    <col min="8193" max="8193" width="13" style="2" bestFit="1" customWidth="1"/>
    <col min="8194" max="8194" width="12.85546875" style="2" bestFit="1" customWidth="1"/>
    <col min="8195" max="8195" width="12.42578125" style="2" bestFit="1" customWidth="1"/>
    <col min="8196" max="8431" width="10.85546875" style="2"/>
    <col min="8432" max="8432" width="30" style="2" bestFit="1" customWidth="1"/>
    <col min="8433" max="8433" width="6.28515625" style="2" customWidth="1"/>
    <col min="8434" max="8434" width="12.28515625" style="2" bestFit="1" customWidth="1"/>
    <col min="8435" max="8445" width="12.28515625" style="2" customWidth="1"/>
    <col min="8446" max="8446" width="11" style="2" bestFit="1" customWidth="1"/>
    <col min="8447" max="8447" width="10.42578125" style="2" bestFit="1" customWidth="1"/>
    <col min="8448" max="8448" width="11" style="2" bestFit="1" customWidth="1"/>
    <col min="8449" max="8449" width="13" style="2" bestFit="1" customWidth="1"/>
    <col min="8450" max="8450" width="12.85546875" style="2" bestFit="1" customWidth="1"/>
    <col min="8451" max="8451" width="12.42578125" style="2" bestFit="1" customWidth="1"/>
    <col min="8452" max="8687" width="10.85546875" style="2"/>
    <col min="8688" max="8688" width="30" style="2" bestFit="1" customWidth="1"/>
    <col min="8689" max="8689" width="6.28515625" style="2" customWidth="1"/>
    <col min="8690" max="8690" width="12.28515625" style="2" bestFit="1" customWidth="1"/>
    <col min="8691" max="8701" width="12.28515625" style="2" customWidth="1"/>
    <col min="8702" max="8702" width="11" style="2" bestFit="1" customWidth="1"/>
    <col min="8703" max="8703" width="10.42578125" style="2" bestFit="1" customWidth="1"/>
    <col min="8704" max="8704" width="11" style="2" bestFit="1" customWidth="1"/>
    <col min="8705" max="8705" width="13" style="2" bestFit="1" customWidth="1"/>
    <col min="8706" max="8706" width="12.85546875" style="2" bestFit="1" customWidth="1"/>
    <col min="8707" max="8707" width="12.42578125" style="2" bestFit="1" customWidth="1"/>
    <col min="8708" max="8943" width="10.85546875" style="2"/>
    <col min="8944" max="8944" width="30" style="2" bestFit="1" customWidth="1"/>
    <col min="8945" max="8945" width="6.28515625" style="2" customWidth="1"/>
    <col min="8946" max="8946" width="12.28515625" style="2" bestFit="1" customWidth="1"/>
    <col min="8947" max="8957" width="12.28515625" style="2" customWidth="1"/>
    <col min="8958" max="8958" width="11" style="2" bestFit="1" customWidth="1"/>
    <col min="8959" max="8959" width="10.42578125" style="2" bestFit="1" customWidth="1"/>
    <col min="8960" max="8960" width="11" style="2" bestFit="1" customWidth="1"/>
    <col min="8961" max="8961" width="13" style="2" bestFit="1" customWidth="1"/>
    <col min="8962" max="8962" width="12.85546875" style="2" bestFit="1" customWidth="1"/>
    <col min="8963" max="8963" width="12.42578125" style="2" bestFit="1" customWidth="1"/>
    <col min="8964" max="9199" width="10.85546875" style="2"/>
    <col min="9200" max="9200" width="30" style="2" bestFit="1" customWidth="1"/>
    <col min="9201" max="9201" width="6.28515625" style="2" customWidth="1"/>
    <col min="9202" max="9202" width="12.28515625" style="2" bestFit="1" customWidth="1"/>
    <col min="9203" max="9213" width="12.28515625" style="2" customWidth="1"/>
    <col min="9214" max="9214" width="11" style="2" bestFit="1" customWidth="1"/>
    <col min="9215" max="9215" width="10.42578125" style="2" bestFit="1" customWidth="1"/>
    <col min="9216" max="9216" width="11" style="2" bestFit="1" customWidth="1"/>
    <col min="9217" max="9217" width="13" style="2" bestFit="1" customWidth="1"/>
    <col min="9218" max="9218" width="12.85546875" style="2" bestFit="1" customWidth="1"/>
    <col min="9219" max="9219" width="12.42578125" style="2" bestFit="1" customWidth="1"/>
    <col min="9220" max="9455" width="10.85546875" style="2"/>
    <col min="9456" max="9456" width="30" style="2" bestFit="1" customWidth="1"/>
    <col min="9457" max="9457" width="6.28515625" style="2" customWidth="1"/>
    <col min="9458" max="9458" width="12.28515625" style="2" bestFit="1" customWidth="1"/>
    <col min="9459" max="9469" width="12.28515625" style="2" customWidth="1"/>
    <col min="9470" max="9470" width="11" style="2" bestFit="1" customWidth="1"/>
    <col min="9471" max="9471" width="10.42578125" style="2" bestFit="1" customWidth="1"/>
    <col min="9472" max="9472" width="11" style="2" bestFit="1" customWidth="1"/>
    <col min="9473" max="9473" width="13" style="2" bestFit="1" customWidth="1"/>
    <col min="9474" max="9474" width="12.85546875" style="2" bestFit="1" customWidth="1"/>
    <col min="9475" max="9475" width="12.42578125" style="2" bestFit="1" customWidth="1"/>
    <col min="9476" max="9711" width="10.85546875" style="2"/>
    <col min="9712" max="9712" width="30" style="2" bestFit="1" customWidth="1"/>
    <col min="9713" max="9713" width="6.28515625" style="2" customWidth="1"/>
    <col min="9714" max="9714" width="12.28515625" style="2" bestFit="1" customWidth="1"/>
    <col min="9715" max="9725" width="12.28515625" style="2" customWidth="1"/>
    <col min="9726" max="9726" width="11" style="2" bestFit="1" customWidth="1"/>
    <col min="9727" max="9727" width="10.42578125" style="2" bestFit="1" customWidth="1"/>
    <col min="9728" max="9728" width="11" style="2" bestFit="1" customWidth="1"/>
    <col min="9729" max="9729" width="13" style="2" bestFit="1" customWidth="1"/>
    <col min="9730" max="9730" width="12.85546875" style="2" bestFit="1" customWidth="1"/>
    <col min="9731" max="9731" width="12.42578125" style="2" bestFit="1" customWidth="1"/>
    <col min="9732" max="9967" width="10.85546875" style="2"/>
    <col min="9968" max="9968" width="30" style="2" bestFit="1" customWidth="1"/>
    <col min="9969" max="9969" width="6.28515625" style="2" customWidth="1"/>
    <col min="9970" max="9970" width="12.28515625" style="2" bestFit="1" customWidth="1"/>
    <col min="9971" max="9981" width="12.28515625" style="2" customWidth="1"/>
    <col min="9982" max="9982" width="11" style="2" bestFit="1" customWidth="1"/>
    <col min="9983" max="9983" width="10.42578125" style="2" bestFit="1" customWidth="1"/>
    <col min="9984" max="9984" width="11" style="2" bestFit="1" customWidth="1"/>
    <col min="9985" max="9985" width="13" style="2" bestFit="1" customWidth="1"/>
    <col min="9986" max="9986" width="12.85546875" style="2" bestFit="1" customWidth="1"/>
    <col min="9987" max="9987" width="12.42578125" style="2" bestFit="1" customWidth="1"/>
    <col min="9988" max="10223" width="10.85546875" style="2"/>
    <col min="10224" max="10224" width="30" style="2" bestFit="1" customWidth="1"/>
    <col min="10225" max="10225" width="6.28515625" style="2" customWidth="1"/>
    <col min="10226" max="10226" width="12.28515625" style="2" bestFit="1" customWidth="1"/>
    <col min="10227" max="10237" width="12.28515625" style="2" customWidth="1"/>
    <col min="10238" max="10238" width="11" style="2" bestFit="1" customWidth="1"/>
    <col min="10239" max="10239" width="10.42578125" style="2" bestFit="1" customWidth="1"/>
    <col min="10240" max="10240" width="11" style="2" bestFit="1" customWidth="1"/>
    <col min="10241" max="10241" width="13" style="2" bestFit="1" customWidth="1"/>
    <col min="10242" max="10242" width="12.85546875" style="2" bestFit="1" customWidth="1"/>
    <col min="10243" max="10243" width="12.42578125" style="2" bestFit="1" customWidth="1"/>
    <col min="10244" max="10479" width="10.85546875" style="2"/>
    <col min="10480" max="10480" width="30" style="2" bestFit="1" customWidth="1"/>
    <col min="10481" max="10481" width="6.28515625" style="2" customWidth="1"/>
    <col min="10482" max="10482" width="12.28515625" style="2" bestFit="1" customWidth="1"/>
    <col min="10483" max="10493" width="12.28515625" style="2" customWidth="1"/>
    <col min="10494" max="10494" width="11" style="2" bestFit="1" customWidth="1"/>
    <col min="10495" max="10495" width="10.42578125" style="2" bestFit="1" customWidth="1"/>
    <col min="10496" max="10496" width="11" style="2" bestFit="1" customWidth="1"/>
    <col min="10497" max="10497" width="13" style="2" bestFit="1" customWidth="1"/>
    <col min="10498" max="10498" width="12.85546875" style="2" bestFit="1" customWidth="1"/>
    <col min="10499" max="10499" width="12.42578125" style="2" bestFit="1" customWidth="1"/>
    <col min="10500" max="10735" width="10.85546875" style="2"/>
    <col min="10736" max="10736" width="30" style="2" bestFit="1" customWidth="1"/>
    <col min="10737" max="10737" width="6.28515625" style="2" customWidth="1"/>
    <col min="10738" max="10738" width="12.28515625" style="2" bestFit="1" customWidth="1"/>
    <col min="10739" max="10749" width="12.28515625" style="2" customWidth="1"/>
    <col min="10750" max="10750" width="11" style="2" bestFit="1" customWidth="1"/>
    <col min="10751" max="10751" width="10.42578125" style="2" bestFit="1" customWidth="1"/>
    <col min="10752" max="10752" width="11" style="2" bestFit="1" customWidth="1"/>
    <col min="10753" max="10753" width="13" style="2" bestFit="1" customWidth="1"/>
    <col min="10754" max="10754" width="12.85546875" style="2" bestFit="1" customWidth="1"/>
    <col min="10755" max="10755" width="12.42578125" style="2" bestFit="1" customWidth="1"/>
    <col min="10756" max="10991" width="10.85546875" style="2"/>
    <col min="10992" max="10992" width="30" style="2" bestFit="1" customWidth="1"/>
    <col min="10993" max="10993" width="6.28515625" style="2" customWidth="1"/>
    <col min="10994" max="10994" width="12.28515625" style="2" bestFit="1" customWidth="1"/>
    <col min="10995" max="11005" width="12.28515625" style="2" customWidth="1"/>
    <col min="11006" max="11006" width="11" style="2" bestFit="1" customWidth="1"/>
    <col min="11007" max="11007" width="10.42578125" style="2" bestFit="1" customWidth="1"/>
    <col min="11008" max="11008" width="11" style="2" bestFit="1" customWidth="1"/>
    <col min="11009" max="11009" width="13" style="2" bestFit="1" customWidth="1"/>
    <col min="11010" max="11010" width="12.85546875" style="2" bestFit="1" customWidth="1"/>
    <col min="11011" max="11011" width="12.42578125" style="2" bestFit="1" customWidth="1"/>
    <col min="11012" max="11247" width="10.85546875" style="2"/>
    <col min="11248" max="11248" width="30" style="2" bestFit="1" customWidth="1"/>
    <col min="11249" max="11249" width="6.28515625" style="2" customWidth="1"/>
    <col min="11250" max="11250" width="12.28515625" style="2" bestFit="1" customWidth="1"/>
    <col min="11251" max="11261" width="12.28515625" style="2" customWidth="1"/>
    <col min="11262" max="11262" width="11" style="2" bestFit="1" customWidth="1"/>
    <col min="11263" max="11263" width="10.42578125" style="2" bestFit="1" customWidth="1"/>
    <col min="11264" max="11264" width="11" style="2" bestFit="1" customWidth="1"/>
    <col min="11265" max="11265" width="13" style="2" bestFit="1" customWidth="1"/>
    <col min="11266" max="11266" width="12.85546875" style="2" bestFit="1" customWidth="1"/>
    <col min="11267" max="11267" width="12.42578125" style="2" bestFit="1" customWidth="1"/>
    <col min="11268" max="11503" width="10.85546875" style="2"/>
    <col min="11504" max="11504" width="30" style="2" bestFit="1" customWidth="1"/>
    <col min="11505" max="11505" width="6.28515625" style="2" customWidth="1"/>
    <col min="11506" max="11506" width="12.28515625" style="2" bestFit="1" customWidth="1"/>
    <col min="11507" max="11517" width="12.28515625" style="2" customWidth="1"/>
    <col min="11518" max="11518" width="11" style="2" bestFit="1" customWidth="1"/>
    <col min="11519" max="11519" width="10.42578125" style="2" bestFit="1" customWidth="1"/>
    <col min="11520" max="11520" width="11" style="2" bestFit="1" customWidth="1"/>
    <col min="11521" max="11521" width="13" style="2" bestFit="1" customWidth="1"/>
    <col min="11522" max="11522" width="12.85546875" style="2" bestFit="1" customWidth="1"/>
    <col min="11523" max="11523" width="12.42578125" style="2" bestFit="1" customWidth="1"/>
    <col min="11524" max="11759" width="10.85546875" style="2"/>
    <col min="11760" max="11760" width="30" style="2" bestFit="1" customWidth="1"/>
    <col min="11761" max="11761" width="6.28515625" style="2" customWidth="1"/>
    <col min="11762" max="11762" width="12.28515625" style="2" bestFit="1" customWidth="1"/>
    <col min="11763" max="11773" width="12.28515625" style="2" customWidth="1"/>
    <col min="11774" max="11774" width="11" style="2" bestFit="1" customWidth="1"/>
    <col min="11775" max="11775" width="10.42578125" style="2" bestFit="1" customWidth="1"/>
    <col min="11776" max="11776" width="11" style="2" bestFit="1" customWidth="1"/>
    <col min="11777" max="11777" width="13" style="2" bestFit="1" customWidth="1"/>
    <col min="11778" max="11778" width="12.85546875" style="2" bestFit="1" customWidth="1"/>
    <col min="11779" max="11779" width="12.42578125" style="2" bestFit="1" customWidth="1"/>
    <col min="11780" max="12015" width="10.85546875" style="2"/>
    <col min="12016" max="12016" width="30" style="2" bestFit="1" customWidth="1"/>
    <col min="12017" max="12017" width="6.28515625" style="2" customWidth="1"/>
    <col min="12018" max="12018" width="12.28515625" style="2" bestFit="1" customWidth="1"/>
    <col min="12019" max="12029" width="12.28515625" style="2" customWidth="1"/>
    <col min="12030" max="12030" width="11" style="2" bestFit="1" customWidth="1"/>
    <col min="12031" max="12031" width="10.42578125" style="2" bestFit="1" customWidth="1"/>
    <col min="12032" max="12032" width="11" style="2" bestFit="1" customWidth="1"/>
    <col min="12033" max="12033" width="13" style="2" bestFit="1" customWidth="1"/>
    <col min="12034" max="12034" width="12.85546875" style="2" bestFit="1" customWidth="1"/>
    <col min="12035" max="12035" width="12.42578125" style="2" bestFit="1" customWidth="1"/>
    <col min="12036" max="12271" width="10.85546875" style="2"/>
    <col min="12272" max="12272" width="30" style="2" bestFit="1" customWidth="1"/>
    <col min="12273" max="12273" width="6.28515625" style="2" customWidth="1"/>
    <col min="12274" max="12274" width="12.28515625" style="2" bestFit="1" customWidth="1"/>
    <col min="12275" max="12285" width="12.28515625" style="2" customWidth="1"/>
    <col min="12286" max="12286" width="11" style="2" bestFit="1" customWidth="1"/>
    <col min="12287" max="12287" width="10.42578125" style="2" bestFit="1" customWidth="1"/>
    <col min="12288" max="12288" width="11" style="2" bestFit="1" customWidth="1"/>
    <col min="12289" max="12289" width="13" style="2" bestFit="1" customWidth="1"/>
    <col min="12290" max="12290" width="12.85546875" style="2" bestFit="1" customWidth="1"/>
    <col min="12291" max="12291" width="12.42578125" style="2" bestFit="1" customWidth="1"/>
    <col min="12292" max="12527" width="10.85546875" style="2"/>
    <col min="12528" max="12528" width="30" style="2" bestFit="1" customWidth="1"/>
    <col min="12529" max="12529" width="6.28515625" style="2" customWidth="1"/>
    <col min="12530" max="12530" width="12.28515625" style="2" bestFit="1" customWidth="1"/>
    <col min="12531" max="12541" width="12.28515625" style="2" customWidth="1"/>
    <col min="12542" max="12542" width="11" style="2" bestFit="1" customWidth="1"/>
    <col min="12543" max="12543" width="10.42578125" style="2" bestFit="1" customWidth="1"/>
    <col min="12544" max="12544" width="11" style="2" bestFit="1" customWidth="1"/>
    <col min="12545" max="12545" width="13" style="2" bestFit="1" customWidth="1"/>
    <col min="12546" max="12546" width="12.85546875" style="2" bestFit="1" customWidth="1"/>
    <col min="12547" max="12547" width="12.42578125" style="2" bestFit="1" customWidth="1"/>
    <col min="12548" max="12783" width="10.85546875" style="2"/>
    <col min="12784" max="12784" width="30" style="2" bestFit="1" customWidth="1"/>
    <col min="12785" max="12785" width="6.28515625" style="2" customWidth="1"/>
    <col min="12786" max="12786" width="12.28515625" style="2" bestFit="1" customWidth="1"/>
    <col min="12787" max="12797" width="12.28515625" style="2" customWidth="1"/>
    <col min="12798" max="12798" width="11" style="2" bestFit="1" customWidth="1"/>
    <col min="12799" max="12799" width="10.42578125" style="2" bestFit="1" customWidth="1"/>
    <col min="12800" max="12800" width="11" style="2" bestFit="1" customWidth="1"/>
    <col min="12801" max="12801" width="13" style="2" bestFit="1" customWidth="1"/>
    <col min="12802" max="12802" width="12.85546875" style="2" bestFit="1" customWidth="1"/>
    <col min="12803" max="12803" width="12.42578125" style="2" bestFit="1" customWidth="1"/>
    <col min="12804" max="13039" width="10.85546875" style="2"/>
    <col min="13040" max="13040" width="30" style="2" bestFit="1" customWidth="1"/>
    <col min="13041" max="13041" width="6.28515625" style="2" customWidth="1"/>
    <col min="13042" max="13042" width="12.28515625" style="2" bestFit="1" customWidth="1"/>
    <col min="13043" max="13053" width="12.28515625" style="2" customWidth="1"/>
    <col min="13054" max="13054" width="11" style="2" bestFit="1" customWidth="1"/>
    <col min="13055" max="13055" width="10.42578125" style="2" bestFit="1" customWidth="1"/>
    <col min="13056" max="13056" width="11" style="2" bestFit="1" customWidth="1"/>
    <col min="13057" max="13057" width="13" style="2" bestFit="1" customWidth="1"/>
    <col min="13058" max="13058" width="12.85546875" style="2" bestFit="1" customWidth="1"/>
    <col min="13059" max="13059" width="12.42578125" style="2" bestFit="1" customWidth="1"/>
    <col min="13060" max="13295" width="10.85546875" style="2"/>
    <col min="13296" max="13296" width="30" style="2" bestFit="1" customWidth="1"/>
    <col min="13297" max="13297" width="6.28515625" style="2" customWidth="1"/>
    <col min="13298" max="13298" width="12.28515625" style="2" bestFit="1" customWidth="1"/>
    <col min="13299" max="13309" width="12.28515625" style="2" customWidth="1"/>
    <col min="13310" max="13310" width="11" style="2" bestFit="1" customWidth="1"/>
    <col min="13311" max="13311" width="10.42578125" style="2" bestFit="1" customWidth="1"/>
    <col min="13312" max="13312" width="11" style="2" bestFit="1" customWidth="1"/>
    <col min="13313" max="13313" width="13" style="2" bestFit="1" customWidth="1"/>
    <col min="13314" max="13314" width="12.85546875" style="2" bestFit="1" customWidth="1"/>
    <col min="13315" max="13315" width="12.42578125" style="2" bestFit="1" customWidth="1"/>
    <col min="13316" max="13551" width="10.85546875" style="2"/>
    <col min="13552" max="13552" width="30" style="2" bestFit="1" customWidth="1"/>
    <col min="13553" max="13553" width="6.28515625" style="2" customWidth="1"/>
    <col min="13554" max="13554" width="12.28515625" style="2" bestFit="1" customWidth="1"/>
    <col min="13555" max="13565" width="12.28515625" style="2" customWidth="1"/>
    <col min="13566" max="13566" width="11" style="2" bestFit="1" customWidth="1"/>
    <col min="13567" max="13567" width="10.42578125" style="2" bestFit="1" customWidth="1"/>
    <col min="13568" max="13568" width="11" style="2" bestFit="1" customWidth="1"/>
    <col min="13569" max="13569" width="13" style="2" bestFit="1" customWidth="1"/>
    <col min="13570" max="13570" width="12.85546875" style="2" bestFit="1" customWidth="1"/>
    <col min="13571" max="13571" width="12.42578125" style="2" bestFit="1" customWidth="1"/>
    <col min="13572" max="13807" width="10.85546875" style="2"/>
    <col min="13808" max="13808" width="30" style="2" bestFit="1" customWidth="1"/>
    <col min="13809" max="13809" width="6.28515625" style="2" customWidth="1"/>
    <col min="13810" max="13810" width="12.28515625" style="2" bestFit="1" customWidth="1"/>
    <col min="13811" max="13821" width="12.28515625" style="2" customWidth="1"/>
    <col min="13822" max="13822" width="11" style="2" bestFit="1" customWidth="1"/>
    <col min="13823" max="13823" width="10.42578125" style="2" bestFit="1" customWidth="1"/>
    <col min="13824" max="13824" width="11" style="2" bestFit="1" customWidth="1"/>
    <col min="13825" max="13825" width="13" style="2" bestFit="1" customWidth="1"/>
    <col min="13826" max="13826" width="12.85546875" style="2" bestFit="1" customWidth="1"/>
    <col min="13827" max="13827" width="12.42578125" style="2" bestFit="1" customWidth="1"/>
    <col min="13828" max="14063" width="10.85546875" style="2"/>
    <col min="14064" max="14064" width="30" style="2" bestFit="1" customWidth="1"/>
    <col min="14065" max="14065" width="6.28515625" style="2" customWidth="1"/>
    <col min="14066" max="14066" width="12.28515625" style="2" bestFit="1" customWidth="1"/>
    <col min="14067" max="14077" width="12.28515625" style="2" customWidth="1"/>
    <col min="14078" max="14078" width="11" style="2" bestFit="1" customWidth="1"/>
    <col min="14079" max="14079" width="10.42578125" style="2" bestFit="1" customWidth="1"/>
    <col min="14080" max="14080" width="11" style="2" bestFit="1" customWidth="1"/>
    <col min="14081" max="14081" width="13" style="2" bestFit="1" customWidth="1"/>
    <col min="14082" max="14082" width="12.85546875" style="2" bestFit="1" customWidth="1"/>
    <col min="14083" max="14083" width="12.42578125" style="2" bestFit="1" customWidth="1"/>
    <col min="14084" max="14319" width="10.85546875" style="2"/>
    <col min="14320" max="14320" width="30" style="2" bestFit="1" customWidth="1"/>
    <col min="14321" max="14321" width="6.28515625" style="2" customWidth="1"/>
    <col min="14322" max="14322" width="12.28515625" style="2" bestFit="1" customWidth="1"/>
    <col min="14323" max="14333" width="12.28515625" style="2" customWidth="1"/>
    <col min="14334" max="14334" width="11" style="2" bestFit="1" customWidth="1"/>
    <col min="14335" max="14335" width="10.42578125" style="2" bestFit="1" customWidth="1"/>
    <col min="14336" max="14336" width="11" style="2" bestFit="1" customWidth="1"/>
    <col min="14337" max="14337" width="13" style="2" bestFit="1" customWidth="1"/>
    <col min="14338" max="14338" width="12.85546875" style="2" bestFit="1" customWidth="1"/>
    <col min="14339" max="14339" width="12.42578125" style="2" bestFit="1" customWidth="1"/>
    <col min="14340" max="14575" width="10.85546875" style="2"/>
    <col min="14576" max="14576" width="30" style="2" bestFit="1" customWidth="1"/>
    <col min="14577" max="14577" width="6.28515625" style="2" customWidth="1"/>
    <col min="14578" max="14578" width="12.28515625" style="2" bestFit="1" customWidth="1"/>
    <col min="14579" max="14589" width="12.28515625" style="2" customWidth="1"/>
    <col min="14590" max="14590" width="11" style="2" bestFit="1" customWidth="1"/>
    <col min="14591" max="14591" width="10.42578125" style="2" bestFit="1" customWidth="1"/>
    <col min="14592" max="14592" width="11" style="2" bestFit="1" customWidth="1"/>
    <col min="14593" max="14593" width="13" style="2" bestFit="1" customWidth="1"/>
    <col min="14594" max="14594" width="12.85546875" style="2" bestFit="1" customWidth="1"/>
    <col min="14595" max="14595" width="12.42578125" style="2" bestFit="1" customWidth="1"/>
    <col min="14596" max="14831" width="10.85546875" style="2"/>
    <col min="14832" max="14832" width="30" style="2" bestFit="1" customWidth="1"/>
    <col min="14833" max="14833" width="6.28515625" style="2" customWidth="1"/>
    <col min="14834" max="14834" width="12.28515625" style="2" bestFit="1" customWidth="1"/>
    <col min="14835" max="14845" width="12.28515625" style="2" customWidth="1"/>
    <col min="14846" max="14846" width="11" style="2" bestFit="1" customWidth="1"/>
    <col min="14847" max="14847" width="10.42578125" style="2" bestFit="1" customWidth="1"/>
    <col min="14848" max="14848" width="11" style="2" bestFit="1" customWidth="1"/>
    <col min="14849" max="14849" width="13" style="2" bestFit="1" customWidth="1"/>
    <col min="14850" max="14850" width="12.85546875" style="2" bestFit="1" customWidth="1"/>
    <col min="14851" max="14851" width="12.42578125" style="2" bestFit="1" customWidth="1"/>
    <col min="14852" max="15087" width="10.85546875" style="2"/>
    <col min="15088" max="15088" width="30" style="2" bestFit="1" customWidth="1"/>
    <col min="15089" max="15089" width="6.28515625" style="2" customWidth="1"/>
    <col min="15090" max="15090" width="12.28515625" style="2" bestFit="1" customWidth="1"/>
    <col min="15091" max="15101" width="12.28515625" style="2" customWidth="1"/>
    <col min="15102" max="15102" width="11" style="2" bestFit="1" customWidth="1"/>
    <col min="15103" max="15103" width="10.42578125" style="2" bestFit="1" customWidth="1"/>
    <col min="15104" max="15104" width="11" style="2" bestFit="1" customWidth="1"/>
    <col min="15105" max="15105" width="13" style="2" bestFit="1" customWidth="1"/>
    <col min="15106" max="15106" width="12.85546875" style="2" bestFit="1" customWidth="1"/>
    <col min="15107" max="15107" width="12.42578125" style="2" bestFit="1" customWidth="1"/>
    <col min="15108" max="15343" width="10.85546875" style="2"/>
    <col min="15344" max="15344" width="30" style="2" bestFit="1" customWidth="1"/>
    <col min="15345" max="15345" width="6.28515625" style="2" customWidth="1"/>
    <col min="15346" max="15346" width="12.28515625" style="2" bestFit="1" customWidth="1"/>
    <col min="15347" max="15357" width="12.28515625" style="2" customWidth="1"/>
    <col min="15358" max="15358" width="11" style="2" bestFit="1" customWidth="1"/>
    <col min="15359" max="15359" width="10.42578125" style="2" bestFit="1" customWidth="1"/>
    <col min="15360" max="15360" width="11" style="2" bestFit="1" customWidth="1"/>
    <col min="15361" max="15361" width="13" style="2" bestFit="1" customWidth="1"/>
    <col min="15362" max="15362" width="12.85546875" style="2" bestFit="1" customWidth="1"/>
    <col min="15363" max="15363" width="12.42578125" style="2" bestFit="1" customWidth="1"/>
    <col min="15364" max="15599" width="10.85546875" style="2"/>
    <col min="15600" max="15600" width="30" style="2" bestFit="1" customWidth="1"/>
    <col min="15601" max="15601" width="6.28515625" style="2" customWidth="1"/>
    <col min="15602" max="15602" width="12.28515625" style="2" bestFit="1" customWidth="1"/>
    <col min="15603" max="15613" width="12.28515625" style="2" customWidth="1"/>
    <col min="15614" max="15614" width="11" style="2" bestFit="1" customWidth="1"/>
    <col min="15615" max="15615" width="10.42578125" style="2" bestFit="1" customWidth="1"/>
    <col min="15616" max="15616" width="11" style="2" bestFit="1" customWidth="1"/>
    <col min="15617" max="15617" width="13" style="2" bestFit="1" customWidth="1"/>
    <col min="15618" max="15618" width="12.85546875" style="2" bestFit="1" customWidth="1"/>
    <col min="15619" max="15619" width="12.42578125" style="2" bestFit="1" customWidth="1"/>
    <col min="15620" max="15855" width="10.85546875" style="2"/>
    <col min="15856" max="15856" width="30" style="2" bestFit="1" customWidth="1"/>
    <col min="15857" max="15857" width="6.28515625" style="2" customWidth="1"/>
    <col min="15858" max="15858" width="12.28515625" style="2" bestFit="1" customWidth="1"/>
    <col min="15859" max="15869" width="12.28515625" style="2" customWidth="1"/>
    <col min="15870" max="15870" width="11" style="2" bestFit="1" customWidth="1"/>
    <col min="15871" max="15871" width="10.42578125" style="2" bestFit="1" customWidth="1"/>
    <col min="15872" max="15872" width="11" style="2" bestFit="1" customWidth="1"/>
    <col min="15873" max="15873" width="13" style="2" bestFit="1" customWidth="1"/>
    <col min="15874" max="15874" width="12.85546875" style="2" bestFit="1" customWidth="1"/>
    <col min="15875" max="15875" width="12.42578125" style="2" bestFit="1" customWidth="1"/>
    <col min="15876" max="16111" width="10.85546875" style="2"/>
    <col min="16112" max="16112" width="30" style="2" bestFit="1" customWidth="1"/>
    <col min="16113" max="16113" width="6.28515625" style="2" customWidth="1"/>
    <col min="16114" max="16114" width="12.28515625" style="2" bestFit="1" customWidth="1"/>
    <col min="16115" max="16125" width="12.28515625" style="2" customWidth="1"/>
    <col min="16126" max="16126" width="11" style="2" bestFit="1" customWidth="1"/>
    <col min="16127" max="16127" width="10.42578125" style="2" bestFit="1" customWidth="1"/>
    <col min="16128" max="16128" width="11" style="2" bestFit="1" customWidth="1"/>
    <col min="16129" max="16129" width="13" style="2" bestFit="1" customWidth="1"/>
    <col min="16130" max="16130" width="12.85546875" style="2" bestFit="1" customWidth="1"/>
    <col min="16131" max="16131" width="12.42578125" style="2" bestFit="1" customWidth="1"/>
    <col min="16132" max="16384" width="10.85546875" style="2"/>
  </cols>
  <sheetData>
    <row r="1" spans="1:21" ht="17.25">
      <c r="A1" s="539" t="s">
        <v>125</v>
      </c>
      <c r="B1" s="540"/>
      <c r="C1" s="540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</row>
    <row r="2" spans="1:21" ht="23.25" customHeight="1">
      <c r="A2" s="542" t="s">
        <v>102</v>
      </c>
      <c r="B2" s="543"/>
      <c r="C2" s="543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</row>
    <row r="3" spans="1:21">
      <c r="A3" s="545"/>
      <c r="B3" s="547" t="s">
        <v>19</v>
      </c>
      <c r="C3" s="549" t="s">
        <v>110</v>
      </c>
      <c r="D3" s="551" t="s">
        <v>20</v>
      </c>
      <c r="E3" s="531" t="s">
        <v>118</v>
      </c>
      <c r="F3" s="531" t="s">
        <v>21</v>
      </c>
      <c r="G3" s="531" t="s">
        <v>22</v>
      </c>
      <c r="H3" s="531" t="s">
        <v>23</v>
      </c>
      <c r="I3" s="531" t="s">
        <v>24</v>
      </c>
      <c r="J3" s="531" t="s">
        <v>25</v>
      </c>
      <c r="K3" s="531" t="s">
        <v>103</v>
      </c>
      <c r="L3" s="531" t="s">
        <v>26</v>
      </c>
      <c r="M3" s="531" t="s">
        <v>27</v>
      </c>
      <c r="N3" s="531" t="s">
        <v>28</v>
      </c>
      <c r="O3" s="557" t="s">
        <v>29</v>
      </c>
      <c r="P3" s="558"/>
      <c r="Q3" s="558"/>
      <c r="R3" s="553" t="s">
        <v>111</v>
      </c>
      <c r="S3" s="555" t="s">
        <v>30</v>
      </c>
    </row>
    <row r="4" spans="1:21" ht="18.75" customHeight="1">
      <c r="A4" s="546"/>
      <c r="B4" s="548">
        <v>0</v>
      </c>
      <c r="C4" s="550"/>
      <c r="D4" s="55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425" t="s">
        <v>120</v>
      </c>
      <c r="P4" s="425" t="s">
        <v>119</v>
      </c>
      <c r="Q4" s="426" t="s">
        <v>15</v>
      </c>
      <c r="R4" s="554"/>
      <c r="S4" s="556"/>
    </row>
    <row r="5" spans="1:21">
      <c r="A5" s="536" t="s">
        <v>30</v>
      </c>
      <c r="B5" s="3" t="s">
        <v>32</v>
      </c>
      <c r="C5" s="349">
        <v>61333.289458670231</v>
      </c>
      <c r="D5" s="333">
        <v>23982.60616527962</v>
      </c>
      <c r="E5" s="4">
        <v>18351.997036330002</v>
      </c>
      <c r="F5" s="4">
        <v>17506.360875783852</v>
      </c>
      <c r="G5" s="4">
        <v>75925.100892612551</v>
      </c>
      <c r="H5" s="4">
        <v>18932.333323180399</v>
      </c>
      <c r="I5" s="4">
        <v>64418.105713547578</v>
      </c>
      <c r="J5" s="4">
        <v>23320.651630862729</v>
      </c>
      <c r="K5" s="4">
        <v>24331.828914164984</v>
      </c>
      <c r="L5" s="4">
        <v>98712.276670908643</v>
      </c>
      <c r="M5" s="4">
        <v>32199.96987728485</v>
      </c>
      <c r="N5" s="4">
        <v>22032.265579566523</v>
      </c>
      <c r="O5" s="4">
        <v>15333.6401405</v>
      </c>
      <c r="P5" s="4">
        <v>85587.967685655662</v>
      </c>
      <c r="Q5" s="4">
        <v>100921.60782615567</v>
      </c>
      <c r="R5" s="317">
        <v>520635.1045056773</v>
      </c>
      <c r="S5" s="442">
        <v>581968.39396434755</v>
      </c>
      <c r="U5" s="417"/>
    </row>
    <row r="6" spans="1:21">
      <c r="A6" s="537"/>
      <c r="B6" s="5" t="s">
        <v>33</v>
      </c>
      <c r="C6" s="349">
        <v>5356.8082061040495</v>
      </c>
      <c r="D6" s="333">
        <v>8071.9011661218592</v>
      </c>
      <c r="E6" s="4">
        <v>2950.9613340699998</v>
      </c>
      <c r="F6" s="4">
        <v>7996.9867920423803</v>
      </c>
      <c r="G6" s="4">
        <v>11341.459084859449</v>
      </c>
      <c r="H6" s="4">
        <v>5601.0526353663699</v>
      </c>
      <c r="I6" s="4">
        <v>61904.897493380384</v>
      </c>
      <c r="J6" s="4">
        <v>9337.0760284046301</v>
      </c>
      <c r="K6" s="4">
        <v>4412.3064561547617</v>
      </c>
      <c r="L6" s="4">
        <v>14418.775793197867</v>
      </c>
      <c r="M6" s="4">
        <v>8889.5659692979498</v>
      </c>
      <c r="N6" s="4">
        <v>3942.1247099752231</v>
      </c>
      <c r="O6" s="4">
        <v>3416.3598595000003</v>
      </c>
      <c r="P6" s="4">
        <v>63707.183567444677</v>
      </c>
      <c r="Q6" s="4">
        <v>67123.543426944671</v>
      </c>
      <c r="R6" s="317">
        <v>205990.65088981559</v>
      </c>
      <c r="S6" s="443">
        <v>211347.45909591965</v>
      </c>
      <c r="U6" s="417"/>
    </row>
    <row r="7" spans="1:21">
      <c r="A7" s="538"/>
      <c r="B7" s="6" t="s">
        <v>34</v>
      </c>
      <c r="C7" s="350">
        <v>66690.097664774279</v>
      </c>
      <c r="D7" s="334">
        <v>32054.507331401481</v>
      </c>
      <c r="E7" s="7">
        <v>21302.958370400003</v>
      </c>
      <c r="F7" s="7">
        <v>25503.34766782623</v>
      </c>
      <c r="G7" s="7">
        <v>87266.559977472003</v>
      </c>
      <c r="H7" s="7">
        <v>24533.385958546769</v>
      </c>
      <c r="I7" s="7">
        <v>126323.00320692797</v>
      </c>
      <c r="J7" s="7">
        <v>32657.727659267359</v>
      </c>
      <c r="K7" s="7">
        <v>28744.135370319746</v>
      </c>
      <c r="L7" s="7">
        <v>113131.05246410651</v>
      </c>
      <c r="M7" s="7">
        <v>41089.535846582803</v>
      </c>
      <c r="N7" s="7">
        <v>25974.390289541749</v>
      </c>
      <c r="O7" s="7">
        <v>18750</v>
      </c>
      <c r="P7" s="7">
        <v>149295.15125310034</v>
      </c>
      <c r="Q7" s="7">
        <v>168045.15125310034</v>
      </c>
      <c r="R7" s="318">
        <v>726625.755395493</v>
      </c>
      <c r="S7" s="444">
        <v>793315.85306026728</v>
      </c>
      <c r="U7" s="417"/>
    </row>
    <row r="8" spans="1:21">
      <c r="A8" s="528" t="s">
        <v>35</v>
      </c>
      <c r="B8" s="8" t="s">
        <v>32</v>
      </c>
      <c r="C8" s="351">
        <v>59333.289458670231</v>
      </c>
      <c r="D8" s="335">
        <v>19015.776165279618</v>
      </c>
      <c r="E8" s="10">
        <v>10817.469899</v>
      </c>
      <c r="F8" s="10">
        <v>12346.667528453851</v>
      </c>
      <c r="G8" s="10">
        <v>54635.642115706934</v>
      </c>
      <c r="H8" s="10">
        <v>13818.918748850399</v>
      </c>
      <c r="I8" s="10">
        <v>21783.426230217578</v>
      </c>
      <c r="J8" s="10">
        <v>15525.165486532729</v>
      </c>
      <c r="K8" s="10">
        <v>19187.809987834986</v>
      </c>
      <c r="L8" s="10">
        <v>27790.792781908647</v>
      </c>
      <c r="M8" s="10">
        <v>9018.270924514849</v>
      </c>
      <c r="N8" s="10">
        <v>14210.954593236524</v>
      </c>
      <c r="O8" s="10">
        <v>0</v>
      </c>
      <c r="P8" s="10">
        <v>42287.698765965659</v>
      </c>
      <c r="Q8" s="10">
        <v>42287.698765965659</v>
      </c>
      <c r="R8" s="319">
        <v>260438.59322750178</v>
      </c>
      <c r="S8" s="445">
        <v>319771.88268617203</v>
      </c>
      <c r="U8" s="417"/>
    </row>
    <row r="9" spans="1:21">
      <c r="A9" s="529"/>
      <c r="B9" s="11" t="s">
        <v>33</v>
      </c>
      <c r="C9" s="352">
        <v>5356.8082061040495</v>
      </c>
      <c r="D9" s="336">
        <v>6498.6311661218597</v>
      </c>
      <c r="E9" s="13">
        <v>1026.8443050000001</v>
      </c>
      <c r="F9" s="13">
        <v>2524.0478561323798</v>
      </c>
      <c r="G9" s="13">
        <v>5342.1455785250655</v>
      </c>
      <c r="H9" s="13">
        <v>2815.1210012363699</v>
      </c>
      <c r="I9" s="13">
        <v>50390.335853870383</v>
      </c>
      <c r="J9" s="13">
        <v>6407.7238449046299</v>
      </c>
      <c r="K9" s="13">
        <v>2337.6048464247619</v>
      </c>
      <c r="L9" s="13">
        <v>7042.3454788578674</v>
      </c>
      <c r="M9" s="13">
        <v>2637.542781167951</v>
      </c>
      <c r="N9" s="13">
        <v>2417.1548534152234</v>
      </c>
      <c r="O9" s="13">
        <v>0</v>
      </c>
      <c r="P9" s="13">
        <v>50489.187491864679</v>
      </c>
      <c r="Q9" s="13">
        <v>50489.187491864679</v>
      </c>
      <c r="R9" s="320">
        <v>139928.68505752116</v>
      </c>
      <c r="S9" s="446">
        <v>145285.49326362522</v>
      </c>
      <c r="U9" s="417"/>
    </row>
    <row r="10" spans="1:21">
      <c r="A10" s="530"/>
      <c r="B10" s="14" t="s">
        <v>34</v>
      </c>
      <c r="C10" s="353">
        <v>64690.097664774279</v>
      </c>
      <c r="D10" s="337">
        <v>25514.407331401479</v>
      </c>
      <c r="E10" s="16">
        <v>11844.314204000002</v>
      </c>
      <c r="F10" s="16">
        <v>14870.71538458623</v>
      </c>
      <c r="G10" s="16">
        <v>59977.787694232007</v>
      </c>
      <c r="H10" s="16">
        <v>16634.039750086769</v>
      </c>
      <c r="I10" s="16">
        <v>72173.762084087968</v>
      </c>
      <c r="J10" s="16">
        <v>21932.88933143736</v>
      </c>
      <c r="K10" s="16">
        <v>21525.414834259747</v>
      </c>
      <c r="L10" s="16">
        <v>34833.138260766515</v>
      </c>
      <c r="M10" s="16">
        <v>11655.8137056828</v>
      </c>
      <c r="N10" s="16">
        <v>16628.109446651746</v>
      </c>
      <c r="O10" s="16">
        <v>0</v>
      </c>
      <c r="P10" s="16">
        <v>92776.886257830338</v>
      </c>
      <c r="Q10" s="16">
        <v>92776.886257830338</v>
      </c>
      <c r="R10" s="321">
        <v>400367.278285023</v>
      </c>
      <c r="S10" s="447">
        <v>465057.37594979728</v>
      </c>
      <c r="U10" s="417"/>
    </row>
    <row r="11" spans="1:21">
      <c r="A11" s="533" t="s">
        <v>36</v>
      </c>
      <c r="B11" s="17" t="s">
        <v>32</v>
      </c>
      <c r="C11" s="354">
        <v>0</v>
      </c>
      <c r="D11" s="33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322">
        <v>0</v>
      </c>
      <c r="S11" s="448">
        <v>0</v>
      </c>
    </row>
    <row r="12" spans="1:21">
      <c r="A12" s="534"/>
      <c r="B12" s="19" t="s">
        <v>33</v>
      </c>
      <c r="C12" s="355">
        <v>0</v>
      </c>
      <c r="D12" s="339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323">
        <v>0</v>
      </c>
      <c r="S12" s="449">
        <v>0</v>
      </c>
    </row>
    <row r="13" spans="1:21">
      <c r="A13" s="535"/>
      <c r="B13" s="21" t="s">
        <v>34</v>
      </c>
      <c r="C13" s="356">
        <v>0</v>
      </c>
      <c r="D13" s="340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324">
        <v>0</v>
      </c>
      <c r="S13" s="450">
        <v>0</v>
      </c>
    </row>
    <row r="14" spans="1:21" s="25" customFormat="1">
      <c r="A14" s="521" t="s">
        <v>37</v>
      </c>
      <c r="B14" s="23" t="s">
        <v>32</v>
      </c>
      <c r="C14" s="357">
        <v>0</v>
      </c>
      <c r="D14" s="341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325">
        <v>0</v>
      </c>
      <c r="S14" s="451">
        <v>0</v>
      </c>
    </row>
    <row r="15" spans="1:21" s="25" customFormat="1">
      <c r="A15" s="522"/>
      <c r="B15" s="26" t="s">
        <v>33</v>
      </c>
      <c r="C15" s="358">
        <v>0</v>
      </c>
      <c r="D15" s="342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326">
        <v>0</v>
      </c>
      <c r="S15" s="452">
        <v>0</v>
      </c>
    </row>
    <row r="16" spans="1:21" s="25" customFormat="1">
      <c r="A16" s="527"/>
      <c r="B16" s="28" t="s">
        <v>34</v>
      </c>
      <c r="C16" s="359">
        <v>0</v>
      </c>
      <c r="D16" s="343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327">
        <v>0</v>
      </c>
      <c r="S16" s="453">
        <v>0</v>
      </c>
    </row>
    <row r="17" spans="1:19" s="25" customFormat="1">
      <c r="A17" s="521" t="s">
        <v>16</v>
      </c>
      <c r="B17" s="23" t="s">
        <v>32</v>
      </c>
      <c r="C17" s="357">
        <v>0</v>
      </c>
      <c r="D17" s="341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325">
        <v>0</v>
      </c>
      <c r="S17" s="451">
        <v>0</v>
      </c>
    </row>
    <row r="18" spans="1:19" s="25" customFormat="1">
      <c r="A18" s="522"/>
      <c r="B18" s="26" t="s">
        <v>33</v>
      </c>
      <c r="C18" s="358">
        <v>0</v>
      </c>
      <c r="D18" s="342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326">
        <v>0</v>
      </c>
      <c r="S18" s="452">
        <v>0</v>
      </c>
    </row>
    <row r="19" spans="1:19" s="25" customFormat="1">
      <c r="A19" s="527"/>
      <c r="B19" s="28" t="s">
        <v>34</v>
      </c>
      <c r="C19" s="359">
        <v>0</v>
      </c>
      <c r="D19" s="343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327">
        <v>0</v>
      </c>
      <c r="S19" s="453">
        <v>0</v>
      </c>
    </row>
    <row r="20" spans="1:19">
      <c r="A20" s="533" t="s">
        <v>38</v>
      </c>
      <c r="B20" s="17" t="s">
        <v>32</v>
      </c>
      <c r="C20" s="354">
        <v>59333.289458670231</v>
      </c>
      <c r="D20" s="338">
        <v>19015.776165279618</v>
      </c>
      <c r="E20" s="18">
        <v>10817.469899</v>
      </c>
      <c r="F20" s="18">
        <v>12346.667528453851</v>
      </c>
      <c r="G20" s="18">
        <v>54635.642115706934</v>
      </c>
      <c r="H20" s="18">
        <v>13818.918748850399</v>
      </c>
      <c r="I20" s="18">
        <v>21783.426230217578</v>
      </c>
      <c r="J20" s="18">
        <v>15525.165486532729</v>
      </c>
      <c r="K20" s="18">
        <v>19187.809987834986</v>
      </c>
      <c r="L20" s="18">
        <v>27790.792781908647</v>
      </c>
      <c r="M20" s="18">
        <v>9018.270924514849</v>
      </c>
      <c r="N20" s="18">
        <v>14210.954593236524</v>
      </c>
      <c r="O20" s="18">
        <v>0</v>
      </c>
      <c r="P20" s="18">
        <v>42287.698765965659</v>
      </c>
      <c r="Q20" s="18">
        <v>42287.698765965659</v>
      </c>
      <c r="R20" s="322">
        <v>260438.59322750178</v>
      </c>
      <c r="S20" s="448">
        <v>319771.88268617203</v>
      </c>
    </row>
    <row r="21" spans="1:19">
      <c r="A21" s="534"/>
      <c r="B21" s="19" t="s">
        <v>33</v>
      </c>
      <c r="C21" s="355">
        <v>5356.8082061040495</v>
      </c>
      <c r="D21" s="339">
        <v>6498.6311661218597</v>
      </c>
      <c r="E21" s="20">
        <v>1026.8443050000001</v>
      </c>
      <c r="F21" s="20">
        <v>2524.0478561323798</v>
      </c>
      <c r="G21" s="20">
        <v>5342.1455785250655</v>
      </c>
      <c r="H21" s="20">
        <v>2815.1210012363699</v>
      </c>
      <c r="I21" s="20">
        <v>50390.335853870383</v>
      </c>
      <c r="J21" s="20">
        <v>6407.7238449046299</v>
      </c>
      <c r="K21" s="20">
        <v>2337.6048464247619</v>
      </c>
      <c r="L21" s="20">
        <v>7042.3454788578674</v>
      </c>
      <c r="M21" s="20">
        <v>2637.542781167951</v>
      </c>
      <c r="N21" s="20">
        <v>2417.1548534152234</v>
      </c>
      <c r="O21" s="20">
        <v>0</v>
      </c>
      <c r="P21" s="20">
        <v>50489.187491864679</v>
      </c>
      <c r="Q21" s="20">
        <v>50489.187491864679</v>
      </c>
      <c r="R21" s="323">
        <v>139928.68505752116</v>
      </c>
      <c r="S21" s="449">
        <v>145285.49326362522</v>
      </c>
    </row>
    <row r="22" spans="1:19">
      <c r="A22" s="535"/>
      <c r="B22" s="21" t="s">
        <v>34</v>
      </c>
      <c r="C22" s="356">
        <v>64690.097664774279</v>
      </c>
      <c r="D22" s="340">
        <v>25514.407331401479</v>
      </c>
      <c r="E22" s="22">
        <v>11844.314204000002</v>
      </c>
      <c r="F22" s="22">
        <v>14870.71538458623</v>
      </c>
      <c r="G22" s="22">
        <v>59977.787694232007</v>
      </c>
      <c r="H22" s="22">
        <v>16634.039750086769</v>
      </c>
      <c r="I22" s="22">
        <v>72173.762084087968</v>
      </c>
      <c r="J22" s="22">
        <v>21932.88933143736</v>
      </c>
      <c r="K22" s="22">
        <v>21525.414834259747</v>
      </c>
      <c r="L22" s="22">
        <v>34833.138260766515</v>
      </c>
      <c r="M22" s="22">
        <v>11655.8137056828</v>
      </c>
      <c r="N22" s="22">
        <v>16628.109446651746</v>
      </c>
      <c r="O22" s="22">
        <v>0</v>
      </c>
      <c r="P22" s="22">
        <v>92776.886257830338</v>
      </c>
      <c r="Q22" s="22">
        <v>92776.886257830338</v>
      </c>
      <c r="R22" s="324">
        <v>400367.278285023</v>
      </c>
      <c r="S22" s="450">
        <v>465057.37594979728</v>
      </c>
    </row>
    <row r="23" spans="1:19" s="25" customFormat="1">
      <c r="A23" s="521" t="s">
        <v>39</v>
      </c>
      <c r="B23" s="23" t="s">
        <v>32</v>
      </c>
      <c r="C23" s="357">
        <v>908.48650199999997</v>
      </c>
      <c r="D23" s="341">
        <v>14434.72017698827</v>
      </c>
      <c r="E23" s="24">
        <v>0</v>
      </c>
      <c r="F23" s="24">
        <v>0</v>
      </c>
      <c r="G23" s="24">
        <v>10486.055627913072</v>
      </c>
      <c r="H23" s="24">
        <v>506.33266775442002</v>
      </c>
      <c r="I23" s="24">
        <v>491.93800235005</v>
      </c>
      <c r="J23" s="24">
        <v>6738.45733312633</v>
      </c>
      <c r="K23" s="24">
        <v>0</v>
      </c>
      <c r="L23" s="24">
        <v>4074.2201629494898</v>
      </c>
      <c r="M23" s="24">
        <v>6658.3862288912887</v>
      </c>
      <c r="N23" s="24">
        <v>73.902455709671997</v>
      </c>
      <c r="O23" s="24">
        <v>0</v>
      </c>
      <c r="P23" s="24">
        <v>981.41683498242969</v>
      </c>
      <c r="Q23" s="24">
        <v>981.41683498242969</v>
      </c>
      <c r="R23" s="325">
        <v>44445.429490665018</v>
      </c>
      <c r="S23" s="451">
        <v>45353.915992665017</v>
      </c>
    </row>
    <row r="24" spans="1:19" s="25" customFormat="1">
      <c r="A24" s="522"/>
      <c r="B24" s="26" t="s">
        <v>33</v>
      </c>
      <c r="C24" s="358">
        <v>43.649110999999998</v>
      </c>
      <c r="D24" s="342">
        <v>5026.0200335679801</v>
      </c>
      <c r="E24" s="27">
        <v>0</v>
      </c>
      <c r="F24" s="27">
        <v>16.700991999999999</v>
      </c>
      <c r="G24" s="27">
        <v>2922.6557868618997</v>
      </c>
      <c r="H24" s="27">
        <v>909.59046899999998</v>
      </c>
      <c r="I24" s="27">
        <v>40.095883526539993</v>
      </c>
      <c r="J24" s="27">
        <v>4932.176508073785</v>
      </c>
      <c r="K24" s="27">
        <v>0</v>
      </c>
      <c r="L24" s="27">
        <v>1997.1470000962954</v>
      </c>
      <c r="M24" s="27">
        <v>1168.1921349046113</v>
      </c>
      <c r="N24" s="27">
        <v>1035.59211375</v>
      </c>
      <c r="O24" s="27">
        <v>0</v>
      </c>
      <c r="P24" s="27">
        <v>31.412822765671997</v>
      </c>
      <c r="Q24" s="27">
        <v>31.412822765671997</v>
      </c>
      <c r="R24" s="326">
        <v>18079.583744546781</v>
      </c>
      <c r="S24" s="452">
        <v>18123.232855546779</v>
      </c>
    </row>
    <row r="25" spans="1:19" s="25" customFormat="1">
      <c r="A25" s="527"/>
      <c r="B25" s="28" t="s">
        <v>34</v>
      </c>
      <c r="C25" s="359">
        <v>952.13561299999992</v>
      </c>
      <c r="D25" s="343">
        <v>19460.740210556251</v>
      </c>
      <c r="E25" s="29">
        <v>0</v>
      </c>
      <c r="F25" s="29">
        <v>16.700991999999999</v>
      </c>
      <c r="G25" s="29">
        <v>13408.711414774971</v>
      </c>
      <c r="H25" s="29">
        <v>1415.9231367544201</v>
      </c>
      <c r="I25" s="29">
        <v>532.03388587659003</v>
      </c>
      <c r="J25" s="29">
        <v>11670.633841200115</v>
      </c>
      <c r="K25" s="29">
        <v>0</v>
      </c>
      <c r="L25" s="29">
        <v>6071.3671630457848</v>
      </c>
      <c r="M25" s="29">
        <v>7826.5783637959003</v>
      </c>
      <c r="N25" s="29">
        <v>1109.494569459672</v>
      </c>
      <c r="O25" s="29">
        <v>0</v>
      </c>
      <c r="P25" s="29">
        <v>1012.8296577481017</v>
      </c>
      <c r="Q25" s="29">
        <v>1012.8296577481017</v>
      </c>
      <c r="R25" s="327">
        <v>62525.013235211809</v>
      </c>
      <c r="S25" s="453">
        <v>63477.148848211807</v>
      </c>
    </row>
    <row r="26" spans="1:19" s="25" customFormat="1">
      <c r="A26" s="521" t="s">
        <v>37</v>
      </c>
      <c r="B26" s="23" t="s">
        <v>32</v>
      </c>
      <c r="C26" s="357">
        <v>54371.078211670232</v>
      </c>
      <c r="D26" s="341">
        <v>2997.2598286984403</v>
      </c>
      <c r="E26" s="24">
        <v>5299.8893509999998</v>
      </c>
      <c r="F26" s="24">
        <v>8986.9274182077897</v>
      </c>
      <c r="G26" s="24">
        <v>4628.1772377938705</v>
      </c>
      <c r="H26" s="24">
        <v>10307.810135006181</v>
      </c>
      <c r="I26" s="24">
        <v>17568.201968101479</v>
      </c>
      <c r="J26" s="24">
        <v>5122.7403269230508</v>
      </c>
      <c r="K26" s="24">
        <v>11136.725455555417</v>
      </c>
      <c r="L26" s="24">
        <v>3192.3834657595398</v>
      </c>
      <c r="M26" s="24">
        <v>2359.8846956235598</v>
      </c>
      <c r="N26" s="24">
        <v>13407.05755955793</v>
      </c>
      <c r="O26" s="24">
        <v>0</v>
      </c>
      <c r="P26" s="24">
        <v>17566.245689582527</v>
      </c>
      <c r="Q26" s="24">
        <v>17566.245689582527</v>
      </c>
      <c r="R26" s="325">
        <v>102573.30313180981</v>
      </c>
      <c r="S26" s="451">
        <v>156944.38134348002</v>
      </c>
    </row>
    <row r="27" spans="1:19" s="25" customFormat="1">
      <c r="A27" s="522"/>
      <c r="B27" s="26" t="s">
        <v>33</v>
      </c>
      <c r="C27" s="358">
        <v>4127.5266305840496</v>
      </c>
      <c r="D27" s="342">
        <v>201.31425960983998</v>
      </c>
      <c r="E27" s="27">
        <v>635.47870499999999</v>
      </c>
      <c r="F27" s="27">
        <v>495.60143090772999</v>
      </c>
      <c r="G27" s="27">
        <v>153.17470338921001</v>
      </c>
      <c r="H27" s="27">
        <v>173.85766389509999</v>
      </c>
      <c r="I27" s="27">
        <v>4060.6147707618311</v>
      </c>
      <c r="J27" s="27">
        <v>361.69586337696899</v>
      </c>
      <c r="K27" s="27">
        <v>1332.0058565860161</v>
      </c>
      <c r="L27" s="27">
        <v>1052.711519367482</v>
      </c>
      <c r="M27" s="27">
        <v>16.472621768949999</v>
      </c>
      <c r="N27" s="27">
        <v>213.096830177778</v>
      </c>
      <c r="O27" s="27">
        <v>0</v>
      </c>
      <c r="P27" s="27">
        <v>2700.4459223031686</v>
      </c>
      <c r="Q27" s="27">
        <v>2700.4459223031686</v>
      </c>
      <c r="R27" s="326">
        <v>11396.470147144073</v>
      </c>
      <c r="S27" s="452">
        <v>15523.996777728124</v>
      </c>
    </row>
    <row r="28" spans="1:19" s="25" customFormat="1">
      <c r="A28" s="527"/>
      <c r="B28" s="28" t="s">
        <v>34</v>
      </c>
      <c r="C28" s="359">
        <v>58498.604842254281</v>
      </c>
      <c r="D28" s="343">
        <v>3198.5740883082804</v>
      </c>
      <c r="E28" s="29">
        <v>5935.3680560000003</v>
      </c>
      <c r="F28" s="29">
        <v>9482.5288491155188</v>
      </c>
      <c r="G28" s="29">
        <v>4781.3519411830803</v>
      </c>
      <c r="H28" s="29">
        <v>10481.667798901281</v>
      </c>
      <c r="I28" s="29">
        <v>21628.816738863308</v>
      </c>
      <c r="J28" s="29">
        <v>5484.4361903000199</v>
      </c>
      <c r="K28" s="29">
        <v>12468.731312141434</v>
      </c>
      <c r="L28" s="29">
        <v>4245.0949851270216</v>
      </c>
      <c r="M28" s="29">
        <v>2376.3573173925097</v>
      </c>
      <c r="N28" s="29">
        <v>13620.154389735708</v>
      </c>
      <c r="O28" s="29">
        <v>0</v>
      </c>
      <c r="P28" s="29">
        <v>20266.691611885697</v>
      </c>
      <c r="Q28" s="29">
        <v>20266.691611885697</v>
      </c>
      <c r="R28" s="327">
        <v>113969.77327895387</v>
      </c>
      <c r="S28" s="453">
        <v>172468.37812120817</v>
      </c>
    </row>
    <row r="29" spans="1:19" s="32" customFormat="1">
      <c r="A29" s="524" t="s">
        <v>40</v>
      </c>
      <c r="B29" s="30" t="s">
        <v>32</v>
      </c>
      <c r="C29" s="360">
        <v>14874.293838670241</v>
      </c>
      <c r="D29" s="344">
        <v>2562.0875120630003</v>
      </c>
      <c r="E29" s="31">
        <v>3483.4759879999997</v>
      </c>
      <c r="F29" s="31">
        <v>6905.7246868432703</v>
      </c>
      <c r="G29" s="31">
        <v>1545.91714074212</v>
      </c>
      <c r="H29" s="31">
        <v>8491.3967721236913</v>
      </c>
      <c r="I29" s="31">
        <v>14884.20758718521</v>
      </c>
      <c r="J29" s="31">
        <v>3388.8957325213014</v>
      </c>
      <c r="K29" s="31">
        <v>8995.4850576346362</v>
      </c>
      <c r="L29" s="31">
        <v>1078.3828848432702</v>
      </c>
      <c r="M29" s="31">
        <v>342.64460307180997</v>
      </c>
      <c r="N29" s="31">
        <v>4998.2763471236904</v>
      </c>
      <c r="O29" s="31">
        <v>0</v>
      </c>
      <c r="P29" s="31">
        <v>14546.512290828468</v>
      </c>
      <c r="Q29" s="31">
        <v>14546.512290828468</v>
      </c>
      <c r="R29" s="328">
        <v>71223.006602980458</v>
      </c>
      <c r="S29" s="454">
        <v>86097.300441650703</v>
      </c>
    </row>
    <row r="30" spans="1:19" s="32" customFormat="1">
      <c r="A30" s="525"/>
      <c r="B30" s="33" t="s">
        <v>33</v>
      </c>
      <c r="C30" s="361">
        <v>3545.4338375840498</v>
      </c>
      <c r="D30" s="345">
        <v>201.31425960983998</v>
      </c>
      <c r="E30" s="34">
        <v>635.47870499999999</v>
      </c>
      <c r="F30" s="34">
        <v>479.82102088216993</v>
      </c>
      <c r="G30" s="34">
        <v>153.17470338921001</v>
      </c>
      <c r="H30" s="34">
        <v>173.85766389509999</v>
      </c>
      <c r="I30" s="34">
        <v>4047.088701277311</v>
      </c>
      <c r="J30" s="34">
        <v>361.69586337696899</v>
      </c>
      <c r="K30" s="34">
        <v>1332.0058565860161</v>
      </c>
      <c r="L30" s="34">
        <v>1041.4397930478299</v>
      </c>
      <c r="M30" s="34">
        <v>16.472621768949999</v>
      </c>
      <c r="N30" s="34">
        <v>213.096830177778</v>
      </c>
      <c r="O30" s="34">
        <v>0</v>
      </c>
      <c r="P30" s="34">
        <v>2691.4285404602988</v>
      </c>
      <c r="Q30" s="34">
        <v>2691.4285404602988</v>
      </c>
      <c r="R30" s="329">
        <v>11346.874559471471</v>
      </c>
      <c r="S30" s="455">
        <v>14892.30839705552</v>
      </c>
    </row>
    <row r="31" spans="1:19" s="32" customFormat="1">
      <c r="A31" s="526"/>
      <c r="B31" s="35" t="s">
        <v>34</v>
      </c>
      <c r="C31" s="362">
        <v>18419.72767625429</v>
      </c>
      <c r="D31" s="346">
        <v>2763.4017716728404</v>
      </c>
      <c r="E31" s="36">
        <v>4118.9546929999997</v>
      </c>
      <c r="F31" s="36">
        <v>7385.5457077254396</v>
      </c>
      <c r="G31" s="36">
        <v>1699.0918441313299</v>
      </c>
      <c r="H31" s="36">
        <v>8665.2544360187912</v>
      </c>
      <c r="I31" s="36">
        <v>18931.296288462523</v>
      </c>
      <c r="J31" s="36">
        <v>3750.59159589827</v>
      </c>
      <c r="K31" s="36">
        <v>10327.490914220652</v>
      </c>
      <c r="L31" s="36">
        <v>2119.8226778911003</v>
      </c>
      <c r="M31" s="36">
        <v>359.11722484075995</v>
      </c>
      <c r="N31" s="36">
        <v>5211.3731773014688</v>
      </c>
      <c r="O31" s="36">
        <v>0</v>
      </c>
      <c r="P31" s="36">
        <v>17237.940831288768</v>
      </c>
      <c r="Q31" s="36">
        <v>17237.940831288768</v>
      </c>
      <c r="R31" s="330">
        <v>82569.881162451944</v>
      </c>
      <c r="S31" s="456">
        <v>100989.60883870623</v>
      </c>
    </row>
    <row r="32" spans="1:19" s="32" customFormat="1">
      <c r="A32" s="524" t="s">
        <v>41</v>
      </c>
      <c r="B32" s="30" t="s">
        <v>32</v>
      </c>
      <c r="C32" s="360">
        <v>39496.784372999995</v>
      </c>
      <c r="D32" s="344">
        <v>435.17231663543998</v>
      </c>
      <c r="E32" s="31">
        <v>1816.4133630000001</v>
      </c>
      <c r="F32" s="31">
        <v>2081.2027313645199</v>
      </c>
      <c r="G32" s="31">
        <v>3082.2600970517501</v>
      </c>
      <c r="H32" s="31">
        <v>1816.41336288249</v>
      </c>
      <c r="I32" s="31">
        <v>2683.9943809162696</v>
      </c>
      <c r="J32" s="31">
        <v>1733.8445944017499</v>
      </c>
      <c r="K32" s="31">
        <v>2141.2403979207797</v>
      </c>
      <c r="L32" s="31">
        <v>2114.0005809162699</v>
      </c>
      <c r="M32" s="31">
        <v>2017.24009255175</v>
      </c>
      <c r="N32" s="31">
        <v>8408.7812124342399</v>
      </c>
      <c r="O32" s="31">
        <v>0</v>
      </c>
      <c r="P32" s="31">
        <v>3019.7333987540596</v>
      </c>
      <c r="Q32" s="31">
        <v>3019.7333987540596</v>
      </c>
      <c r="R32" s="328">
        <v>31350.29652882932</v>
      </c>
      <c r="S32" s="454">
        <v>70847.080901829322</v>
      </c>
    </row>
    <row r="33" spans="1:21" s="32" customFormat="1">
      <c r="A33" s="525"/>
      <c r="B33" s="33" t="s">
        <v>33</v>
      </c>
      <c r="C33" s="361">
        <v>582.09279300000003</v>
      </c>
      <c r="D33" s="345">
        <v>0</v>
      </c>
      <c r="E33" s="34">
        <v>0</v>
      </c>
      <c r="F33" s="34">
        <v>15.78041002556</v>
      </c>
      <c r="G33" s="34">
        <v>0</v>
      </c>
      <c r="H33" s="34">
        <v>0</v>
      </c>
      <c r="I33" s="34">
        <v>13.526069484519999</v>
      </c>
      <c r="J33" s="34">
        <v>0</v>
      </c>
      <c r="K33" s="34">
        <v>0</v>
      </c>
      <c r="L33" s="34">
        <v>11.271726319651998</v>
      </c>
      <c r="M33" s="34">
        <v>0</v>
      </c>
      <c r="N33" s="34">
        <v>0</v>
      </c>
      <c r="O33" s="34">
        <v>0</v>
      </c>
      <c r="P33" s="34">
        <v>9.0173818428699981</v>
      </c>
      <c r="Q33" s="34">
        <v>9.0173818428699981</v>
      </c>
      <c r="R33" s="329">
        <v>49.595587672601994</v>
      </c>
      <c r="S33" s="455">
        <v>631.68838067260208</v>
      </c>
    </row>
    <row r="34" spans="1:21" s="32" customFormat="1">
      <c r="A34" s="526"/>
      <c r="B34" s="35" t="s">
        <v>34</v>
      </c>
      <c r="C34" s="362">
        <v>40078.877165999991</v>
      </c>
      <c r="D34" s="346">
        <v>435.17231663543998</v>
      </c>
      <c r="E34" s="36">
        <v>1816.4133630000001</v>
      </c>
      <c r="F34" s="36">
        <v>2096.9831413900802</v>
      </c>
      <c r="G34" s="36">
        <v>3082.2600970517501</v>
      </c>
      <c r="H34" s="36">
        <v>1816.41336288249</v>
      </c>
      <c r="I34" s="36">
        <v>2697.5204504007897</v>
      </c>
      <c r="J34" s="36">
        <v>1733.8445944017499</v>
      </c>
      <c r="K34" s="36">
        <v>2141.2403979207797</v>
      </c>
      <c r="L34" s="36">
        <v>2125.2723072359217</v>
      </c>
      <c r="M34" s="36">
        <v>2017.24009255175</v>
      </c>
      <c r="N34" s="36">
        <v>8408.7812124342399</v>
      </c>
      <c r="O34" s="36">
        <v>0</v>
      </c>
      <c r="P34" s="36">
        <v>3028.7507805969294</v>
      </c>
      <c r="Q34" s="36">
        <v>3028.7507805969294</v>
      </c>
      <c r="R34" s="330">
        <v>31399.89211650192</v>
      </c>
      <c r="S34" s="456">
        <v>71478.769282501918</v>
      </c>
    </row>
    <row r="35" spans="1:21" s="25" customFormat="1">
      <c r="A35" s="521" t="s">
        <v>17</v>
      </c>
      <c r="B35" s="23" t="s">
        <v>32</v>
      </c>
      <c r="C35" s="357">
        <v>0</v>
      </c>
      <c r="D35" s="341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325">
        <v>0</v>
      </c>
      <c r="S35" s="451">
        <v>0</v>
      </c>
    </row>
    <row r="36" spans="1:21" s="25" customFormat="1">
      <c r="A36" s="522"/>
      <c r="B36" s="26" t="s">
        <v>33</v>
      </c>
      <c r="C36" s="358">
        <v>0</v>
      </c>
      <c r="D36" s="342">
        <v>0</v>
      </c>
      <c r="E36" s="27">
        <v>0</v>
      </c>
      <c r="F36" s="27">
        <v>0</v>
      </c>
      <c r="G36" s="27">
        <v>5.7089299999999996</v>
      </c>
      <c r="H36" s="27">
        <v>0</v>
      </c>
      <c r="I36" s="27">
        <v>42102.622226250001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41926.068184875003</v>
      </c>
      <c r="Q36" s="27">
        <v>41926.068184875003</v>
      </c>
      <c r="R36" s="326">
        <v>84034.399341125012</v>
      </c>
      <c r="S36" s="452">
        <v>84034.399341125012</v>
      </c>
    </row>
    <row r="37" spans="1:21" s="25" customFormat="1">
      <c r="A37" s="527"/>
      <c r="B37" s="28" t="s">
        <v>34</v>
      </c>
      <c r="C37" s="359">
        <v>0</v>
      </c>
      <c r="D37" s="343">
        <v>0</v>
      </c>
      <c r="E37" s="29">
        <v>0</v>
      </c>
      <c r="F37" s="29">
        <v>0</v>
      </c>
      <c r="G37" s="29">
        <v>5.7089299999999996</v>
      </c>
      <c r="H37" s="29">
        <v>0</v>
      </c>
      <c r="I37" s="29">
        <v>42102.622226250001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41926.068184875003</v>
      </c>
      <c r="Q37" s="29">
        <v>41926.068184875003</v>
      </c>
      <c r="R37" s="327">
        <v>84034.399341125012</v>
      </c>
      <c r="S37" s="453">
        <v>84034.399341125012</v>
      </c>
    </row>
    <row r="38" spans="1:21" s="25" customFormat="1">
      <c r="A38" s="521" t="s">
        <v>16</v>
      </c>
      <c r="B38" s="23" t="s">
        <v>32</v>
      </c>
      <c r="C38" s="357">
        <v>4053.724745</v>
      </c>
      <c r="D38" s="341">
        <v>1583.79615959291</v>
      </c>
      <c r="E38" s="24">
        <v>5517.5805479999999</v>
      </c>
      <c r="F38" s="24">
        <v>3359.7401102460603</v>
      </c>
      <c r="G38" s="24">
        <v>39521.409249999997</v>
      </c>
      <c r="H38" s="24">
        <v>3004.7759460898001</v>
      </c>
      <c r="I38" s="24">
        <v>3723.2862597660496</v>
      </c>
      <c r="J38" s="24">
        <v>3663.9678264833487</v>
      </c>
      <c r="K38" s="24">
        <v>8051.0845322795703</v>
      </c>
      <c r="L38" s="24">
        <v>20524.189153199619</v>
      </c>
      <c r="M38" s="24">
        <v>0</v>
      </c>
      <c r="N38" s="24">
        <v>729.99457796892011</v>
      </c>
      <c r="O38" s="24">
        <v>0</v>
      </c>
      <c r="P38" s="24">
        <v>23740.0362414007</v>
      </c>
      <c r="Q38" s="24">
        <v>23740.0362414007</v>
      </c>
      <c r="R38" s="325">
        <v>113419.86060502697</v>
      </c>
      <c r="S38" s="451">
        <v>117473.58535002697</v>
      </c>
    </row>
    <row r="39" spans="1:21" s="25" customFormat="1">
      <c r="A39" s="522"/>
      <c r="B39" s="26" t="s">
        <v>33</v>
      </c>
      <c r="C39" s="358">
        <v>1185.63246452</v>
      </c>
      <c r="D39" s="342">
        <v>1271.2968729440402</v>
      </c>
      <c r="E39" s="27">
        <v>391.36559999999997</v>
      </c>
      <c r="F39" s="27">
        <v>2011.74543322465</v>
      </c>
      <c r="G39" s="27">
        <v>2260.6061582739562</v>
      </c>
      <c r="H39" s="27">
        <v>1731.6728683412703</v>
      </c>
      <c r="I39" s="27">
        <v>4187.0029733320098</v>
      </c>
      <c r="J39" s="27">
        <v>1113.851473453876</v>
      </c>
      <c r="K39" s="27">
        <v>1005.598989838746</v>
      </c>
      <c r="L39" s="27">
        <v>3992.4869593940898</v>
      </c>
      <c r="M39" s="27">
        <v>1452.87802449439</v>
      </c>
      <c r="N39" s="27">
        <v>1168.4659094874457</v>
      </c>
      <c r="O39" s="27">
        <v>0</v>
      </c>
      <c r="P39" s="27">
        <v>5831.2605619208362</v>
      </c>
      <c r="Q39" s="27">
        <v>5831.2605619208362</v>
      </c>
      <c r="R39" s="326">
        <v>26418.231824705304</v>
      </c>
      <c r="S39" s="452">
        <v>27603.864289225305</v>
      </c>
    </row>
    <row r="40" spans="1:21" s="25" customFormat="1">
      <c r="A40" s="527"/>
      <c r="B40" s="28" t="s">
        <v>34</v>
      </c>
      <c r="C40" s="359">
        <v>5239.3572095199997</v>
      </c>
      <c r="D40" s="343">
        <v>2855.09303253695</v>
      </c>
      <c r="E40" s="29">
        <v>5908.946148</v>
      </c>
      <c r="F40" s="29">
        <v>5371.4855434707106</v>
      </c>
      <c r="G40" s="29">
        <v>41782.015408273954</v>
      </c>
      <c r="H40" s="29">
        <v>4736.4488144310708</v>
      </c>
      <c r="I40" s="29">
        <v>7910.2892330980594</v>
      </c>
      <c r="J40" s="29">
        <v>4777.819299937225</v>
      </c>
      <c r="K40" s="29">
        <v>9056.6835221183155</v>
      </c>
      <c r="L40" s="29">
        <v>24516.676112593708</v>
      </c>
      <c r="M40" s="29">
        <v>1452.87802449439</v>
      </c>
      <c r="N40" s="29">
        <v>1898.4604874563659</v>
      </c>
      <c r="O40" s="29">
        <v>0</v>
      </c>
      <c r="P40" s="29">
        <v>29571.296803321537</v>
      </c>
      <c r="Q40" s="29">
        <v>29571.296803321537</v>
      </c>
      <c r="R40" s="327">
        <v>139838.09242973226</v>
      </c>
      <c r="S40" s="453">
        <v>145077.44963925227</v>
      </c>
    </row>
    <row r="41" spans="1:21">
      <c r="A41" s="528" t="s">
        <v>42</v>
      </c>
      <c r="B41" s="8" t="s">
        <v>32</v>
      </c>
      <c r="C41" s="351">
        <v>2000</v>
      </c>
      <c r="D41" s="335">
        <v>4966.83</v>
      </c>
      <c r="E41" s="10">
        <v>7534.5271373300002</v>
      </c>
      <c r="F41" s="10">
        <v>5159.6933473299996</v>
      </c>
      <c r="G41" s="10">
        <v>21289.458776905616</v>
      </c>
      <c r="H41" s="10">
        <v>5113.4145743299996</v>
      </c>
      <c r="I41" s="10">
        <v>42634.679483330001</v>
      </c>
      <c r="J41" s="10">
        <v>7795.4861443299997</v>
      </c>
      <c r="K41" s="10">
        <v>5144.0189263299999</v>
      </c>
      <c r="L41" s="10">
        <v>70921.483888999996</v>
      </c>
      <c r="M41" s="10">
        <v>23181.698952769999</v>
      </c>
      <c r="N41" s="10">
        <v>7821.3109863299997</v>
      </c>
      <c r="O41" s="10">
        <v>15333.6401405</v>
      </c>
      <c r="P41" s="10">
        <v>43300.268919690003</v>
      </c>
      <c r="Q41" s="10">
        <v>58633.909060190002</v>
      </c>
      <c r="R41" s="319">
        <v>260196.51127817563</v>
      </c>
      <c r="S41" s="445">
        <v>262196.51127817563</v>
      </c>
      <c r="U41" s="417"/>
    </row>
    <row r="42" spans="1:21">
      <c r="A42" s="529"/>
      <c r="B42" s="11" t="s">
        <v>33</v>
      </c>
      <c r="C42" s="352">
        <v>0</v>
      </c>
      <c r="D42" s="336">
        <v>1573.27</v>
      </c>
      <c r="E42" s="13">
        <v>1924.1170290699999</v>
      </c>
      <c r="F42" s="13">
        <v>5472.9389359100005</v>
      </c>
      <c r="G42" s="13">
        <v>5999.3135063343834</v>
      </c>
      <c r="H42" s="13">
        <v>2785.93163413</v>
      </c>
      <c r="I42" s="13">
        <v>11514.561639510001</v>
      </c>
      <c r="J42" s="13">
        <v>2929.3521835000001</v>
      </c>
      <c r="K42" s="13">
        <v>2074.7016097300002</v>
      </c>
      <c r="L42" s="13">
        <v>7376.4303143400002</v>
      </c>
      <c r="M42" s="13">
        <v>6252.0231881299997</v>
      </c>
      <c r="N42" s="13">
        <v>1524.9698565599999</v>
      </c>
      <c r="O42" s="13">
        <v>3416.3598595000003</v>
      </c>
      <c r="P42" s="13">
        <v>13217.99607558</v>
      </c>
      <c r="Q42" s="13">
        <v>16634.355935079999</v>
      </c>
      <c r="R42" s="320">
        <v>66061.965832294387</v>
      </c>
      <c r="S42" s="446">
        <v>66061.965832294387</v>
      </c>
      <c r="U42" s="417"/>
    </row>
    <row r="43" spans="1:21">
      <c r="A43" s="530"/>
      <c r="B43" s="14" t="s">
        <v>34</v>
      </c>
      <c r="C43" s="353">
        <v>2000</v>
      </c>
      <c r="D43" s="337">
        <v>6540.1</v>
      </c>
      <c r="E43" s="16">
        <v>9458.6441663999994</v>
      </c>
      <c r="F43" s="16">
        <v>10632.63228324</v>
      </c>
      <c r="G43" s="16">
        <v>27288.77228324</v>
      </c>
      <c r="H43" s="16">
        <v>7899.3462084599996</v>
      </c>
      <c r="I43" s="16">
        <v>54149.241122840001</v>
      </c>
      <c r="J43" s="16">
        <v>10724.838327829999</v>
      </c>
      <c r="K43" s="16">
        <v>7218.7205360600001</v>
      </c>
      <c r="L43" s="16">
        <v>78297.914203339998</v>
      </c>
      <c r="M43" s="16">
        <v>29433.722140899998</v>
      </c>
      <c r="N43" s="16">
        <v>9346.2808428899989</v>
      </c>
      <c r="O43" s="16">
        <v>18750</v>
      </c>
      <c r="P43" s="16">
        <v>56518.264995270001</v>
      </c>
      <c r="Q43" s="16">
        <v>75268.264995270001</v>
      </c>
      <c r="R43" s="321">
        <v>326258.47711046995</v>
      </c>
      <c r="S43" s="447">
        <v>328258.47711046995</v>
      </c>
      <c r="U43" s="417"/>
    </row>
    <row r="44" spans="1:21" s="25" customFormat="1">
      <c r="A44" s="521" t="s">
        <v>43</v>
      </c>
      <c r="B44" s="23" t="s">
        <v>32</v>
      </c>
      <c r="C44" s="357">
        <v>0</v>
      </c>
      <c r="D44" s="341">
        <v>4966.83</v>
      </c>
      <c r="E44" s="24">
        <v>7534.5271373300002</v>
      </c>
      <c r="F44" s="24">
        <v>5159.6933473299996</v>
      </c>
      <c r="G44" s="24">
        <v>10235.683347329999</v>
      </c>
      <c r="H44" s="24">
        <v>5113.4145743299996</v>
      </c>
      <c r="I44" s="24">
        <v>5092.8084833299999</v>
      </c>
      <c r="J44" s="24">
        <v>7795.4861443299997</v>
      </c>
      <c r="K44" s="24">
        <v>5144.0189263299999</v>
      </c>
      <c r="L44" s="24">
        <v>23167.351388999999</v>
      </c>
      <c r="M44" s="24">
        <v>7916.4021983299999</v>
      </c>
      <c r="N44" s="24">
        <v>7821.3109863299997</v>
      </c>
      <c r="O44" s="24">
        <v>0</v>
      </c>
      <c r="P44" s="24">
        <v>5288.2109353300002</v>
      </c>
      <c r="Q44" s="24">
        <v>5288.2109353300002</v>
      </c>
      <c r="R44" s="325">
        <v>95235.737469300002</v>
      </c>
      <c r="S44" s="451">
        <v>95235.737469300002</v>
      </c>
    </row>
    <row r="45" spans="1:21" s="25" customFormat="1">
      <c r="A45" s="522"/>
      <c r="B45" s="26" t="s">
        <v>33</v>
      </c>
      <c r="C45" s="358">
        <v>0</v>
      </c>
      <c r="D45" s="342">
        <v>1573.27</v>
      </c>
      <c r="E45" s="27">
        <v>1924.1170290699999</v>
      </c>
      <c r="F45" s="27">
        <v>3633.24893591</v>
      </c>
      <c r="G45" s="27">
        <v>2053.0789359099999</v>
      </c>
      <c r="H45" s="27">
        <v>1413.4816341300002</v>
      </c>
      <c r="I45" s="27">
        <v>3694.5191815099997</v>
      </c>
      <c r="J45" s="27">
        <v>1647.1021835000001</v>
      </c>
      <c r="K45" s="27">
        <v>1374.70160973</v>
      </c>
      <c r="L45" s="27">
        <v>3608.4518023400001</v>
      </c>
      <c r="M45" s="27">
        <v>1517.3209425699999</v>
      </c>
      <c r="N45" s="27">
        <v>1524.9698565599999</v>
      </c>
      <c r="O45" s="27">
        <v>0</v>
      </c>
      <c r="P45" s="27">
        <v>3480.49983694</v>
      </c>
      <c r="Q45" s="27">
        <v>3480.49983694</v>
      </c>
      <c r="R45" s="326">
        <v>27444.761948170006</v>
      </c>
      <c r="S45" s="452">
        <v>27444.761948170006</v>
      </c>
    </row>
    <row r="46" spans="1:21" s="25" customFormat="1">
      <c r="A46" s="527"/>
      <c r="B46" s="28" t="s">
        <v>34</v>
      </c>
      <c r="C46" s="359">
        <v>0</v>
      </c>
      <c r="D46" s="343">
        <v>6540.1</v>
      </c>
      <c r="E46" s="29">
        <v>9458.6441663999994</v>
      </c>
      <c r="F46" s="29">
        <v>8792.9422832399996</v>
      </c>
      <c r="G46" s="29">
        <v>12288.762283239999</v>
      </c>
      <c r="H46" s="29">
        <v>6526.8962084599998</v>
      </c>
      <c r="I46" s="29">
        <v>8787.3276648399988</v>
      </c>
      <c r="J46" s="29">
        <v>9442.5883278299989</v>
      </c>
      <c r="K46" s="29">
        <v>6518.7205360600001</v>
      </c>
      <c r="L46" s="29">
        <v>26775.803191340001</v>
      </c>
      <c r="M46" s="29">
        <v>9433.7231408999996</v>
      </c>
      <c r="N46" s="29">
        <v>9346.2808428899989</v>
      </c>
      <c r="O46" s="29">
        <v>0</v>
      </c>
      <c r="P46" s="29">
        <v>8768.7107722700002</v>
      </c>
      <c r="Q46" s="29">
        <v>8768.7107722700002</v>
      </c>
      <c r="R46" s="327">
        <v>122680.49941747001</v>
      </c>
      <c r="S46" s="453">
        <v>122680.49941747001</v>
      </c>
    </row>
    <row r="47" spans="1:21" s="25" customFormat="1">
      <c r="A47" s="521" t="s">
        <v>44</v>
      </c>
      <c r="B47" s="23" t="s">
        <v>32</v>
      </c>
      <c r="C47" s="357">
        <v>2000</v>
      </c>
      <c r="D47" s="341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3750</v>
      </c>
      <c r="P47" s="24">
        <v>1250</v>
      </c>
      <c r="Q47" s="24">
        <v>5000</v>
      </c>
      <c r="R47" s="325">
        <v>5000</v>
      </c>
      <c r="S47" s="451">
        <v>7000</v>
      </c>
    </row>
    <row r="48" spans="1:21" s="25" customFormat="1">
      <c r="A48" s="522"/>
      <c r="B48" s="26" t="s">
        <v>33</v>
      </c>
      <c r="C48" s="363">
        <v>0</v>
      </c>
      <c r="D48" s="34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31">
        <v>0</v>
      </c>
      <c r="S48" s="457">
        <v>0</v>
      </c>
    </row>
    <row r="49" spans="1:19" s="25" customFormat="1">
      <c r="A49" s="527"/>
      <c r="B49" s="28" t="s">
        <v>34</v>
      </c>
      <c r="C49" s="363">
        <v>2000</v>
      </c>
      <c r="D49" s="34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3750</v>
      </c>
      <c r="P49" s="37">
        <v>1250</v>
      </c>
      <c r="Q49" s="37">
        <v>5000</v>
      </c>
      <c r="R49" s="331">
        <v>5000</v>
      </c>
      <c r="S49" s="457">
        <v>7000</v>
      </c>
    </row>
    <row r="50" spans="1:19" s="25" customFormat="1">
      <c r="A50" s="521" t="s">
        <v>45</v>
      </c>
      <c r="B50" s="23" t="s">
        <v>32</v>
      </c>
      <c r="C50" s="357">
        <v>0</v>
      </c>
      <c r="D50" s="341">
        <v>0</v>
      </c>
      <c r="E50" s="24">
        <v>0</v>
      </c>
      <c r="F50" s="24">
        <v>0</v>
      </c>
      <c r="G50" s="24">
        <v>11053.775429575617</v>
      </c>
      <c r="H50" s="24">
        <v>0</v>
      </c>
      <c r="I50" s="24">
        <v>3806.7460000000001</v>
      </c>
      <c r="J50" s="24">
        <v>0</v>
      </c>
      <c r="K50" s="24">
        <v>0</v>
      </c>
      <c r="L50" s="24">
        <v>0</v>
      </c>
      <c r="M50" s="24">
        <v>15265.29675444</v>
      </c>
      <c r="N50" s="24">
        <v>0</v>
      </c>
      <c r="O50" s="24">
        <v>11583.6401405</v>
      </c>
      <c r="P50" s="24">
        <v>3915.1754843600002</v>
      </c>
      <c r="Q50" s="24">
        <v>15498.815624859999</v>
      </c>
      <c r="R50" s="325">
        <v>45624.633808875617</v>
      </c>
      <c r="S50" s="451">
        <v>45624.633808875617</v>
      </c>
    </row>
    <row r="51" spans="1:19" s="25" customFormat="1">
      <c r="A51" s="522"/>
      <c r="B51" s="26" t="s">
        <v>33</v>
      </c>
      <c r="C51" s="358">
        <v>0</v>
      </c>
      <c r="D51" s="342">
        <v>0</v>
      </c>
      <c r="E51" s="27">
        <v>0</v>
      </c>
      <c r="F51" s="27">
        <v>0</v>
      </c>
      <c r="G51" s="27">
        <v>3946.2345704243835</v>
      </c>
      <c r="H51" s="27">
        <v>0</v>
      </c>
      <c r="I51" s="27">
        <v>1193.2529999999999</v>
      </c>
      <c r="J51" s="27">
        <v>0</v>
      </c>
      <c r="K51" s="27">
        <v>0</v>
      </c>
      <c r="L51" s="27">
        <v>0</v>
      </c>
      <c r="M51" s="27">
        <v>4734.7022455599999</v>
      </c>
      <c r="N51" s="27">
        <v>0</v>
      </c>
      <c r="O51" s="27">
        <v>3416.3598595000003</v>
      </c>
      <c r="P51" s="27">
        <v>1084.8245156400001</v>
      </c>
      <c r="Q51" s="27">
        <v>4501.1843751400002</v>
      </c>
      <c r="R51" s="326">
        <v>14375.374191124383</v>
      </c>
      <c r="S51" s="452">
        <v>14375.374191124383</v>
      </c>
    </row>
    <row r="52" spans="1:19" s="25" customFormat="1">
      <c r="A52" s="527"/>
      <c r="B52" s="28" t="s">
        <v>34</v>
      </c>
      <c r="C52" s="358">
        <v>0</v>
      </c>
      <c r="D52" s="342">
        <v>0</v>
      </c>
      <c r="E52" s="27">
        <v>0</v>
      </c>
      <c r="F52" s="27">
        <v>0</v>
      </c>
      <c r="G52" s="27">
        <v>15000.01</v>
      </c>
      <c r="H52" s="27">
        <v>0</v>
      </c>
      <c r="I52" s="27">
        <v>4999.9989999999998</v>
      </c>
      <c r="J52" s="27">
        <v>0</v>
      </c>
      <c r="K52" s="27">
        <v>0</v>
      </c>
      <c r="L52" s="27">
        <v>0</v>
      </c>
      <c r="M52" s="27">
        <v>19999.999</v>
      </c>
      <c r="N52" s="27">
        <v>0</v>
      </c>
      <c r="O52" s="27">
        <v>15000</v>
      </c>
      <c r="P52" s="27">
        <v>5000</v>
      </c>
      <c r="Q52" s="27">
        <v>20000</v>
      </c>
      <c r="R52" s="326">
        <v>60000.008000000002</v>
      </c>
      <c r="S52" s="453">
        <v>60000.008000000002</v>
      </c>
    </row>
    <row r="53" spans="1:19" s="25" customFormat="1">
      <c r="A53" s="521" t="s">
        <v>17</v>
      </c>
      <c r="B53" s="23" t="s">
        <v>32</v>
      </c>
      <c r="C53" s="357">
        <v>0</v>
      </c>
      <c r="D53" s="341">
        <v>0</v>
      </c>
      <c r="E53" s="24">
        <v>0</v>
      </c>
      <c r="F53" s="24">
        <v>0</v>
      </c>
      <c r="G53" s="24">
        <v>0</v>
      </c>
      <c r="H53" s="24">
        <v>0</v>
      </c>
      <c r="I53" s="24">
        <v>33735.125</v>
      </c>
      <c r="J53" s="24">
        <v>0</v>
      </c>
      <c r="K53" s="24">
        <v>0</v>
      </c>
      <c r="L53" s="24">
        <v>47754.1325</v>
      </c>
      <c r="M53" s="24">
        <v>0</v>
      </c>
      <c r="N53" s="24">
        <v>0</v>
      </c>
      <c r="O53" s="24">
        <v>0</v>
      </c>
      <c r="P53" s="24">
        <v>32846.8825</v>
      </c>
      <c r="Q53" s="24">
        <v>32846.8825</v>
      </c>
      <c r="R53" s="325">
        <v>114336.14000000001</v>
      </c>
      <c r="S53" s="451">
        <v>114336.14000000001</v>
      </c>
    </row>
    <row r="54" spans="1:19" s="25" customFormat="1">
      <c r="A54" s="522"/>
      <c r="B54" s="26" t="s">
        <v>33</v>
      </c>
      <c r="C54" s="358">
        <v>0</v>
      </c>
      <c r="D54" s="342">
        <v>0</v>
      </c>
      <c r="E54" s="27">
        <v>0</v>
      </c>
      <c r="F54" s="27">
        <v>1839.69</v>
      </c>
      <c r="G54" s="27">
        <v>0</v>
      </c>
      <c r="H54" s="27">
        <v>1372.45</v>
      </c>
      <c r="I54" s="27">
        <v>6626.7894580000002</v>
      </c>
      <c r="J54" s="27">
        <v>1282.25</v>
      </c>
      <c r="K54" s="27">
        <v>700.00000000000011</v>
      </c>
      <c r="L54" s="27">
        <v>3767.9785120000001</v>
      </c>
      <c r="M54" s="27">
        <v>0</v>
      </c>
      <c r="N54" s="27">
        <v>0</v>
      </c>
      <c r="O54" s="27">
        <v>0</v>
      </c>
      <c r="P54" s="27">
        <v>8652.6717229999995</v>
      </c>
      <c r="Q54" s="27">
        <v>8652.6717229999995</v>
      </c>
      <c r="R54" s="326">
        <v>24241.829693000003</v>
      </c>
      <c r="S54" s="452">
        <v>24241.829693000003</v>
      </c>
    </row>
    <row r="55" spans="1:19" s="25" customFormat="1" ht="17.25" thickBot="1">
      <c r="A55" s="523"/>
      <c r="B55" s="38" t="s">
        <v>34</v>
      </c>
      <c r="C55" s="364">
        <v>0</v>
      </c>
      <c r="D55" s="348">
        <v>0</v>
      </c>
      <c r="E55" s="39">
        <v>0</v>
      </c>
      <c r="F55" s="39">
        <v>1839.69</v>
      </c>
      <c r="G55" s="39">
        <v>0</v>
      </c>
      <c r="H55" s="39">
        <v>1372.45</v>
      </c>
      <c r="I55" s="39">
        <v>40361.914457999999</v>
      </c>
      <c r="J55" s="39">
        <v>1282.25</v>
      </c>
      <c r="K55" s="39">
        <v>700.00000000000011</v>
      </c>
      <c r="L55" s="39">
        <v>51522.111012000001</v>
      </c>
      <c r="M55" s="39">
        <v>0</v>
      </c>
      <c r="N55" s="39">
        <v>0</v>
      </c>
      <c r="O55" s="39">
        <v>0</v>
      </c>
      <c r="P55" s="39">
        <v>41499.554222999999</v>
      </c>
      <c r="Q55" s="39">
        <v>41499.554222999999</v>
      </c>
      <c r="R55" s="332">
        <v>138577.96969299999</v>
      </c>
      <c r="S55" s="458">
        <v>138577.96969299999</v>
      </c>
    </row>
    <row r="58" spans="1:19" s="41" customFormat="1"/>
    <row r="59" spans="1:19" s="41" customFormat="1">
      <c r="R59" s="286"/>
    </row>
    <row r="60" spans="1:19" s="41" customFormat="1">
      <c r="C60" s="286"/>
      <c r="D60" s="286"/>
      <c r="E60" s="286"/>
      <c r="F60" s="286"/>
      <c r="G60" s="286"/>
      <c r="H60" s="286"/>
      <c r="I60" s="286"/>
      <c r="J60" s="286"/>
    </row>
    <row r="61" spans="1:19" s="41" customFormat="1"/>
    <row r="62" spans="1:19" s="41" customFormat="1"/>
    <row r="63" spans="1:19" s="41" customFormat="1"/>
    <row r="64" spans="1:19" s="41" customFormat="1"/>
    <row r="174" spans="3:3">
      <c r="C174" s="40"/>
    </row>
    <row r="800" spans="1:1">
      <c r="A800" s="42" t="s">
        <v>46</v>
      </c>
    </row>
  </sheetData>
  <mergeCells count="36">
    <mergeCell ref="N3:N4"/>
    <mergeCell ref="M3:M4"/>
    <mergeCell ref="A1:S1"/>
    <mergeCell ref="A2:S2"/>
    <mergeCell ref="A3:A4"/>
    <mergeCell ref="B3:B4"/>
    <mergeCell ref="C3:C4"/>
    <mergeCell ref="D3:D4"/>
    <mergeCell ref="R3:R4"/>
    <mergeCell ref="S3:S4"/>
    <mergeCell ref="O3:Q3"/>
    <mergeCell ref="E3:E4"/>
    <mergeCell ref="F3:F4"/>
    <mergeCell ref="G3:G4"/>
    <mergeCell ref="H3:H4"/>
    <mergeCell ref="K3:K4"/>
    <mergeCell ref="J3:J4"/>
    <mergeCell ref="L3:L4"/>
    <mergeCell ref="A26:A28"/>
    <mergeCell ref="A50:A52"/>
    <mergeCell ref="A29:A31"/>
    <mergeCell ref="A23:A25"/>
    <mergeCell ref="A20:A22"/>
    <mergeCell ref="A14:A16"/>
    <mergeCell ref="A17:A19"/>
    <mergeCell ref="I3:I4"/>
    <mergeCell ref="A11:A13"/>
    <mergeCell ref="A5:A7"/>
    <mergeCell ref="A8:A10"/>
    <mergeCell ref="A53:A55"/>
    <mergeCell ref="A32:A34"/>
    <mergeCell ref="A35:A37"/>
    <mergeCell ref="A38:A40"/>
    <mergeCell ref="A41:A43"/>
    <mergeCell ref="A44:A46"/>
    <mergeCell ref="A47:A49"/>
  </mergeCells>
  <printOptions horizontalCentered="1"/>
  <pageMargins left="0.35433070866141736" right="0.31496062992125984" top="0.51181102362204722" bottom="0.43307086614173229" header="0.19685039370078741" footer="0.23622047244094491"/>
  <pageSetup paperSize="9" scale="55" orientation="landscape" verticalDpi="1200" r:id="rId1"/>
  <headerFooter alignWithMargins="0">
    <oddHeader>&amp;L&amp;"Arial Narrow,Gras"&amp;8MINISTERE DE L'ECONOMIE DES FINANCESET DES SOLIDARITES NATIONALES&amp;R&amp;"Arial Narrow,Gras"&amp;8DIRECTION GENERALE DE LA DETTE</oddHeader>
    <oddFooter>&amp;L&amp;8Edité le &amp;D à &amp;T&amp;C&amp;8Page &amp;P / &amp;N&amp;R&amp;8DGD/SYGADE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published="0"/>
  <dimension ref="A1:U800"/>
  <sheetViews>
    <sheetView zoomScale="90" zoomScaleNormal="90" zoomScaleSheetLayoutView="106" workbookViewId="0">
      <pane xSplit="2" ySplit="7" topLeftCell="C20" activePane="bottomRight" state="frozen"/>
      <selection activeCell="Q16" sqref="Q16"/>
      <selection pane="topRight" activeCell="Q16" sqref="Q16"/>
      <selection pane="bottomLeft" activeCell="Q16" sqref="Q16"/>
      <selection pane="bottomRight" activeCell="O22" sqref="O22"/>
    </sheetView>
  </sheetViews>
  <sheetFormatPr baseColWidth="10" defaultColWidth="10.85546875" defaultRowHeight="16.5"/>
  <cols>
    <col min="1" max="1" width="38.28515625" style="2" customWidth="1"/>
    <col min="2" max="2" width="6.28515625" style="406" customWidth="1"/>
    <col min="3" max="3" width="12.85546875" style="41" bestFit="1" customWidth="1"/>
    <col min="4" max="4" width="12.85546875" style="41" customWidth="1"/>
    <col min="5" max="14" width="11.5703125" style="41" customWidth="1"/>
    <col min="15" max="15" width="11" style="41" bestFit="1" customWidth="1"/>
    <col min="16" max="21" width="10.85546875" style="206"/>
    <col min="22" max="250" width="10.85546875" style="2"/>
    <col min="251" max="251" width="38.28515625" style="2" customWidth="1"/>
    <col min="252" max="252" width="6.28515625" style="2" customWidth="1"/>
    <col min="253" max="253" width="12.85546875" style="2" bestFit="1" customWidth="1"/>
    <col min="254" max="264" width="12.85546875" style="2" customWidth="1"/>
    <col min="265" max="265" width="12.85546875" style="2" bestFit="1" customWidth="1"/>
    <col min="266" max="506" width="10.85546875" style="2"/>
    <col min="507" max="507" width="38.28515625" style="2" customWidth="1"/>
    <col min="508" max="508" width="6.28515625" style="2" customWidth="1"/>
    <col min="509" max="509" width="12.85546875" style="2" bestFit="1" customWidth="1"/>
    <col min="510" max="520" width="12.85546875" style="2" customWidth="1"/>
    <col min="521" max="521" width="12.85546875" style="2" bestFit="1" customWidth="1"/>
    <col min="522" max="762" width="10.85546875" style="2"/>
    <col min="763" max="763" width="38.28515625" style="2" customWidth="1"/>
    <col min="764" max="764" width="6.28515625" style="2" customWidth="1"/>
    <col min="765" max="765" width="12.85546875" style="2" bestFit="1" customWidth="1"/>
    <col min="766" max="776" width="12.85546875" style="2" customWidth="1"/>
    <col min="777" max="777" width="12.85546875" style="2" bestFit="1" customWidth="1"/>
    <col min="778" max="1018" width="10.85546875" style="2"/>
    <col min="1019" max="1019" width="38.28515625" style="2" customWidth="1"/>
    <col min="1020" max="1020" width="6.28515625" style="2" customWidth="1"/>
    <col min="1021" max="1021" width="12.85546875" style="2" bestFit="1" customWidth="1"/>
    <col min="1022" max="1032" width="12.85546875" style="2" customWidth="1"/>
    <col min="1033" max="1033" width="12.85546875" style="2" bestFit="1" customWidth="1"/>
    <col min="1034" max="1274" width="10.85546875" style="2"/>
    <col min="1275" max="1275" width="38.28515625" style="2" customWidth="1"/>
    <col min="1276" max="1276" width="6.28515625" style="2" customWidth="1"/>
    <col min="1277" max="1277" width="12.85546875" style="2" bestFit="1" customWidth="1"/>
    <col min="1278" max="1288" width="12.85546875" style="2" customWidth="1"/>
    <col min="1289" max="1289" width="12.85546875" style="2" bestFit="1" customWidth="1"/>
    <col min="1290" max="1530" width="10.85546875" style="2"/>
    <col min="1531" max="1531" width="38.28515625" style="2" customWidth="1"/>
    <col min="1532" max="1532" width="6.28515625" style="2" customWidth="1"/>
    <col min="1533" max="1533" width="12.85546875" style="2" bestFit="1" customWidth="1"/>
    <col min="1534" max="1544" width="12.85546875" style="2" customWidth="1"/>
    <col min="1545" max="1545" width="12.85546875" style="2" bestFit="1" customWidth="1"/>
    <col min="1546" max="1786" width="10.85546875" style="2"/>
    <col min="1787" max="1787" width="38.28515625" style="2" customWidth="1"/>
    <col min="1788" max="1788" width="6.28515625" style="2" customWidth="1"/>
    <col min="1789" max="1789" width="12.85546875" style="2" bestFit="1" customWidth="1"/>
    <col min="1790" max="1800" width="12.85546875" style="2" customWidth="1"/>
    <col min="1801" max="1801" width="12.85546875" style="2" bestFit="1" customWidth="1"/>
    <col min="1802" max="2042" width="10.85546875" style="2"/>
    <col min="2043" max="2043" width="38.28515625" style="2" customWidth="1"/>
    <col min="2044" max="2044" width="6.28515625" style="2" customWidth="1"/>
    <col min="2045" max="2045" width="12.85546875" style="2" bestFit="1" customWidth="1"/>
    <col min="2046" max="2056" width="12.85546875" style="2" customWidth="1"/>
    <col min="2057" max="2057" width="12.85546875" style="2" bestFit="1" customWidth="1"/>
    <col min="2058" max="2298" width="10.85546875" style="2"/>
    <col min="2299" max="2299" width="38.28515625" style="2" customWidth="1"/>
    <col min="2300" max="2300" width="6.28515625" style="2" customWidth="1"/>
    <col min="2301" max="2301" width="12.85546875" style="2" bestFit="1" customWidth="1"/>
    <col min="2302" max="2312" width="12.85546875" style="2" customWidth="1"/>
    <col min="2313" max="2313" width="12.85546875" style="2" bestFit="1" customWidth="1"/>
    <col min="2314" max="2554" width="10.85546875" style="2"/>
    <col min="2555" max="2555" width="38.28515625" style="2" customWidth="1"/>
    <col min="2556" max="2556" width="6.28515625" style="2" customWidth="1"/>
    <col min="2557" max="2557" width="12.85546875" style="2" bestFit="1" customWidth="1"/>
    <col min="2558" max="2568" width="12.85546875" style="2" customWidth="1"/>
    <col min="2569" max="2569" width="12.85546875" style="2" bestFit="1" customWidth="1"/>
    <col min="2570" max="2810" width="10.85546875" style="2"/>
    <col min="2811" max="2811" width="38.28515625" style="2" customWidth="1"/>
    <col min="2812" max="2812" width="6.28515625" style="2" customWidth="1"/>
    <col min="2813" max="2813" width="12.85546875" style="2" bestFit="1" customWidth="1"/>
    <col min="2814" max="2824" width="12.85546875" style="2" customWidth="1"/>
    <col min="2825" max="2825" width="12.85546875" style="2" bestFit="1" customWidth="1"/>
    <col min="2826" max="3066" width="10.85546875" style="2"/>
    <col min="3067" max="3067" width="38.28515625" style="2" customWidth="1"/>
    <col min="3068" max="3068" width="6.28515625" style="2" customWidth="1"/>
    <col min="3069" max="3069" width="12.85546875" style="2" bestFit="1" customWidth="1"/>
    <col min="3070" max="3080" width="12.85546875" style="2" customWidth="1"/>
    <col min="3081" max="3081" width="12.85546875" style="2" bestFit="1" customWidth="1"/>
    <col min="3082" max="3322" width="10.85546875" style="2"/>
    <col min="3323" max="3323" width="38.28515625" style="2" customWidth="1"/>
    <col min="3324" max="3324" width="6.28515625" style="2" customWidth="1"/>
    <col min="3325" max="3325" width="12.85546875" style="2" bestFit="1" customWidth="1"/>
    <col min="3326" max="3336" width="12.85546875" style="2" customWidth="1"/>
    <col min="3337" max="3337" width="12.85546875" style="2" bestFit="1" customWidth="1"/>
    <col min="3338" max="3578" width="10.85546875" style="2"/>
    <col min="3579" max="3579" width="38.28515625" style="2" customWidth="1"/>
    <col min="3580" max="3580" width="6.28515625" style="2" customWidth="1"/>
    <col min="3581" max="3581" width="12.85546875" style="2" bestFit="1" customWidth="1"/>
    <col min="3582" max="3592" width="12.85546875" style="2" customWidth="1"/>
    <col min="3593" max="3593" width="12.85546875" style="2" bestFit="1" customWidth="1"/>
    <col min="3594" max="3834" width="10.85546875" style="2"/>
    <col min="3835" max="3835" width="38.28515625" style="2" customWidth="1"/>
    <col min="3836" max="3836" width="6.28515625" style="2" customWidth="1"/>
    <col min="3837" max="3837" width="12.85546875" style="2" bestFit="1" customWidth="1"/>
    <col min="3838" max="3848" width="12.85546875" style="2" customWidth="1"/>
    <col min="3849" max="3849" width="12.85546875" style="2" bestFit="1" customWidth="1"/>
    <col min="3850" max="4090" width="10.85546875" style="2"/>
    <col min="4091" max="4091" width="38.28515625" style="2" customWidth="1"/>
    <col min="4092" max="4092" width="6.28515625" style="2" customWidth="1"/>
    <col min="4093" max="4093" width="12.85546875" style="2" bestFit="1" customWidth="1"/>
    <col min="4094" max="4104" width="12.85546875" style="2" customWidth="1"/>
    <col min="4105" max="4105" width="12.85546875" style="2" bestFit="1" customWidth="1"/>
    <col min="4106" max="4346" width="10.85546875" style="2"/>
    <col min="4347" max="4347" width="38.28515625" style="2" customWidth="1"/>
    <col min="4348" max="4348" width="6.28515625" style="2" customWidth="1"/>
    <col min="4349" max="4349" width="12.85546875" style="2" bestFit="1" customWidth="1"/>
    <col min="4350" max="4360" width="12.85546875" style="2" customWidth="1"/>
    <col min="4361" max="4361" width="12.85546875" style="2" bestFit="1" customWidth="1"/>
    <col min="4362" max="4602" width="10.85546875" style="2"/>
    <col min="4603" max="4603" width="38.28515625" style="2" customWidth="1"/>
    <col min="4604" max="4604" width="6.28515625" style="2" customWidth="1"/>
    <col min="4605" max="4605" width="12.85546875" style="2" bestFit="1" customWidth="1"/>
    <col min="4606" max="4616" width="12.85546875" style="2" customWidth="1"/>
    <col min="4617" max="4617" width="12.85546875" style="2" bestFit="1" customWidth="1"/>
    <col min="4618" max="4858" width="10.85546875" style="2"/>
    <col min="4859" max="4859" width="38.28515625" style="2" customWidth="1"/>
    <col min="4860" max="4860" width="6.28515625" style="2" customWidth="1"/>
    <col min="4861" max="4861" width="12.85546875" style="2" bestFit="1" customWidth="1"/>
    <col min="4862" max="4872" width="12.85546875" style="2" customWidth="1"/>
    <col min="4873" max="4873" width="12.85546875" style="2" bestFit="1" customWidth="1"/>
    <col min="4874" max="5114" width="10.85546875" style="2"/>
    <col min="5115" max="5115" width="38.28515625" style="2" customWidth="1"/>
    <col min="5116" max="5116" width="6.28515625" style="2" customWidth="1"/>
    <col min="5117" max="5117" width="12.85546875" style="2" bestFit="1" customWidth="1"/>
    <col min="5118" max="5128" width="12.85546875" style="2" customWidth="1"/>
    <col min="5129" max="5129" width="12.85546875" style="2" bestFit="1" customWidth="1"/>
    <col min="5130" max="5370" width="10.85546875" style="2"/>
    <col min="5371" max="5371" width="38.28515625" style="2" customWidth="1"/>
    <col min="5372" max="5372" width="6.28515625" style="2" customWidth="1"/>
    <col min="5373" max="5373" width="12.85546875" style="2" bestFit="1" customWidth="1"/>
    <col min="5374" max="5384" width="12.85546875" style="2" customWidth="1"/>
    <col min="5385" max="5385" width="12.85546875" style="2" bestFit="1" customWidth="1"/>
    <col min="5386" max="5626" width="10.85546875" style="2"/>
    <col min="5627" max="5627" width="38.28515625" style="2" customWidth="1"/>
    <col min="5628" max="5628" width="6.28515625" style="2" customWidth="1"/>
    <col min="5629" max="5629" width="12.85546875" style="2" bestFit="1" customWidth="1"/>
    <col min="5630" max="5640" width="12.85546875" style="2" customWidth="1"/>
    <col min="5641" max="5641" width="12.85546875" style="2" bestFit="1" customWidth="1"/>
    <col min="5642" max="5882" width="10.85546875" style="2"/>
    <col min="5883" max="5883" width="38.28515625" style="2" customWidth="1"/>
    <col min="5884" max="5884" width="6.28515625" style="2" customWidth="1"/>
    <col min="5885" max="5885" width="12.85546875" style="2" bestFit="1" customWidth="1"/>
    <col min="5886" max="5896" width="12.85546875" style="2" customWidth="1"/>
    <col min="5897" max="5897" width="12.85546875" style="2" bestFit="1" customWidth="1"/>
    <col min="5898" max="6138" width="10.85546875" style="2"/>
    <col min="6139" max="6139" width="38.28515625" style="2" customWidth="1"/>
    <col min="6140" max="6140" width="6.28515625" style="2" customWidth="1"/>
    <col min="6141" max="6141" width="12.85546875" style="2" bestFit="1" customWidth="1"/>
    <col min="6142" max="6152" width="12.85546875" style="2" customWidth="1"/>
    <col min="6153" max="6153" width="12.85546875" style="2" bestFit="1" customWidth="1"/>
    <col min="6154" max="6394" width="10.85546875" style="2"/>
    <col min="6395" max="6395" width="38.28515625" style="2" customWidth="1"/>
    <col min="6396" max="6396" width="6.28515625" style="2" customWidth="1"/>
    <col min="6397" max="6397" width="12.85546875" style="2" bestFit="1" customWidth="1"/>
    <col min="6398" max="6408" width="12.85546875" style="2" customWidth="1"/>
    <col min="6409" max="6409" width="12.85546875" style="2" bestFit="1" customWidth="1"/>
    <col min="6410" max="6650" width="10.85546875" style="2"/>
    <col min="6651" max="6651" width="38.28515625" style="2" customWidth="1"/>
    <col min="6652" max="6652" width="6.28515625" style="2" customWidth="1"/>
    <col min="6653" max="6653" width="12.85546875" style="2" bestFit="1" customWidth="1"/>
    <col min="6654" max="6664" width="12.85546875" style="2" customWidth="1"/>
    <col min="6665" max="6665" width="12.85546875" style="2" bestFit="1" customWidth="1"/>
    <col min="6666" max="6906" width="10.85546875" style="2"/>
    <col min="6907" max="6907" width="38.28515625" style="2" customWidth="1"/>
    <col min="6908" max="6908" width="6.28515625" style="2" customWidth="1"/>
    <col min="6909" max="6909" width="12.85546875" style="2" bestFit="1" customWidth="1"/>
    <col min="6910" max="6920" width="12.85546875" style="2" customWidth="1"/>
    <col min="6921" max="6921" width="12.85546875" style="2" bestFit="1" customWidth="1"/>
    <col min="6922" max="7162" width="10.85546875" style="2"/>
    <col min="7163" max="7163" width="38.28515625" style="2" customWidth="1"/>
    <col min="7164" max="7164" width="6.28515625" style="2" customWidth="1"/>
    <col min="7165" max="7165" width="12.85546875" style="2" bestFit="1" customWidth="1"/>
    <col min="7166" max="7176" width="12.85546875" style="2" customWidth="1"/>
    <col min="7177" max="7177" width="12.85546875" style="2" bestFit="1" customWidth="1"/>
    <col min="7178" max="7418" width="10.85546875" style="2"/>
    <col min="7419" max="7419" width="38.28515625" style="2" customWidth="1"/>
    <col min="7420" max="7420" width="6.28515625" style="2" customWidth="1"/>
    <col min="7421" max="7421" width="12.85546875" style="2" bestFit="1" customWidth="1"/>
    <col min="7422" max="7432" width="12.85546875" style="2" customWidth="1"/>
    <col min="7433" max="7433" width="12.85546875" style="2" bestFit="1" customWidth="1"/>
    <col min="7434" max="7674" width="10.85546875" style="2"/>
    <col min="7675" max="7675" width="38.28515625" style="2" customWidth="1"/>
    <col min="7676" max="7676" width="6.28515625" style="2" customWidth="1"/>
    <col min="7677" max="7677" width="12.85546875" style="2" bestFit="1" customWidth="1"/>
    <col min="7678" max="7688" width="12.85546875" style="2" customWidth="1"/>
    <col min="7689" max="7689" width="12.85546875" style="2" bestFit="1" customWidth="1"/>
    <col min="7690" max="7930" width="10.85546875" style="2"/>
    <col min="7931" max="7931" width="38.28515625" style="2" customWidth="1"/>
    <col min="7932" max="7932" width="6.28515625" style="2" customWidth="1"/>
    <col min="7933" max="7933" width="12.85546875" style="2" bestFit="1" customWidth="1"/>
    <col min="7934" max="7944" width="12.85546875" style="2" customWidth="1"/>
    <col min="7945" max="7945" width="12.85546875" style="2" bestFit="1" customWidth="1"/>
    <col min="7946" max="8186" width="10.85546875" style="2"/>
    <col min="8187" max="8187" width="38.28515625" style="2" customWidth="1"/>
    <col min="8188" max="8188" width="6.28515625" style="2" customWidth="1"/>
    <col min="8189" max="8189" width="12.85546875" style="2" bestFit="1" customWidth="1"/>
    <col min="8190" max="8200" width="12.85546875" style="2" customWidth="1"/>
    <col min="8201" max="8201" width="12.85546875" style="2" bestFit="1" customWidth="1"/>
    <col min="8202" max="8442" width="10.85546875" style="2"/>
    <col min="8443" max="8443" width="38.28515625" style="2" customWidth="1"/>
    <col min="8444" max="8444" width="6.28515625" style="2" customWidth="1"/>
    <col min="8445" max="8445" width="12.85546875" style="2" bestFit="1" customWidth="1"/>
    <col min="8446" max="8456" width="12.85546875" style="2" customWidth="1"/>
    <col min="8457" max="8457" width="12.85546875" style="2" bestFit="1" customWidth="1"/>
    <col min="8458" max="8698" width="10.85546875" style="2"/>
    <col min="8699" max="8699" width="38.28515625" style="2" customWidth="1"/>
    <col min="8700" max="8700" width="6.28515625" style="2" customWidth="1"/>
    <col min="8701" max="8701" width="12.85546875" style="2" bestFit="1" customWidth="1"/>
    <col min="8702" max="8712" width="12.85546875" style="2" customWidth="1"/>
    <col min="8713" max="8713" width="12.85546875" style="2" bestFit="1" customWidth="1"/>
    <col min="8714" max="8954" width="10.85546875" style="2"/>
    <col min="8955" max="8955" width="38.28515625" style="2" customWidth="1"/>
    <col min="8956" max="8956" width="6.28515625" style="2" customWidth="1"/>
    <col min="8957" max="8957" width="12.85546875" style="2" bestFit="1" customWidth="1"/>
    <col min="8958" max="8968" width="12.85546875" style="2" customWidth="1"/>
    <col min="8969" max="8969" width="12.85546875" style="2" bestFit="1" customWidth="1"/>
    <col min="8970" max="9210" width="10.85546875" style="2"/>
    <col min="9211" max="9211" width="38.28515625" style="2" customWidth="1"/>
    <col min="9212" max="9212" width="6.28515625" style="2" customWidth="1"/>
    <col min="9213" max="9213" width="12.85546875" style="2" bestFit="1" customWidth="1"/>
    <col min="9214" max="9224" width="12.85546875" style="2" customWidth="1"/>
    <col min="9225" max="9225" width="12.85546875" style="2" bestFit="1" customWidth="1"/>
    <col min="9226" max="9466" width="10.85546875" style="2"/>
    <col min="9467" max="9467" width="38.28515625" style="2" customWidth="1"/>
    <col min="9468" max="9468" width="6.28515625" style="2" customWidth="1"/>
    <col min="9469" max="9469" width="12.85546875" style="2" bestFit="1" customWidth="1"/>
    <col min="9470" max="9480" width="12.85546875" style="2" customWidth="1"/>
    <col min="9481" max="9481" width="12.85546875" style="2" bestFit="1" customWidth="1"/>
    <col min="9482" max="9722" width="10.85546875" style="2"/>
    <col min="9723" max="9723" width="38.28515625" style="2" customWidth="1"/>
    <col min="9724" max="9724" width="6.28515625" style="2" customWidth="1"/>
    <col min="9725" max="9725" width="12.85546875" style="2" bestFit="1" customWidth="1"/>
    <col min="9726" max="9736" width="12.85546875" style="2" customWidth="1"/>
    <col min="9737" max="9737" width="12.85546875" style="2" bestFit="1" customWidth="1"/>
    <col min="9738" max="9978" width="10.85546875" style="2"/>
    <col min="9979" max="9979" width="38.28515625" style="2" customWidth="1"/>
    <col min="9980" max="9980" width="6.28515625" style="2" customWidth="1"/>
    <col min="9981" max="9981" width="12.85546875" style="2" bestFit="1" customWidth="1"/>
    <col min="9982" max="9992" width="12.85546875" style="2" customWidth="1"/>
    <col min="9993" max="9993" width="12.85546875" style="2" bestFit="1" customWidth="1"/>
    <col min="9994" max="10234" width="10.85546875" style="2"/>
    <col min="10235" max="10235" width="38.28515625" style="2" customWidth="1"/>
    <col min="10236" max="10236" width="6.28515625" style="2" customWidth="1"/>
    <col min="10237" max="10237" width="12.85546875" style="2" bestFit="1" customWidth="1"/>
    <col min="10238" max="10248" width="12.85546875" style="2" customWidth="1"/>
    <col min="10249" max="10249" width="12.85546875" style="2" bestFit="1" customWidth="1"/>
    <col min="10250" max="10490" width="10.85546875" style="2"/>
    <col min="10491" max="10491" width="38.28515625" style="2" customWidth="1"/>
    <col min="10492" max="10492" width="6.28515625" style="2" customWidth="1"/>
    <col min="10493" max="10493" width="12.85546875" style="2" bestFit="1" customWidth="1"/>
    <col min="10494" max="10504" width="12.85546875" style="2" customWidth="1"/>
    <col min="10505" max="10505" width="12.85546875" style="2" bestFit="1" customWidth="1"/>
    <col min="10506" max="10746" width="10.85546875" style="2"/>
    <col min="10747" max="10747" width="38.28515625" style="2" customWidth="1"/>
    <col min="10748" max="10748" width="6.28515625" style="2" customWidth="1"/>
    <col min="10749" max="10749" width="12.85546875" style="2" bestFit="1" customWidth="1"/>
    <col min="10750" max="10760" width="12.85546875" style="2" customWidth="1"/>
    <col min="10761" max="10761" width="12.85546875" style="2" bestFit="1" customWidth="1"/>
    <col min="10762" max="11002" width="10.85546875" style="2"/>
    <col min="11003" max="11003" width="38.28515625" style="2" customWidth="1"/>
    <col min="11004" max="11004" width="6.28515625" style="2" customWidth="1"/>
    <col min="11005" max="11005" width="12.85546875" style="2" bestFit="1" customWidth="1"/>
    <col min="11006" max="11016" width="12.85546875" style="2" customWidth="1"/>
    <col min="11017" max="11017" width="12.85546875" style="2" bestFit="1" customWidth="1"/>
    <col min="11018" max="11258" width="10.85546875" style="2"/>
    <col min="11259" max="11259" width="38.28515625" style="2" customWidth="1"/>
    <col min="11260" max="11260" width="6.28515625" style="2" customWidth="1"/>
    <col min="11261" max="11261" width="12.85546875" style="2" bestFit="1" customWidth="1"/>
    <col min="11262" max="11272" width="12.85546875" style="2" customWidth="1"/>
    <col min="11273" max="11273" width="12.85546875" style="2" bestFit="1" customWidth="1"/>
    <col min="11274" max="11514" width="10.85546875" style="2"/>
    <col min="11515" max="11515" width="38.28515625" style="2" customWidth="1"/>
    <col min="11516" max="11516" width="6.28515625" style="2" customWidth="1"/>
    <col min="11517" max="11517" width="12.85546875" style="2" bestFit="1" customWidth="1"/>
    <col min="11518" max="11528" width="12.85546875" style="2" customWidth="1"/>
    <col min="11529" max="11529" width="12.85546875" style="2" bestFit="1" customWidth="1"/>
    <col min="11530" max="11770" width="10.85546875" style="2"/>
    <col min="11771" max="11771" width="38.28515625" style="2" customWidth="1"/>
    <col min="11772" max="11772" width="6.28515625" style="2" customWidth="1"/>
    <col min="11773" max="11773" width="12.85546875" style="2" bestFit="1" customWidth="1"/>
    <col min="11774" max="11784" width="12.85546875" style="2" customWidth="1"/>
    <col min="11785" max="11785" width="12.85546875" style="2" bestFit="1" customWidth="1"/>
    <col min="11786" max="12026" width="10.85546875" style="2"/>
    <col min="12027" max="12027" width="38.28515625" style="2" customWidth="1"/>
    <col min="12028" max="12028" width="6.28515625" style="2" customWidth="1"/>
    <col min="12029" max="12029" width="12.85546875" style="2" bestFit="1" customWidth="1"/>
    <col min="12030" max="12040" width="12.85546875" style="2" customWidth="1"/>
    <col min="12041" max="12041" width="12.85546875" style="2" bestFit="1" customWidth="1"/>
    <col min="12042" max="12282" width="10.85546875" style="2"/>
    <col min="12283" max="12283" width="38.28515625" style="2" customWidth="1"/>
    <col min="12284" max="12284" width="6.28515625" style="2" customWidth="1"/>
    <col min="12285" max="12285" width="12.85546875" style="2" bestFit="1" customWidth="1"/>
    <col min="12286" max="12296" width="12.85546875" style="2" customWidth="1"/>
    <col min="12297" max="12297" width="12.85546875" style="2" bestFit="1" customWidth="1"/>
    <col min="12298" max="12538" width="10.85546875" style="2"/>
    <col min="12539" max="12539" width="38.28515625" style="2" customWidth="1"/>
    <col min="12540" max="12540" width="6.28515625" style="2" customWidth="1"/>
    <col min="12541" max="12541" width="12.85546875" style="2" bestFit="1" customWidth="1"/>
    <col min="12542" max="12552" width="12.85546875" style="2" customWidth="1"/>
    <col min="12553" max="12553" width="12.85546875" style="2" bestFit="1" customWidth="1"/>
    <col min="12554" max="12794" width="10.85546875" style="2"/>
    <col min="12795" max="12795" width="38.28515625" style="2" customWidth="1"/>
    <col min="12796" max="12796" width="6.28515625" style="2" customWidth="1"/>
    <col min="12797" max="12797" width="12.85546875" style="2" bestFit="1" customWidth="1"/>
    <col min="12798" max="12808" width="12.85546875" style="2" customWidth="1"/>
    <col min="12809" max="12809" width="12.85546875" style="2" bestFit="1" customWidth="1"/>
    <col min="12810" max="13050" width="10.85546875" style="2"/>
    <col min="13051" max="13051" width="38.28515625" style="2" customWidth="1"/>
    <col min="13052" max="13052" width="6.28515625" style="2" customWidth="1"/>
    <col min="13053" max="13053" width="12.85546875" style="2" bestFit="1" customWidth="1"/>
    <col min="13054" max="13064" width="12.85546875" style="2" customWidth="1"/>
    <col min="13065" max="13065" width="12.85546875" style="2" bestFit="1" customWidth="1"/>
    <col min="13066" max="13306" width="10.85546875" style="2"/>
    <col min="13307" max="13307" width="38.28515625" style="2" customWidth="1"/>
    <col min="13308" max="13308" width="6.28515625" style="2" customWidth="1"/>
    <col min="13309" max="13309" width="12.85546875" style="2" bestFit="1" customWidth="1"/>
    <col min="13310" max="13320" width="12.85546875" style="2" customWidth="1"/>
    <col min="13321" max="13321" width="12.85546875" style="2" bestFit="1" customWidth="1"/>
    <col min="13322" max="13562" width="10.85546875" style="2"/>
    <col min="13563" max="13563" width="38.28515625" style="2" customWidth="1"/>
    <col min="13564" max="13564" width="6.28515625" style="2" customWidth="1"/>
    <col min="13565" max="13565" width="12.85546875" style="2" bestFit="1" customWidth="1"/>
    <col min="13566" max="13576" width="12.85546875" style="2" customWidth="1"/>
    <col min="13577" max="13577" width="12.85546875" style="2" bestFit="1" customWidth="1"/>
    <col min="13578" max="13818" width="10.85546875" style="2"/>
    <col min="13819" max="13819" width="38.28515625" style="2" customWidth="1"/>
    <col min="13820" max="13820" width="6.28515625" style="2" customWidth="1"/>
    <col min="13821" max="13821" width="12.85546875" style="2" bestFit="1" customWidth="1"/>
    <col min="13822" max="13832" width="12.85546875" style="2" customWidth="1"/>
    <col min="13833" max="13833" width="12.85546875" style="2" bestFit="1" customWidth="1"/>
    <col min="13834" max="14074" width="10.85546875" style="2"/>
    <col min="14075" max="14075" width="38.28515625" style="2" customWidth="1"/>
    <col min="14076" max="14076" width="6.28515625" style="2" customWidth="1"/>
    <col min="14077" max="14077" width="12.85546875" style="2" bestFit="1" customWidth="1"/>
    <col min="14078" max="14088" width="12.85546875" style="2" customWidth="1"/>
    <col min="14089" max="14089" width="12.85546875" style="2" bestFit="1" customWidth="1"/>
    <col min="14090" max="14330" width="10.85546875" style="2"/>
    <col min="14331" max="14331" width="38.28515625" style="2" customWidth="1"/>
    <col min="14332" max="14332" width="6.28515625" style="2" customWidth="1"/>
    <col min="14333" max="14333" width="12.85546875" style="2" bestFit="1" customWidth="1"/>
    <col min="14334" max="14344" width="12.85546875" style="2" customWidth="1"/>
    <col min="14345" max="14345" width="12.85546875" style="2" bestFit="1" customWidth="1"/>
    <col min="14346" max="14586" width="10.85546875" style="2"/>
    <col min="14587" max="14587" width="38.28515625" style="2" customWidth="1"/>
    <col min="14588" max="14588" width="6.28515625" style="2" customWidth="1"/>
    <col min="14589" max="14589" width="12.85546875" style="2" bestFit="1" customWidth="1"/>
    <col min="14590" max="14600" width="12.85546875" style="2" customWidth="1"/>
    <col min="14601" max="14601" width="12.85546875" style="2" bestFit="1" customWidth="1"/>
    <col min="14602" max="14842" width="10.85546875" style="2"/>
    <col min="14843" max="14843" width="38.28515625" style="2" customWidth="1"/>
    <col min="14844" max="14844" width="6.28515625" style="2" customWidth="1"/>
    <col min="14845" max="14845" width="12.85546875" style="2" bestFit="1" customWidth="1"/>
    <col min="14846" max="14856" width="12.85546875" style="2" customWidth="1"/>
    <col min="14857" max="14857" width="12.85546875" style="2" bestFit="1" customWidth="1"/>
    <col min="14858" max="15098" width="10.85546875" style="2"/>
    <col min="15099" max="15099" width="38.28515625" style="2" customWidth="1"/>
    <col min="15100" max="15100" width="6.28515625" style="2" customWidth="1"/>
    <col min="15101" max="15101" width="12.85546875" style="2" bestFit="1" customWidth="1"/>
    <col min="15102" max="15112" width="12.85546875" style="2" customWidth="1"/>
    <col min="15113" max="15113" width="12.85546875" style="2" bestFit="1" customWidth="1"/>
    <col min="15114" max="15354" width="10.85546875" style="2"/>
    <col min="15355" max="15355" width="38.28515625" style="2" customWidth="1"/>
    <col min="15356" max="15356" width="6.28515625" style="2" customWidth="1"/>
    <col min="15357" max="15357" width="12.85546875" style="2" bestFit="1" customWidth="1"/>
    <col min="15358" max="15368" width="12.85546875" style="2" customWidth="1"/>
    <col min="15369" max="15369" width="12.85546875" style="2" bestFit="1" customWidth="1"/>
    <col min="15370" max="15610" width="10.85546875" style="2"/>
    <col min="15611" max="15611" width="38.28515625" style="2" customWidth="1"/>
    <col min="15612" max="15612" width="6.28515625" style="2" customWidth="1"/>
    <col min="15613" max="15613" width="12.85546875" style="2" bestFit="1" customWidth="1"/>
    <col min="15614" max="15624" width="12.85546875" style="2" customWidth="1"/>
    <col min="15625" max="15625" width="12.85546875" style="2" bestFit="1" customWidth="1"/>
    <col min="15626" max="15866" width="10.85546875" style="2"/>
    <col min="15867" max="15867" width="38.28515625" style="2" customWidth="1"/>
    <col min="15868" max="15868" width="6.28515625" style="2" customWidth="1"/>
    <col min="15869" max="15869" width="12.85546875" style="2" bestFit="1" customWidth="1"/>
    <col min="15870" max="15880" width="12.85546875" style="2" customWidth="1"/>
    <col min="15881" max="15881" width="12.85546875" style="2" bestFit="1" customWidth="1"/>
    <col min="15882" max="16122" width="10.85546875" style="2"/>
    <col min="16123" max="16123" width="38.28515625" style="2" customWidth="1"/>
    <col min="16124" max="16124" width="6.28515625" style="2" customWidth="1"/>
    <col min="16125" max="16125" width="12.85546875" style="2" bestFit="1" customWidth="1"/>
    <col min="16126" max="16136" width="12.85546875" style="2" customWidth="1"/>
    <col min="16137" max="16137" width="12.85546875" style="2" bestFit="1" customWidth="1"/>
    <col min="16138" max="16384" width="10.85546875" style="2"/>
  </cols>
  <sheetData>
    <row r="1" spans="1:17">
      <c r="A1" s="561" t="s">
        <v>132</v>
      </c>
      <c r="B1" s="562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</row>
    <row r="2" spans="1:17" ht="23.25" customHeight="1">
      <c r="A2" s="542" t="s">
        <v>102</v>
      </c>
      <c r="B2" s="543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</row>
    <row r="3" spans="1:17" ht="16.5" customHeight="1">
      <c r="A3" s="545"/>
      <c r="B3" s="531" t="s">
        <v>19</v>
      </c>
      <c r="C3" s="531" t="s">
        <v>3</v>
      </c>
      <c r="D3" s="531" t="s">
        <v>4</v>
      </c>
      <c r="E3" s="559" t="s">
        <v>5</v>
      </c>
      <c r="F3" s="559" t="s">
        <v>6</v>
      </c>
      <c r="G3" s="559" t="s">
        <v>7</v>
      </c>
      <c r="H3" s="559" t="s">
        <v>8</v>
      </c>
      <c r="I3" s="559" t="s">
        <v>9</v>
      </c>
      <c r="J3" s="559" t="s">
        <v>10</v>
      </c>
      <c r="K3" s="559" t="s">
        <v>11</v>
      </c>
      <c r="L3" s="559" t="s">
        <v>12</v>
      </c>
      <c r="M3" s="559" t="s">
        <v>13</v>
      </c>
      <c r="N3" s="549" t="s">
        <v>124</v>
      </c>
      <c r="O3" s="555" t="s">
        <v>30</v>
      </c>
    </row>
    <row r="4" spans="1:17" ht="18.75" customHeight="1">
      <c r="A4" s="546"/>
      <c r="B4" s="532">
        <v>0</v>
      </c>
      <c r="C4" s="532"/>
      <c r="D4" s="532"/>
      <c r="E4" s="560"/>
      <c r="F4" s="560"/>
      <c r="G4" s="560"/>
      <c r="H4" s="560"/>
      <c r="I4" s="560"/>
      <c r="J4" s="560"/>
      <c r="K4" s="560"/>
      <c r="L4" s="560"/>
      <c r="M4" s="560"/>
      <c r="N4" s="550"/>
      <c r="O4" s="556"/>
    </row>
    <row r="5" spans="1:17">
      <c r="A5" s="536" t="s">
        <v>30</v>
      </c>
      <c r="B5" s="397" t="s">
        <v>32</v>
      </c>
      <c r="C5" s="43">
        <v>48120.090329670231</v>
      </c>
      <c r="D5" s="43">
        <v>11213.199129000001</v>
      </c>
      <c r="E5" s="43">
        <v>0</v>
      </c>
      <c r="F5" s="4">
        <v>2000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42">
        <v>61333.289458670231</v>
      </c>
    </row>
    <row r="6" spans="1:17">
      <c r="A6" s="537"/>
      <c r="B6" s="398" t="s">
        <v>33</v>
      </c>
      <c r="C6" s="43">
        <v>5356.8082061040495</v>
      </c>
      <c r="D6" s="43">
        <v>0</v>
      </c>
      <c r="E6" s="43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43">
        <v>5356.8082061040495</v>
      </c>
    </row>
    <row r="7" spans="1:17">
      <c r="A7" s="538"/>
      <c r="B7" s="399" t="s">
        <v>34</v>
      </c>
      <c r="C7" s="43">
        <v>53476.898535774279</v>
      </c>
      <c r="D7" s="43">
        <v>11213.199129000001</v>
      </c>
      <c r="E7" s="43">
        <v>0</v>
      </c>
      <c r="F7" s="4">
        <v>2000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43">
        <v>66690.097664774279</v>
      </c>
      <c r="P7" s="380"/>
      <c r="Q7" s="380"/>
    </row>
    <row r="8" spans="1:17">
      <c r="A8" s="528" t="s">
        <v>35</v>
      </c>
      <c r="B8" s="405" t="s">
        <v>32</v>
      </c>
      <c r="C8" s="9">
        <v>48120.090329670231</v>
      </c>
      <c r="D8" s="9">
        <v>11213.199129000001</v>
      </c>
      <c r="E8" s="9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445">
        <v>59333.289458670231</v>
      </c>
      <c r="P8" s="380"/>
    </row>
    <row r="9" spans="1:17">
      <c r="A9" s="529"/>
      <c r="B9" s="400" t="s">
        <v>33</v>
      </c>
      <c r="C9" s="12">
        <v>5356.8082061040495</v>
      </c>
      <c r="D9" s="12">
        <v>0</v>
      </c>
      <c r="E9" s="12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446">
        <v>5356.8082061040495</v>
      </c>
      <c r="P9" s="380"/>
    </row>
    <row r="10" spans="1:17">
      <c r="A10" s="530"/>
      <c r="B10" s="401" t="s">
        <v>34</v>
      </c>
      <c r="C10" s="15">
        <v>53476.898535774279</v>
      </c>
      <c r="D10" s="15">
        <v>11213.199129000001</v>
      </c>
      <c r="E10" s="15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447">
        <v>64690.097664774279</v>
      </c>
      <c r="P10" s="380"/>
      <c r="Q10" s="380"/>
    </row>
    <row r="11" spans="1:17">
      <c r="A11" s="533" t="s">
        <v>36</v>
      </c>
      <c r="B11" s="402" t="s">
        <v>32</v>
      </c>
      <c r="C11" s="44">
        <v>0</v>
      </c>
      <c r="D11" s="44">
        <v>0</v>
      </c>
      <c r="E11" s="44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448">
        <v>0</v>
      </c>
    </row>
    <row r="12" spans="1:17">
      <c r="A12" s="534"/>
      <c r="B12" s="403" t="s">
        <v>33</v>
      </c>
      <c r="C12" s="45">
        <v>0</v>
      </c>
      <c r="D12" s="45">
        <v>0</v>
      </c>
      <c r="E12" s="45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449">
        <v>0</v>
      </c>
    </row>
    <row r="13" spans="1:17">
      <c r="A13" s="535"/>
      <c r="B13" s="404" t="s">
        <v>34</v>
      </c>
      <c r="C13" s="46">
        <v>0</v>
      </c>
      <c r="D13" s="46">
        <v>0</v>
      </c>
      <c r="E13" s="46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450">
        <v>0</v>
      </c>
    </row>
    <row r="14" spans="1:17" s="25" customFormat="1">
      <c r="A14" s="521" t="s">
        <v>37</v>
      </c>
      <c r="B14" s="408" t="s">
        <v>32</v>
      </c>
      <c r="C14" s="47">
        <v>0</v>
      </c>
      <c r="D14" s="47">
        <v>0</v>
      </c>
      <c r="E14" s="47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451">
        <v>0</v>
      </c>
    </row>
    <row r="15" spans="1:17" s="25" customFormat="1">
      <c r="A15" s="522"/>
      <c r="B15" s="409" t="s">
        <v>33</v>
      </c>
      <c r="C15" s="48">
        <v>0</v>
      </c>
      <c r="D15" s="48">
        <v>0</v>
      </c>
      <c r="E15" s="48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452">
        <v>0</v>
      </c>
    </row>
    <row r="16" spans="1:17" s="25" customFormat="1">
      <c r="A16" s="527"/>
      <c r="B16" s="410" t="s">
        <v>34</v>
      </c>
      <c r="C16" s="49">
        <v>0</v>
      </c>
      <c r="D16" s="49">
        <v>0</v>
      </c>
      <c r="E16" s="4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453">
        <v>0</v>
      </c>
    </row>
    <row r="17" spans="1:17" s="25" customFormat="1">
      <c r="A17" s="521" t="s">
        <v>16</v>
      </c>
      <c r="B17" s="408" t="s">
        <v>32</v>
      </c>
      <c r="C17" s="47">
        <v>0</v>
      </c>
      <c r="D17" s="47">
        <v>0</v>
      </c>
      <c r="E17" s="47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451">
        <v>0</v>
      </c>
    </row>
    <row r="18" spans="1:17" s="25" customFormat="1">
      <c r="A18" s="522"/>
      <c r="B18" s="409" t="s">
        <v>33</v>
      </c>
      <c r="C18" s="48">
        <v>0</v>
      </c>
      <c r="D18" s="48">
        <v>0</v>
      </c>
      <c r="E18" s="48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452">
        <v>0</v>
      </c>
    </row>
    <row r="19" spans="1:17" s="25" customFormat="1">
      <c r="A19" s="527"/>
      <c r="B19" s="410" t="s">
        <v>34</v>
      </c>
      <c r="C19" s="49">
        <v>0</v>
      </c>
      <c r="D19" s="49">
        <v>0</v>
      </c>
      <c r="E19" s="4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453">
        <v>0</v>
      </c>
    </row>
    <row r="20" spans="1:17">
      <c r="A20" s="533" t="s">
        <v>38</v>
      </c>
      <c r="B20" s="402" t="s">
        <v>32</v>
      </c>
      <c r="C20" s="44">
        <v>48120.090329670231</v>
      </c>
      <c r="D20" s="44">
        <v>11213.199129000001</v>
      </c>
      <c r="E20" s="44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448">
        <v>59333.289458670231</v>
      </c>
      <c r="Q20" s="380"/>
    </row>
    <row r="21" spans="1:17">
      <c r="A21" s="534"/>
      <c r="B21" s="403" t="s">
        <v>33</v>
      </c>
      <c r="C21" s="45">
        <v>5356.8082061040495</v>
      </c>
      <c r="D21" s="45">
        <v>0</v>
      </c>
      <c r="E21" s="45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449">
        <v>5356.8082061040495</v>
      </c>
      <c r="Q21" s="380"/>
    </row>
    <row r="22" spans="1:17">
      <c r="A22" s="535"/>
      <c r="B22" s="404" t="s">
        <v>34</v>
      </c>
      <c r="C22" s="46">
        <v>53476.898535774279</v>
      </c>
      <c r="D22" s="46">
        <v>11213.199129000001</v>
      </c>
      <c r="E22" s="46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450">
        <v>64690.097664774279</v>
      </c>
      <c r="Q22" s="380"/>
    </row>
    <row r="23" spans="1:17" s="25" customFormat="1">
      <c r="A23" s="521" t="s">
        <v>39</v>
      </c>
      <c r="B23" s="408" t="s">
        <v>32</v>
      </c>
      <c r="C23" s="47">
        <v>908.48650199999997</v>
      </c>
      <c r="D23" s="47">
        <v>0</v>
      </c>
      <c r="E23" s="47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451">
        <v>908.48650199999997</v>
      </c>
    </row>
    <row r="24" spans="1:17" s="25" customFormat="1">
      <c r="A24" s="522"/>
      <c r="B24" s="409" t="s">
        <v>33</v>
      </c>
      <c r="C24" s="48">
        <v>43.649110999999998</v>
      </c>
      <c r="D24" s="48">
        <v>0</v>
      </c>
      <c r="E24" s="48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452">
        <v>43.649110999999998</v>
      </c>
    </row>
    <row r="25" spans="1:17" s="25" customFormat="1">
      <c r="A25" s="527"/>
      <c r="B25" s="410" t="s">
        <v>34</v>
      </c>
      <c r="C25" s="49">
        <v>952.13561299999992</v>
      </c>
      <c r="D25" s="49">
        <v>0</v>
      </c>
      <c r="E25" s="4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453">
        <v>952.13561299999992</v>
      </c>
      <c r="P25" s="381"/>
      <c r="Q25" s="380"/>
    </row>
    <row r="26" spans="1:17" s="25" customFormat="1">
      <c r="A26" s="521" t="s">
        <v>37</v>
      </c>
      <c r="B26" s="408" t="s">
        <v>32</v>
      </c>
      <c r="C26" s="47">
        <v>43157.879082670232</v>
      </c>
      <c r="D26" s="47">
        <v>11213.199129000001</v>
      </c>
      <c r="E26" s="47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451">
        <v>54371.078211670232</v>
      </c>
      <c r="P26" s="381"/>
    </row>
    <row r="27" spans="1:17" s="25" customFormat="1">
      <c r="A27" s="522"/>
      <c r="B27" s="409" t="s">
        <v>33</v>
      </c>
      <c r="C27" s="48">
        <v>4127.5266305840496</v>
      </c>
      <c r="D27" s="48">
        <v>0</v>
      </c>
      <c r="E27" s="48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452">
        <v>4127.5266305840496</v>
      </c>
      <c r="P27" s="381"/>
    </row>
    <row r="28" spans="1:17" s="25" customFormat="1">
      <c r="A28" s="527"/>
      <c r="B28" s="410" t="s">
        <v>34</v>
      </c>
      <c r="C28" s="49">
        <v>47285.40571325428</v>
      </c>
      <c r="D28" s="49">
        <v>11213.199129000001</v>
      </c>
      <c r="E28" s="4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453">
        <v>58498.604842254281</v>
      </c>
      <c r="P28" s="381"/>
      <c r="Q28" s="380"/>
    </row>
    <row r="29" spans="1:17" s="32" customFormat="1">
      <c r="A29" s="524" t="s">
        <v>40</v>
      </c>
      <c r="B29" s="411" t="s">
        <v>32</v>
      </c>
      <c r="C29" s="50">
        <v>14874.293838670241</v>
      </c>
      <c r="D29" s="50">
        <v>0</v>
      </c>
      <c r="E29" s="50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454">
        <v>14874.293838670241</v>
      </c>
      <c r="P29" s="382"/>
    </row>
    <row r="30" spans="1:17" s="32" customFormat="1">
      <c r="A30" s="525"/>
      <c r="B30" s="412" t="s">
        <v>33</v>
      </c>
      <c r="C30" s="51">
        <v>3545.4338375840498</v>
      </c>
      <c r="D30" s="51">
        <v>0</v>
      </c>
      <c r="E30" s="51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455">
        <v>3545.4338375840498</v>
      </c>
      <c r="P30" s="382"/>
    </row>
    <row r="31" spans="1:17" s="32" customFormat="1">
      <c r="A31" s="526"/>
      <c r="B31" s="413" t="s">
        <v>34</v>
      </c>
      <c r="C31" s="52">
        <v>18419.72767625429</v>
      </c>
      <c r="D31" s="52">
        <v>0</v>
      </c>
      <c r="E31" s="52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456">
        <v>18419.72767625429</v>
      </c>
      <c r="P31" s="382"/>
    </row>
    <row r="32" spans="1:17" s="32" customFormat="1">
      <c r="A32" s="524" t="s">
        <v>41</v>
      </c>
      <c r="B32" s="411" t="s">
        <v>32</v>
      </c>
      <c r="C32" s="50">
        <v>28283.585243999994</v>
      </c>
      <c r="D32" s="50">
        <v>11213.199129000001</v>
      </c>
      <c r="E32" s="50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454">
        <v>39496.784372999995</v>
      </c>
      <c r="P32" s="382"/>
    </row>
    <row r="33" spans="1:17" s="32" customFormat="1">
      <c r="A33" s="525"/>
      <c r="B33" s="412" t="s">
        <v>33</v>
      </c>
      <c r="C33" s="51">
        <v>582.09279300000003</v>
      </c>
      <c r="D33" s="51">
        <v>0</v>
      </c>
      <c r="E33" s="51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455">
        <v>582.09279300000003</v>
      </c>
      <c r="P33" s="382"/>
    </row>
    <row r="34" spans="1:17" s="32" customFormat="1">
      <c r="A34" s="526"/>
      <c r="B34" s="413" t="s">
        <v>34</v>
      </c>
      <c r="C34" s="52">
        <v>28865.678036999994</v>
      </c>
      <c r="D34" s="52">
        <v>11213.199129000001</v>
      </c>
      <c r="E34" s="52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456">
        <v>40078.877165999991</v>
      </c>
      <c r="P34" s="382"/>
    </row>
    <row r="35" spans="1:17" s="25" customFormat="1">
      <c r="A35" s="521" t="s">
        <v>17</v>
      </c>
      <c r="B35" s="408" t="s">
        <v>32</v>
      </c>
      <c r="C35" s="47">
        <v>0</v>
      </c>
      <c r="D35" s="47">
        <v>0</v>
      </c>
      <c r="E35" s="47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451">
        <v>0</v>
      </c>
      <c r="P35" s="381"/>
    </row>
    <row r="36" spans="1:17" s="25" customFormat="1">
      <c r="A36" s="522"/>
      <c r="B36" s="409" t="s">
        <v>33</v>
      </c>
      <c r="C36" s="48">
        <v>0</v>
      </c>
      <c r="D36" s="48">
        <v>0</v>
      </c>
      <c r="E36" s="48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452">
        <v>0</v>
      </c>
      <c r="P36" s="381"/>
    </row>
    <row r="37" spans="1:17" s="25" customFormat="1">
      <c r="A37" s="527"/>
      <c r="B37" s="410" t="s">
        <v>34</v>
      </c>
      <c r="C37" s="49">
        <v>0</v>
      </c>
      <c r="D37" s="49">
        <v>0</v>
      </c>
      <c r="E37" s="4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453">
        <v>0</v>
      </c>
      <c r="P37" s="381"/>
    </row>
    <row r="38" spans="1:17" s="25" customFormat="1">
      <c r="A38" s="521" t="s">
        <v>16</v>
      </c>
      <c r="B38" s="408" t="s">
        <v>32</v>
      </c>
      <c r="C38" s="47">
        <v>4053.724745</v>
      </c>
      <c r="D38" s="47">
        <v>0</v>
      </c>
      <c r="E38" s="47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451">
        <v>4053.724745</v>
      </c>
      <c r="P38" s="381"/>
    </row>
    <row r="39" spans="1:17" s="25" customFormat="1">
      <c r="A39" s="522"/>
      <c r="B39" s="409" t="s">
        <v>33</v>
      </c>
      <c r="C39" s="48">
        <v>1185.63246452</v>
      </c>
      <c r="D39" s="48">
        <v>0</v>
      </c>
      <c r="E39" s="48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452">
        <v>1185.63246452</v>
      </c>
      <c r="P39" s="381"/>
    </row>
    <row r="40" spans="1:17" s="25" customFormat="1">
      <c r="A40" s="527"/>
      <c r="B40" s="410" t="s">
        <v>34</v>
      </c>
      <c r="C40" s="49">
        <v>5239.3572095199997</v>
      </c>
      <c r="D40" s="49">
        <v>0</v>
      </c>
      <c r="E40" s="4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453">
        <v>5239.3572095199997</v>
      </c>
      <c r="P40" s="381"/>
      <c r="Q40" s="380"/>
    </row>
    <row r="41" spans="1:17">
      <c r="A41" s="528" t="s">
        <v>42</v>
      </c>
      <c r="B41" s="405" t="s">
        <v>32</v>
      </c>
      <c r="C41" s="9">
        <v>0</v>
      </c>
      <c r="D41" s="9">
        <v>0</v>
      </c>
      <c r="E41" s="9">
        <v>0</v>
      </c>
      <c r="F41" s="10">
        <v>2000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445">
        <v>2000</v>
      </c>
    </row>
    <row r="42" spans="1:17">
      <c r="A42" s="529"/>
      <c r="B42" s="400" t="s">
        <v>33</v>
      </c>
      <c r="C42" s="12">
        <v>0</v>
      </c>
      <c r="D42" s="12">
        <v>0</v>
      </c>
      <c r="E42" s="12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446">
        <v>0</v>
      </c>
    </row>
    <row r="43" spans="1:17">
      <c r="A43" s="530"/>
      <c r="B43" s="401" t="s">
        <v>34</v>
      </c>
      <c r="C43" s="15">
        <v>0</v>
      </c>
      <c r="D43" s="15">
        <v>0</v>
      </c>
      <c r="E43" s="15">
        <v>0</v>
      </c>
      <c r="F43" s="16">
        <v>2000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447">
        <v>2000</v>
      </c>
    </row>
    <row r="44" spans="1:17" s="25" customFormat="1">
      <c r="A44" s="521" t="s">
        <v>43</v>
      </c>
      <c r="B44" s="408" t="s">
        <v>32</v>
      </c>
      <c r="C44" s="47">
        <v>0</v>
      </c>
      <c r="D44" s="47">
        <v>0</v>
      </c>
      <c r="E44" s="47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451">
        <v>0</v>
      </c>
    </row>
    <row r="45" spans="1:17" s="25" customFormat="1">
      <c r="A45" s="522"/>
      <c r="B45" s="409" t="s">
        <v>33</v>
      </c>
      <c r="C45" s="48">
        <v>0</v>
      </c>
      <c r="D45" s="48">
        <v>0</v>
      </c>
      <c r="E45" s="48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452">
        <v>0</v>
      </c>
    </row>
    <row r="46" spans="1:17" s="25" customFormat="1">
      <c r="A46" s="527"/>
      <c r="B46" s="410" t="s">
        <v>34</v>
      </c>
      <c r="C46" s="49">
        <v>0</v>
      </c>
      <c r="D46" s="49">
        <v>0</v>
      </c>
      <c r="E46" s="4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453">
        <v>0</v>
      </c>
    </row>
    <row r="47" spans="1:17" s="25" customFormat="1">
      <c r="A47" s="521" t="s">
        <v>44</v>
      </c>
      <c r="B47" s="408" t="s">
        <v>32</v>
      </c>
      <c r="C47" s="47">
        <v>0</v>
      </c>
      <c r="D47" s="47">
        <v>0</v>
      </c>
      <c r="E47" s="47">
        <v>0</v>
      </c>
      <c r="F47" s="24">
        <v>2000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451">
        <v>2000</v>
      </c>
    </row>
    <row r="48" spans="1:17" s="25" customFormat="1">
      <c r="A48" s="522"/>
      <c r="B48" s="409" t="s">
        <v>33</v>
      </c>
      <c r="C48" s="53">
        <v>0</v>
      </c>
      <c r="D48" s="53">
        <v>0</v>
      </c>
      <c r="E48" s="53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457">
        <v>0</v>
      </c>
    </row>
    <row r="49" spans="1:15" s="25" customFormat="1">
      <c r="A49" s="527"/>
      <c r="B49" s="410" t="s">
        <v>34</v>
      </c>
      <c r="C49" s="53">
        <v>0</v>
      </c>
      <c r="D49" s="53">
        <v>0</v>
      </c>
      <c r="E49" s="53">
        <v>0</v>
      </c>
      <c r="F49" s="37">
        <v>2000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457">
        <v>2000</v>
      </c>
    </row>
    <row r="50" spans="1:15" s="25" customFormat="1">
      <c r="A50" s="521" t="s">
        <v>45</v>
      </c>
      <c r="B50" s="408" t="s">
        <v>32</v>
      </c>
      <c r="C50" s="47">
        <v>0</v>
      </c>
      <c r="D50" s="47">
        <v>0</v>
      </c>
      <c r="E50" s="47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451">
        <v>0</v>
      </c>
    </row>
    <row r="51" spans="1:15" s="25" customFormat="1">
      <c r="A51" s="522"/>
      <c r="B51" s="409" t="s">
        <v>33</v>
      </c>
      <c r="C51" s="48">
        <v>0</v>
      </c>
      <c r="D51" s="48">
        <v>0</v>
      </c>
      <c r="E51" s="48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452">
        <v>0</v>
      </c>
    </row>
    <row r="52" spans="1:15" s="25" customFormat="1">
      <c r="A52" s="527"/>
      <c r="B52" s="410" t="s">
        <v>34</v>
      </c>
      <c r="C52" s="48">
        <v>0</v>
      </c>
      <c r="D52" s="48">
        <v>0</v>
      </c>
      <c r="E52" s="48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452">
        <v>0</v>
      </c>
    </row>
    <row r="53" spans="1:15" s="25" customFormat="1">
      <c r="A53" s="521" t="s">
        <v>17</v>
      </c>
      <c r="B53" s="408" t="s">
        <v>32</v>
      </c>
      <c r="C53" s="47">
        <v>0</v>
      </c>
      <c r="D53" s="47">
        <v>0</v>
      </c>
      <c r="E53" s="47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451">
        <v>0</v>
      </c>
    </row>
    <row r="54" spans="1:15" s="25" customFormat="1">
      <c r="A54" s="522"/>
      <c r="B54" s="409" t="s">
        <v>33</v>
      </c>
      <c r="C54" s="48">
        <v>0</v>
      </c>
      <c r="D54" s="48">
        <v>0</v>
      </c>
      <c r="E54" s="48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452">
        <v>0</v>
      </c>
    </row>
    <row r="55" spans="1:15" s="25" customFormat="1" ht="17.25" thickBot="1">
      <c r="A55" s="523"/>
      <c r="B55" s="414" t="s">
        <v>34</v>
      </c>
      <c r="C55" s="54">
        <v>0</v>
      </c>
      <c r="D55" s="54">
        <v>0</v>
      </c>
      <c r="E55" s="54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458">
        <v>0</v>
      </c>
    </row>
    <row r="59" spans="1:15"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</row>
    <row r="800" spans="1:1">
      <c r="A800" s="42" t="s">
        <v>46</v>
      </c>
    </row>
  </sheetData>
  <mergeCells count="34">
    <mergeCell ref="N3:N4"/>
    <mergeCell ref="A1:O1"/>
    <mergeCell ref="A2:O2"/>
    <mergeCell ref="A3:A4"/>
    <mergeCell ref="B3:B4"/>
    <mergeCell ref="C3:C4"/>
    <mergeCell ref="O3:O4"/>
    <mergeCell ref="D3:D4"/>
    <mergeCell ref="E3:E4"/>
    <mergeCell ref="F3:F4"/>
    <mergeCell ref="H3:H4"/>
    <mergeCell ref="G3:G4"/>
    <mergeCell ref="J3:J4"/>
    <mergeCell ref="I3:I4"/>
    <mergeCell ref="K3:K4"/>
    <mergeCell ref="L3:L4"/>
    <mergeCell ref="M3:M4"/>
    <mergeCell ref="A17:A19"/>
    <mergeCell ref="A5:A7"/>
    <mergeCell ref="A8:A10"/>
    <mergeCell ref="A11:A13"/>
    <mergeCell ref="A14:A16"/>
    <mergeCell ref="A53:A55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</mergeCells>
  <printOptions horizontalCentered="1"/>
  <pageMargins left="0.23622047244094491" right="0.23622047244094491" top="0.39370078740157483" bottom="0.35433070866141736" header="0.19685039370078741" footer="0.15748031496062992"/>
  <pageSetup paperSize="9" scale="60" orientation="landscape" verticalDpi="1200" r:id="rId1"/>
  <headerFooter alignWithMargins="0">
    <oddHeader>&amp;L&amp;"Arial Narrow,Gras"&amp;8MINISTERE DE L'ECONOMIE DES FINANCESET DES SOLIDARITES NATIONALES&amp;R&amp;"Arial Narrow,Gras"&amp;8DIRECTION GENERALE DE LA DETTE</oddHeader>
    <oddFooter>&amp;L&amp;8Edité le &amp;D à &amp;T&amp;C&amp;8Page &amp;P / &amp;N&amp;R&amp;8DGD/SYGADE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76"/>
  <sheetViews>
    <sheetView zoomScale="90" zoomScaleNormal="90" zoomScaleSheetLayoutView="130" workbookViewId="0">
      <pane xSplit="2" ySplit="5" topLeftCell="C6" activePane="bottomRight" state="frozen"/>
      <selection activeCell="Q16" sqref="Q16"/>
      <selection pane="topRight" activeCell="Q16" sqref="Q16"/>
      <selection pane="bottomLeft" activeCell="Q16" sqref="Q16"/>
      <selection pane="bottomRight" activeCell="R13" sqref="R13"/>
    </sheetView>
  </sheetViews>
  <sheetFormatPr baseColWidth="10" defaultColWidth="10.85546875" defaultRowHeight="16.5"/>
  <cols>
    <col min="1" max="1" width="30.85546875" style="177" customWidth="1"/>
    <col min="2" max="2" width="8.42578125" style="177" hidden="1" customWidth="1"/>
    <col min="3" max="3" width="7.42578125" style="178" customWidth="1"/>
    <col min="4" max="4" width="10.5703125" style="178" customWidth="1"/>
    <col min="5" max="5" width="11.28515625" style="178" customWidth="1"/>
    <col min="6" max="6" width="10.85546875" style="55" customWidth="1"/>
    <col min="7" max="7" width="11.28515625" style="55" customWidth="1"/>
    <col min="8" max="8" width="10.28515625" style="55" customWidth="1"/>
    <col min="9" max="10" width="10.42578125" style="55" customWidth="1"/>
    <col min="11" max="11" width="11.28515625" style="55" customWidth="1"/>
    <col min="12" max="12" width="9.5703125" style="55" customWidth="1"/>
    <col min="13" max="13" width="10.28515625" style="55" customWidth="1"/>
    <col min="14" max="14" width="10" style="55" customWidth="1"/>
    <col min="15" max="15" width="11.28515625" style="55" customWidth="1"/>
    <col min="16" max="16" width="11.42578125" style="55" bestFit="1" customWidth="1"/>
    <col min="17" max="17" width="10.7109375" style="55" customWidth="1"/>
    <col min="18" max="18" width="11.28515625" style="55" customWidth="1"/>
    <col min="19" max="19" width="10.85546875" style="365"/>
    <col min="20" max="20" width="11.7109375" style="365" bestFit="1" customWidth="1"/>
    <col min="21" max="248" width="10.85546875" style="55"/>
    <col min="249" max="249" width="30.85546875" style="55" customWidth="1"/>
    <col min="250" max="250" width="0" style="55" hidden="1" customWidth="1"/>
    <col min="251" max="251" width="7.42578125" style="55" customWidth="1"/>
    <col min="252" max="252" width="10.5703125" style="55" customWidth="1"/>
    <col min="253" max="253" width="11.28515625" style="55" customWidth="1"/>
    <col min="254" max="254" width="10.85546875" style="55" customWidth="1"/>
    <col min="255" max="255" width="11.28515625" style="55" customWidth="1"/>
    <col min="256" max="256" width="10.28515625" style="55" customWidth="1"/>
    <col min="257" max="258" width="10.42578125" style="55" customWidth="1"/>
    <col min="259" max="259" width="11.28515625" style="55" customWidth="1"/>
    <col min="260" max="260" width="9.5703125" style="55" customWidth="1"/>
    <col min="261" max="261" width="11.28515625" style="55" customWidth="1"/>
    <col min="262" max="262" width="10" style="55" customWidth="1"/>
    <col min="263" max="263" width="11.28515625" style="55" customWidth="1"/>
    <col min="264" max="264" width="11.42578125" style="55" bestFit="1" customWidth="1"/>
    <col min="265" max="265" width="10.7109375" style="55" customWidth="1"/>
    <col min="266" max="266" width="11.28515625" style="55" customWidth="1"/>
    <col min="267" max="269" width="10.85546875" style="55"/>
    <col min="270" max="271" width="11.7109375" style="55" bestFit="1" customWidth="1"/>
    <col min="272" max="504" width="10.85546875" style="55"/>
    <col min="505" max="505" width="30.85546875" style="55" customWidth="1"/>
    <col min="506" max="506" width="0" style="55" hidden="1" customWidth="1"/>
    <col min="507" max="507" width="7.42578125" style="55" customWidth="1"/>
    <col min="508" max="508" width="10.5703125" style="55" customWidth="1"/>
    <col min="509" max="509" width="11.28515625" style="55" customWidth="1"/>
    <col min="510" max="510" width="10.85546875" style="55" customWidth="1"/>
    <col min="511" max="511" width="11.28515625" style="55" customWidth="1"/>
    <col min="512" max="512" width="10.28515625" style="55" customWidth="1"/>
    <col min="513" max="514" width="10.42578125" style="55" customWidth="1"/>
    <col min="515" max="515" width="11.28515625" style="55" customWidth="1"/>
    <col min="516" max="516" width="9.5703125" style="55" customWidth="1"/>
    <col min="517" max="517" width="11.28515625" style="55" customWidth="1"/>
    <col min="518" max="518" width="10" style="55" customWidth="1"/>
    <col min="519" max="519" width="11.28515625" style="55" customWidth="1"/>
    <col min="520" max="520" width="11.42578125" style="55" bestFit="1" customWidth="1"/>
    <col min="521" max="521" width="10.7109375" style="55" customWidth="1"/>
    <col min="522" max="522" width="11.28515625" style="55" customWidth="1"/>
    <col min="523" max="525" width="10.85546875" style="55"/>
    <col min="526" max="527" width="11.7109375" style="55" bestFit="1" customWidth="1"/>
    <col min="528" max="760" width="10.85546875" style="55"/>
    <col min="761" max="761" width="30.85546875" style="55" customWidth="1"/>
    <col min="762" max="762" width="0" style="55" hidden="1" customWidth="1"/>
    <col min="763" max="763" width="7.42578125" style="55" customWidth="1"/>
    <col min="764" max="764" width="10.5703125" style="55" customWidth="1"/>
    <col min="765" max="765" width="11.28515625" style="55" customWidth="1"/>
    <col min="766" max="766" width="10.85546875" style="55" customWidth="1"/>
    <col min="767" max="767" width="11.28515625" style="55" customWidth="1"/>
    <col min="768" max="768" width="10.28515625" style="55" customWidth="1"/>
    <col min="769" max="770" width="10.42578125" style="55" customWidth="1"/>
    <col min="771" max="771" width="11.28515625" style="55" customWidth="1"/>
    <col min="772" max="772" width="9.5703125" style="55" customWidth="1"/>
    <col min="773" max="773" width="11.28515625" style="55" customWidth="1"/>
    <col min="774" max="774" width="10" style="55" customWidth="1"/>
    <col min="775" max="775" width="11.28515625" style="55" customWidth="1"/>
    <col min="776" max="776" width="11.42578125" style="55" bestFit="1" customWidth="1"/>
    <col min="777" max="777" width="10.7109375" style="55" customWidth="1"/>
    <col min="778" max="778" width="11.28515625" style="55" customWidth="1"/>
    <col min="779" max="781" width="10.85546875" style="55"/>
    <col min="782" max="783" width="11.7109375" style="55" bestFit="1" customWidth="1"/>
    <col min="784" max="1016" width="10.85546875" style="55"/>
    <col min="1017" max="1017" width="30.85546875" style="55" customWidth="1"/>
    <col min="1018" max="1018" width="0" style="55" hidden="1" customWidth="1"/>
    <col min="1019" max="1019" width="7.42578125" style="55" customWidth="1"/>
    <col min="1020" max="1020" width="10.5703125" style="55" customWidth="1"/>
    <col min="1021" max="1021" width="11.28515625" style="55" customWidth="1"/>
    <col min="1022" max="1022" width="10.85546875" style="55" customWidth="1"/>
    <col min="1023" max="1023" width="11.28515625" style="55" customWidth="1"/>
    <col min="1024" max="1024" width="10.28515625" style="55" customWidth="1"/>
    <col min="1025" max="1026" width="10.42578125" style="55" customWidth="1"/>
    <col min="1027" max="1027" width="11.28515625" style="55" customWidth="1"/>
    <col min="1028" max="1028" width="9.5703125" style="55" customWidth="1"/>
    <col min="1029" max="1029" width="11.28515625" style="55" customWidth="1"/>
    <col min="1030" max="1030" width="10" style="55" customWidth="1"/>
    <col min="1031" max="1031" width="11.28515625" style="55" customWidth="1"/>
    <col min="1032" max="1032" width="11.42578125" style="55" bestFit="1" customWidth="1"/>
    <col min="1033" max="1033" width="10.7109375" style="55" customWidth="1"/>
    <col min="1034" max="1034" width="11.28515625" style="55" customWidth="1"/>
    <col min="1035" max="1037" width="10.85546875" style="55"/>
    <col min="1038" max="1039" width="11.7109375" style="55" bestFit="1" customWidth="1"/>
    <col min="1040" max="1272" width="10.85546875" style="55"/>
    <col min="1273" max="1273" width="30.85546875" style="55" customWidth="1"/>
    <col min="1274" max="1274" width="0" style="55" hidden="1" customWidth="1"/>
    <col min="1275" max="1275" width="7.42578125" style="55" customWidth="1"/>
    <col min="1276" max="1276" width="10.5703125" style="55" customWidth="1"/>
    <col min="1277" max="1277" width="11.28515625" style="55" customWidth="1"/>
    <col min="1278" max="1278" width="10.85546875" style="55" customWidth="1"/>
    <col min="1279" max="1279" width="11.28515625" style="55" customWidth="1"/>
    <col min="1280" max="1280" width="10.28515625" style="55" customWidth="1"/>
    <col min="1281" max="1282" width="10.42578125" style="55" customWidth="1"/>
    <col min="1283" max="1283" width="11.28515625" style="55" customWidth="1"/>
    <col min="1284" max="1284" width="9.5703125" style="55" customWidth="1"/>
    <col min="1285" max="1285" width="11.28515625" style="55" customWidth="1"/>
    <col min="1286" max="1286" width="10" style="55" customWidth="1"/>
    <col min="1287" max="1287" width="11.28515625" style="55" customWidth="1"/>
    <col min="1288" max="1288" width="11.42578125" style="55" bestFit="1" customWidth="1"/>
    <col min="1289" max="1289" width="10.7109375" style="55" customWidth="1"/>
    <col min="1290" max="1290" width="11.28515625" style="55" customWidth="1"/>
    <col min="1291" max="1293" width="10.85546875" style="55"/>
    <col min="1294" max="1295" width="11.7109375" style="55" bestFit="1" customWidth="1"/>
    <col min="1296" max="1528" width="10.85546875" style="55"/>
    <col min="1529" max="1529" width="30.85546875" style="55" customWidth="1"/>
    <col min="1530" max="1530" width="0" style="55" hidden="1" customWidth="1"/>
    <col min="1531" max="1531" width="7.42578125" style="55" customWidth="1"/>
    <col min="1532" max="1532" width="10.5703125" style="55" customWidth="1"/>
    <col min="1533" max="1533" width="11.28515625" style="55" customWidth="1"/>
    <col min="1534" max="1534" width="10.85546875" style="55" customWidth="1"/>
    <col min="1535" max="1535" width="11.28515625" style="55" customWidth="1"/>
    <col min="1536" max="1536" width="10.28515625" style="55" customWidth="1"/>
    <col min="1537" max="1538" width="10.42578125" style="55" customWidth="1"/>
    <col min="1539" max="1539" width="11.28515625" style="55" customWidth="1"/>
    <col min="1540" max="1540" width="9.5703125" style="55" customWidth="1"/>
    <col min="1541" max="1541" width="11.28515625" style="55" customWidth="1"/>
    <col min="1542" max="1542" width="10" style="55" customWidth="1"/>
    <col min="1543" max="1543" width="11.28515625" style="55" customWidth="1"/>
    <col min="1544" max="1544" width="11.42578125" style="55" bestFit="1" customWidth="1"/>
    <col min="1545" max="1545" width="10.7109375" style="55" customWidth="1"/>
    <col min="1546" max="1546" width="11.28515625" style="55" customWidth="1"/>
    <col min="1547" max="1549" width="10.85546875" style="55"/>
    <col min="1550" max="1551" width="11.7109375" style="55" bestFit="1" customWidth="1"/>
    <col min="1552" max="1784" width="10.85546875" style="55"/>
    <col min="1785" max="1785" width="30.85546875" style="55" customWidth="1"/>
    <col min="1786" max="1786" width="0" style="55" hidden="1" customWidth="1"/>
    <col min="1787" max="1787" width="7.42578125" style="55" customWidth="1"/>
    <col min="1788" max="1788" width="10.5703125" style="55" customWidth="1"/>
    <col min="1789" max="1789" width="11.28515625" style="55" customWidth="1"/>
    <col min="1790" max="1790" width="10.85546875" style="55" customWidth="1"/>
    <col min="1791" max="1791" width="11.28515625" style="55" customWidth="1"/>
    <col min="1792" max="1792" width="10.28515625" style="55" customWidth="1"/>
    <col min="1793" max="1794" width="10.42578125" style="55" customWidth="1"/>
    <col min="1795" max="1795" width="11.28515625" style="55" customWidth="1"/>
    <col min="1796" max="1796" width="9.5703125" style="55" customWidth="1"/>
    <col min="1797" max="1797" width="11.28515625" style="55" customWidth="1"/>
    <col min="1798" max="1798" width="10" style="55" customWidth="1"/>
    <col min="1799" max="1799" width="11.28515625" style="55" customWidth="1"/>
    <col min="1800" max="1800" width="11.42578125" style="55" bestFit="1" customWidth="1"/>
    <col min="1801" max="1801" width="10.7109375" style="55" customWidth="1"/>
    <col min="1802" max="1802" width="11.28515625" style="55" customWidth="1"/>
    <col min="1803" max="1805" width="10.85546875" style="55"/>
    <col min="1806" max="1807" width="11.7109375" style="55" bestFit="1" customWidth="1"/>
    <col min="1808" max="2040" width="10.85546875" style="55"/>
    <col min="2041" max="2041" width="30.85546875" style="55" customWidth="1"/>
    <col min="2042" max="2042" width="0" style="55" hidden="1" customWidth="1"/>
    <col min="2043" max="2043" width="7.42578125" style="55" customWidth="1"/>
    <col min="2044" max="2044" width="10.5703125" style="55" customWidth="1"/>
    <col min="2045" max="2045" width="11.28515625" style="55" customWidth="1"/>
    <col min="2046" max="2046" width="10.85546875" style="55" customWidth="1"/>
    <col min="2047" max="2047" width="11.28515625" style="55" customWidth="1"/>
    <col min="2048" max="2048" width="10.28515625" style="55" customWidth="1"/>
    <col min="2049" max="2050" width="10.42578125" style="55" customWidth="1"/>
    <col min="2051" max="2051" width="11.28515625" style="55" customWidth="1"/>
    <col min="2052" max="2052" width="9.5703125" style="55" customWidth="1"/>
    <col min="2053" max="2053" width="11.28515625" style="55" customWidth="1"/>
    <col min="2054" max="2054" width="10" style="55" customWidth="1"/>
    <col min="2055" max="2055" width="11.28515625" style="55" customWidth="1"/>
    <col min="2056" max="2056" width="11.42578125" style="55" bestFit="1" customWidth="1"/>
    <col min="2057" max="2057" width="10.7109375" style="55" customWidth="1"/>
    <col min="2058" max="2058" width="11.28515625" style="55" customWidth="1"/>
    <col min="2059" max="2061" width="10.85546875" style="55"/>
    <col min="2062" max="2063" width="11.7109375" style="55" bestFit="1" customWidth="1"/>
    <col min="2064" max="2296" width="10.85546875" style="55"/>
    <col min="2297" max="2297" width="30.85546875" style="55" customWidth="1"/>
    <col min="2298" max="2298" width="0" style="55" hidden="1" customWidth="1"/>
    <col min="2299" max="2299" width="7.42578125" style="55" customWidth="1"/>
    <col min="2300" max="2300" width="10.5703125" style="55" customWidth="1"/>
    <col min="2301" max="2301" width="11.28515625" style="55" customWidth="1"/>
    <col min="2302" max="2302" width="10.85546875" style="55" customWidth="1"/>
    <col min="2303" max="2303" width="11.28515625" style="55" customWidth="1"/>
    <col min="2304" max="2304" width="10.28515625" style="55" customWidth="1"/>
    <col min="2305" max="2306" width="10.42578125" style="55" customWidth="1"/>
    <col min="2307" max="2307" width="11.28515625" style="55" customWidth="1"/>
    <col min="2308" max="2308" width="9.5703125" style="55" customWidth="1"/>
    <col min="2309" max="2309" width="11.28515625" style="55" customWidth="1"/>
    <col min="2310" max="2310" width="10" style="55" customWidth="1"/>
    <col min="2311" max="2311" width="11.28515625" style="55" customWidth="1"/>
    <col min="2312" max="2312" width="11.42578125" style="55" bestFit="1" customWidth="1"/>
    <col min="2313" max="2313" width="10.7109375" style="55" customWidth="1"/>
    <col min="2314" max="2314" width="11.28515625" style="55" customWidth="1"/>
    <col min="2315" max="2317" width="10.85546875" style="55"/>
    <col min="2318" max="2319" width="11.7109375" style="55" bestFit="1" customWidth="1"/>
    <col min="2320" max="2552" width="10.85546875" style="55"/>
    <col min="2553" max="2553" width="30.85546875" style="55" customWidth="1"/>
    <col min="2554" max="2554" width="0" style="55" hidden="1" customWidth="1"/>
    <col min="2555" max="2555" width="7.42578125" style="55" customWidth="1"/>
    <col min="2556" max="2556" width="10.5703125" style="55" customWidth="1"/>
    <col min="2557" max="2557" width="11.28515625" style="55" customWidth="1"/>
    <col min="2558" max="2558" width="10.85546875" style="55" customWidth="1"/>
    <col min="2559" max="2559" width="11.28515625" style="55" customWidth="1"/>
    <col min="2560" max="2560" width="10.28515625" style="55" customWidth="1"/>
    <col min="2561" max="2562" width="10.42578125" style="55" customWidth="1"/>
    <col min="2563" max="2563" width="11.28515625" style="55" customWidth="1"/>
    <col min="2564" max="2564" width="9.5703125" style="55" customWidth="1"/>
    <col min="2565" max="2565" width="11.28515625" style="55" customWidth="1"/>
    <col min="2566" max="2566" width="10" style="55" customWidth="1"/>
    <col min="2567" max="2567" width="11.28515625" style="55" customWidth="1"/>
    <col min="2568" max="2568" width="11.42578125" style="55" bestFit="1" customWidth="1"/>
    <col min="2569" max="2569" width="10.7109375" style="55" customWidth="1"/>
    <col min="2570" max="2570" width="11.28515625" style="55" customWidth="1"/>
    <col min="2571" max="2573" width="10.85546875" style="55"/>
    <col min="2574" max="2575" width="11.7109375" style="55" bestFit="1" customWidth="1"/>
    <col min="2576" max="2808" width="10.85546875" style="55"/>
    <col min="2809" max="2809" width="30.85546875" style="55" customWidth="1"/>
    <col min="2810" max="2810" width="0" style="55" hidden="1" customWidth="1"/>
    <col min="2811" max="2811" width="7.42578125" style="55" customWidth="1"/>
    <col min="2812" max="2812" width="10.5703125" style="55" customWidth="1"/>
    <col min="2813" max="2813" width="11.28515625" style="55" customWidth="1"/>
    <col min="2814" max="2814" width="10.85546875" style="55" customWidth="1"/>
    <col min="2815" max="2815" width="11.28515625" style="55" customWidth="1"/>
    <col min="2816" max="2816" width="10.28515625" style="55" customWidth="1"/>
    <col min="2817" max="2818" width="10.42578125" style="55" customWidth="1"/>
    <col min="2819" max="2819" width="11.28515625" style="55" customWidth="1"/>
    <col min="2820" max="2820" width="9.5703125" style="55" customWidth="1"/>
    <col min="2821" max="2821" width="11.28515625" style="55" customWidth="1"/>
    <col min="2822" max="2822" width="10" style="55" customWidth="1"/>
    <col min="2823" max="2823" width="11.28515625" style="55" customWidth="1"/>
    <col min="2824" max="2824" width="11.42578125" style="55" bestFit="1" customWidth="1"/>
    <col min="2825" max="2825" width="10.7109375" style="55" customWidth="1"/>
    <col min="2826" max="2826" width="11.28515625" style="55" customWidth="1"/>
    <col min="2827" max="2829" width="10.85546875" style="55"/>
    <col min="2830" max="2831" width="11.7109375" style="55" bestFit="1" customWidth="1"/>
    <col min="2832" max="3064" width="10.85546875" style="55"/>
    <col min="3065" max="3065" width="30.85546875" style="55" customWidth="1"/>
    <col min="3066" max="3066" width="0" style="55" hidden="1" customWidth="1"/>
    <col min="3067" max="3067" width="7.42578125" style="55" customWidth="1"/>
    <col min="3068" max="3068" width="10.5703125" style="55" customWidth="1"/>
    <col min="3069" max="3069" width="11.28515625" style="55" customWidth="1"/>
    <col min="3070" max="3070" width="10.85546875" style="55" customWidth="1"/>
    <col min="3071" max="3071" width="11.28515625" style="55" customWidth="1"/>
    <col min="3072" max="3072" width="10.28515625" style="55" customWidth="1"/>
    <col min="3073" max="3074" width="10.42578125" style="55" customWidth="1"/>
    <col min="3075" max="3075" width="11.28515625" style="55" customWidth="1"/>
    <col min="3076" max="3076" width="9.5703125" style="55" customWidth="1"/>
    <col min="3077" max="3077" width="11.28515625" style="55" customWidth="1"/>
    <col min="3078" max="3078" width="10" style="55" customWidth="1"/>
    <col min="3079" max="3079" width="11.28515625" style="55" customWidth="1"/>
    <col min="3080" max="3080" width="11.42578125" style="55" bestFit="1" customWidth="1"/>
    <col min="3081" max="3081" width="10.7109375" style="55" customWidth="1"/>
    <col min="3082" max="3082" width="11.28515625" style="55" customWidth="1"/>
    <col min="3083" max="3085" width="10.85546875" style="55"/>
    <col min="3086" max="3087" width="11.7109375" style="55" bestFit="1" customWidth="1"/>
    <col min="3088" max="3320" width="10.85546875" style="55"/>
    <col min="3321" max="3321" width="30.85546875" style="55" customWidth="1"/>
    <col min="3322" max="3322" width="0" style="55" hidden="1" customWidth="1"/>
    <col min="3323" max="3323" width="7.42578125" style="55" customWidth="1"/>
    <col min="3324" max="3324" width="10.5703125" style="55" customWidth="1"/>
    <col min="3325" max="3325" width="11.28515625" style="55" customWidth="1"/>
    <col min="3326" max="3326" width="10.85546875" style="55" customWidth="1"/>
    <col min="3327" max="3327" width="11.28515625" style="55" customWidth="1"/>
    <col min="3328" max="3328" width="10.28515625" style="55" customWidth="1"/>
    <col min="3329" max="3330" width="10.42578125" style="55" customWidth="1"/>
    <col min="3331" max="3331" width="11.28515625" style="55" customWidth="1"/>
    <col min="3332" max="3332" width="9.5703125" style="55" customWidth="1"/>
    <col min="3333" max="3333" width="11.28515625" style="55" customWidth="1"/>
    <col min="3334" max="3334" width="10" style="55" customWidth="1"/>
    <col min="3335" max="3335" width="11.28515625" style="55" customWidth="1"/>
    <col min="3336" max="3336" width="11.42578125" style="55" bestFit="1" customWidth="1"/>
    <col min="3337" max="3337" width="10.7109375" style="55" customWidth="1"/>
    <col min="3338" max="3338" width="11.28515625" style="55" customWidth="1"/>
    <col min="3339" max="3341" width="10.85546875" style="55"/>
    <col min="3342" max="3343" width="11.7109375" style="55" bestFit="1" customWidth="1"/>
    <col min="3344" max="3576" width="10.85546875" style="55"/>
    <col min="3577" max="3577" width="30.85546875" style="55" customWidth="1"/>
    <col min="3578" max="3578" width="0" style="55" hidden="1" customWidth="1"/>
    <col min="3579" max="3579" width="7.42578125" style="55" customWidth="1"/>
    <col min="3580" max="3580" width="10.5703125" style="55" customWidth="1"/>
    <col min="3581" max="3581" width="11.28515625" style="55" customWidth="1"/>
    <col min="3582" max="3582" width="10.85546875" style="55" customWidth="1"/>
    <col min="3583" max="3583" width="11.28515625" style="55" customWidth="1"/>
    <col min="3584" max="3584" width="10.28515625" style="55" customWidth="1"/>
    <col min="3585" max="3586" width="10.42578125" style="55" customWidth="1"/>
    <col min="3587" max="3587" width="11.28515625" style="55" customWidth="1"/>
    <col min="3588" max="3588" width="9.5703125" style="55" customWidth="1"/>
    <col min="3589" max="3589" width="11.28515625" style="55" customWidth="1"/>
    <col min="3590" max="3590" width="10" style="55" customWidth="1"/>
    <col min="3591" max="3591" width="11.28515625" style="55" customWidth="1"/>
    <col min="3592" max="3592" width="11.42578125" style="55" bestFit="1" customWidth="1"/>
    <col min="3593" max="3593" width="10.7109375" style="55" customWidth="1"/>
    <col min="3594" max="3594" width="11.28515625" style="55" customWidth="1"/>
    <col min="3595" max="3597" width="10.85546875" style="55"/>
    <col min="3598" max="3599" width="11.7109375" style="55" bestFit="1" customWidth="1"/>
    <col min="3600" max="3832" width="10.85546875" style="55"/>
    <col min="3833" max="3833" width="30.85546875" style="55" customWidth="1"/>
    <col min="3834" max="3834" width="0" style="55" hidden="1" customWidth="1"/>
    <col min="3835" max="3835" width="7.42578125" style="55" customWidth="1"/>
    <col min="3836" max="3836" width="10.5703125" style="55" customWidth="1"/>
    <col min="3837" max="3837" width="11.28515625" style="55" customWidth="1"/>
    <col min="3838" max="3838" width="10.85546875" style="55" customWidth="1"/>
    <col min="3839" max="3839" width="11.28515625" style="55" customWidth="1"/>
    <col min="3840" max="3840" width="10.28515625" style="55" customWidth="1"/>
    <col min="3841" max="3842" width="10.42578125" style="55" customWidth="1"/>
    <col min="3843" max="3843" width="11.28515625" style="55" customWidth="1"/>
    <col min="3844" max="3844" width="9.5703125" style="55" customWidth="1"/>
    <col min="3845" max="3845" width="11.28515625" style="55" customWidth="1"/>
    <col min="3846" max="3846" width="10" style="55" customWidth="1"/>
    <col min="3847" max="3847" width="11.28515625" style="55" customWidth="1"/>
    <col min="3848" max="3848" width="11.42578125" style="55" bestFit="1" customWidth="1"/>
    <col min="3849" max="3849" width="10.7109375" style="55" customWidth="1"/>
    <col min="3850" max="3850" width="11.28515625" style="55" customWidth="1"/>
    <col min="3851" max="3853" width="10.85546875" style="55"/>
    <col min="3854" max="3855" width="11.7109375" style="55" bestFit="1" customWidth="1"/>
    <col min="3856" max="4088" width="10.85546875" style="55"/>
    <col min="4089" max="4089" width="30.85546875" style="55" customWidth="1"/>
    <col min="4090" max="4090" width="0" style="55" hidden="1" customWidth="1"/>
    <col min="4091" max="4091" width="7.42578125" style="55" customWidth="1"/>
    <col min="4092" max="4092" width="10.5703125" style="55" customWidth="1"/>
    <col min="4093" max="4093" width="11.28515625" style="55" customWidth="1"/>
    <col min="4094" max="4094" width="10.85546875" style="55" customWidth="1"/>
    <col min="4095" max="4095" width="11.28515625" style="55" customWidth="1"/>
    <col min="4096" max="4096" width="10.28515625" style="55" customWidth="1"/>
    <col min="4097" max="4098" width="10.42578125" style="55" customWidth="1"/>
    <col min="4099" max="4099" width="11.28515625" style="55" customWidth="1"/>
    <col min="4100" max="4100" width="9.5703125" style="55" customWidth="1"/>
    <col min="4101" max="4101" width="11.28515625" style="55" customWidth="1"/>
    <col min="4102" max="4102" width="10" style="55" customWidth="1"/>
    <col min="4103" max="4103" width="11.28515625" style="55" customWidth="1"/>
    <col min="4104" max="4104" width="11.42578125" style="55" bestFit="1" customWidth="1"/>
    <col min="4105" max="4105" width="10.7109375" style="55" customWidth="1"/>
    <col min="4106" max="4106" width="11.28515625" style="55" customWidth="1"/>
    <col min="4107" max="4109" width="10.85546875" style="55"/>
    <col min="4110" max="4111" width="11.7109375" style="55" bestFit="1" customWidth="1"/>
    <col min="4112" max="4344" width="10.85546875" style="55"/>
    <col min="4345" max="4345" width="30.85546875" style="55" customWidth="1"/>
    <col min="4346" max="4346" width="0" style="55" hidden="1" customWidth="1"/>
    <col min="4347" max="4347" width="7.42578125" style="55" customWidth="1"/>
    <col min="4348" max="4348" width="10.5703125" style="55" customWidth="1"/>
    <col min="4349" max="4349" width="11.28515625" style="55" customWidth="1"/>
    <col min="4350" max="4350" width="10.85546875" style="55" customWidth="1"/>
    <col min="4351" max="4351" width="11.28515625" style="55" customWidth="1"/>
    <col min="4352" max="4352" width="10.28515625" style="55" customWidth="1"/>
    <col min="4353" max="4354" width="10.42578125" style="55" customWidth="1"/>
    <col min="4355" max="4355" width="11.28515625" style="55" customWidth="1"/>
    <col min="4356" max="4356" width="9.5703125" style="55" customWidth="1"/>
    <col min="4357" max="4357" width="11.28515625" style="55" customWidth="1"/>
    <col min="4358" max="4358" width="10" style="55" customWidth="1"/>
    <col min="4359" max="4359" width="11.28515625" style="55" customWidth="1"/>
    <col min="4360" max="4360" width="11.42578125" style="55" bestFit="1" customWidth="1"/>
    <col min="4361" max="4361" width="10.7109375" style="55" customWidth="1"/>
    <col min="4362" max="4362" width="11.28515625" style="55" customWidth="1"/>
    <col min="4363" max="4365" width="10.85546875" style="55"/>
    <col min="4366" max="4367" width="11.7109375" style="55" bestFit="1" customWidth="1"/>
    <col min="4368" max="4600" width="10.85546875" style="55"/>
    <col min="4601" max="4601" width="30.85546875" style="55" customWidth="1"/>
    <col min="4602" max="4602" width="0" style="55" hidden="1" customWidth="1"/>
    <col min="4603" max="4603" width="7.42578125" style="55" customWidth="1"/>
    <col min="4604" max="4604" width="10.5703125" style="55" customWidth="1"/>
    <col min="4605" max="4605" width="11.28515625" style="55" customWidth="1"/>
    <col min="4606" max="4606" width="10.85546875" style="55" customWidth="1"/>
    <col min="4607" max="4607" width="11.28515625" style="55" customWidth="1"/>
    <col min="4608" max="4608" width="10.28515625" style="55" customWidth="1"/>
    <col min="4609" max="4610" width="10.42578125" style="55" customWidth="1"/>
    <col min="4611" max="4611" width="11.28515625" style="55" customWidth="1"/>
    <col min="4612" max="4612" width="9.5703125" style="55" customWidth="1"/>
    <col min="4613" max="4613" width="11.28515625" style="55" customWidth="1"/>
    <col min="4614" max="4614" width="10" style="55" customWidth="1"/>
    <col min="4615" max="4615" width="11.28515625" style="55" customWidth="1"/>
    <col min="4616" max="4616" width="11.42578125" style="55" bestFit="1" customWidth="1"/>
    <col min="4617" max="4617" width="10.7109375" style="55" customWidth="1"/>
    <col min="4618" max="4618" width="11.28515625" style="55" customWidth="1"/>
    <col min="4619" max="4621" width="10.85546875" style="55"/>
    <col min="4622" max="4623" width="11.7109375" style="55" bestFit="1" customWidth="1"/>
    <col min="4624" max="4856" width="10.85546875" style="55"/>
    <col min="4857" max="4857" width="30.85546875" style="55" customWidth="1"/>
    <col min="4858" max="4858" width="0" style="55" hidden="1" customWidth="1"/>
    <col min="4859" max="4859" width="7.42578125" style="55" customWidth="1"/>
    <col min="4860" max="4860" width="10.5703125" style="55" customWidth="1"/>
    <col min="4861" max="4861" width="11.28515625" style="55" customWidth="1"/>
    <col min="4862" max="4862" width="10.85546875" style="55" customWidth="1"/>
    <col min="4863" max="4863" width="11.28515625" style="55" customWidth="1"/>
    <col min="4864" max="4864" width="10.28515625" style="55" customWidth="1"/>
    <col min="4865" max="4866" width="10.42578125" style="55" customWidth="1"/>
    <col min="4867" max="4867" width="11.28515625" style="55" customWidth="1"/>
    <col min="4868" max="4868" width="9.5703125" style="55" customWidth="1"/>
    <col min="4869" max="4869" width="11.28515625" style="55" customWidth="1"/>
    <col min="4870" max="4870" width="10" style="55" customWidth="1"/>
    <col min="4871" max="4871" width="11.28515625" style="55" customWidth="1"/>
    <col min="4872" max="4872" width="11.42578125" style="55" bestFit="1" customWidth="1"/>
    <col min="4873" max="4873" width="10.7109375" style="55" customWidth="1"/>
    <col min="4874" max="4874" width="11.28515625" style="55" customWidth="1"/>
    <col min="4875" max="4877" width="10.85546875" style="55"/>
    <col min="4878" max="4879" width="11.7109375" style="55" bestFit="1" customWidth="1"/>
    <col min="4880" max="5112" width="10.85546875" style="55"/>
    <col min="5113" max="5113" width="30.85546875" style="55" customWidth="1"/>
    <col min="5114" max="5114" width="0" style="55" hidden="1" customWidth="1"/>
    <col min="5115" max="5115" width="7.42578125" style="55" customWidth="1"/>
    <col min="5116" max="5116" width="10.5703125" style="55" customWidth="1"/>
    <col min="5117" max="5117" width="11.28515625" style="55" customWidth="1"/>
    <col min="5118" max="5118" width="10.85546875" style="55" customWidth="1"/>
    <col min="5119" max="5119" width="11.28515625" style="55" customWidth="1"/>
    <col min="5120" max="5120" width="10.28515625" style="55" customWidth="1"/>
    <col min="5121" max="5122" width="10.42578125" style="55" customWidth="1"/>
    <col min="5123" max="5123" width="11.28515625" style="55" customWidth="1"/>
    <col min="5124" max="5124" width="9.5703125" style="55" customWidth="1"/>
    <col min="5125" max="5125" width="11.28515625" style="55" customWidth="1"/>
    <col min="5126" max="5126" width="10" style="55" customWidth="1"/>
    <col min="5127" max="5127" width="11.28515625" style="55" customWidth="1"/>
    <col min="5128" max="5128" width="11.42578125" style="55" bestFit="1" customWidth="1"/>
    <col min="5129" max="5129" width="10.7109375" style="55" customWidth="1"/>
    <col min="5130" max="5130" width="11.28515625" style="55" customWidth="1"/>
    <col min="5131" max="5133" width="10.85546875" style="55"/>
    <col min="5134" max="5135" width="11.7109375" style="55" bestFit="1" customWidth="1"/>
    <col min="5136" max="5368" width="10.85546875" style="55"/>
    <col min="5369" max="5369" width="30.85546875" style="55" customWidth="1"/>
    <col min="5370" max="5370" width="0" style="55" hidden="1" customWidth="1"/>
    <col min="5371" max="5371" width="7.42578125" style="55" customWidth="1"/>
    <col min="5372" max="5372" width="10.5703125" style="55" customWidth="1"/>
    <col min="5373" max="5373" width="11.28515625" style="55" customWidth="1"/>
    <col min="5374" max="5374" width="10.85546875" style="55" customWidth="1"/>
    <col min="5375" max="5375" width="11.28515625" style="55" customWidth="1"/>
    <col min="5376" max="5376" width="10.28515625" style="55" customWidth="1"/>
    <col min="5377" max="5378" width="10.42578125" style="55" customWidth="1"/>
    <col min="5379" max="5379" width="11.28515625" style="55" customWidth="1"/>
    <col min="5380" max="5380" width="9.5703125" style="55" customWidth="1"/>
    <col min="5381" max="5381" width="11.28515625" style="55" customWidth="1"/>
    <col min="5382" max="5382" width="10" style="55" customWidth="1"/>
    <col min="5383" max="5383" width="11.28515625" style="55" customWidth="1"/>
    <col min="5384" max="5384" width="11.42578125" style="55" bestFit="1" customWidth="1"/>
    <col min="5385" max="5385" width="10.7109375" style="55" customWidth="1"/>
    <col min="5386" max="5386" width="11.28515625" style="55" customWidth="1"/>
    <col min="5387" max="5389" width="10.85546875" style="55"/>
    <col min="5390" max="5391" width="11.7109375" style="55" bestFit="1" customWidth="1"/>
    <col min="5392" max="5624" width="10.85546875" style="55"/>
    <col min="5625" max="5625" width="30.85546875" style="55" customWidth="1"/>
    <col min="5626" max="5626" width="0" style="55" hidden="1" customWidth="1"/>
    <col min="5627" max="5627" width="7.42578125" style="55" customWidth="1"/>
    <col min="5628" max="5628" width="10.5703125" style="55" customWidth="1"/>
    <col min="5629" max="5629" width="11.28515625" style="55" customWidth="1"/>
    <col min="5630" max="5630" width="10.85546875" style="55" customWidth="1"/>
    <col min="5631" max="5631" width="11.28515625" style="55" customWidth="1"/>
    <col min="5632" max="5632" width="10.28515625" style="55" customWidth="1"/>
    <col min="5633" max="5634" width="10.42578125" style="55" customWidth="1"/>
    <col min="5635" max="5635" width="11.28515625" style="55" customWidth="1"/>
    <col min="5636" max="5636" width="9.5703125" style="55" customWidth="1"/>
    <col min="5637" max="5637" width="11.28515625" style="55" customWidth="1"/>
    <col min="5638" max="5638" width="10" style="55" customWidth="1"/>
    <col min="5639" max="5639" width="11.28515625" style="55" customWidth="1"/>
    <col min="5640" max="5640" width="11.42578125" style="55" bestFit="1" customWidth="1"/>
    <col min="5641" max="5641" width="10.7109375" style="55" customWidth="1"/>
    <col min="5642" max="5642" width="11.28515625" style="55" customWidth="1"/>
    <col min="5643" max="5645" width="10.85546875" style="55"/>
    <col min="5646" max="5647" width="11.7109375" style="55" bestFit="1" customWidth="1"/>
    <col min="5648" max="5880" width="10.85546875" style="55"/>
    <col min="5881" max="5881" width="30.85546875" style="55" customWidth="1"/>
    <col min="5882" max="5882" width="0" style="55" hidden="1" customWidth="1"/>
    <col min="5883" max="5883" width="7.42578125" style="55" customWidth="1"/>
    <col min="5884" max="5884" width="10.5703125" style="55" customWidth="1"/>
    <col min="5885" max="5885" width="11.28515625" style="55" customWidth="1"/>
    <col min="5886" max="5886" width="10.85546875" style="55" customWidth="1"/>
    <col min="5887" max="5887" width="11.28515625" style="55" customWidth="1"/>
    <col min="5888" max="5888" width="10.28515625" style="55" customWidth="1"/>
    <col min="5889" max="5890" width="10.42578125" style="55" customWidth="1"/>
    <col min="5891" max="5891" width="11.28515625" style="55" customWidth="1"/>
    <col min="5892" max="5892" width="9.5703125" style="55" customWidth="1"/>
    <col min="5893" max="5893" width="11.28515625" style="55" customWidth="1"/>
    <col min="5894" max="5894" width="10" style="55" customWidth="1"/>
    <col min="5895" max="5895" width="11.28515625" style="55" customWidth="1"/>
    <col min="5896" max="5896" width="11.42578125" style="55" bestFit="1" customWidth="1"/>
    <col min="5897" max="5897" width="10.7109375" style="55" customWidth="1"/>
    <col min="5898" max="5898" width="11.28515625" style="55" customWidth="1"/>
    <col min="5899" max="5901" width="10.85546875" style="55"/>
    <col min="5902" max="5903" width="11.7109375" style="55" bestFit="1" customWidth="1"/>
    <col min="5904" max="6136" width="10.85546875" style="55"/>
    <col min="6137" max="6137" width="30.85546875" style="55" customWidth="1"/>
    <col min="6138" max="6138" width="0" style="55" hidden="1" customWidth="1"/>
    <col min="6139" max="6139" width="7.42578125" style="55" customWidth="1"/>
    <col min="6140" max="6140" width="10.5703125" style="55" customWidth="1"/>
    <col min="6141" max="6141" width="11.28515625" style="55" customWidth="1"/>
    <col min="6142" max="6142" width="10.85546875" style="55" customWidth="1"/>
    <col min="6143" max="6143" width="11.28515625" style="55" customWidth="1"/>
    <col min="6144" max="6144" width="10.28515625" style="55" customWidth="1"/>
    <col min="6145" max="6146" width="10.42578125" style="55" customWidth="1"/>
    <col min="6147" max="6147" width="11.28515625" style="55" customWidth="1"/>
    <col min="6148" max="6148" width="9.5703125" style="55" customWidth="1"/>
    <col min="6149" max="6149" width="11.28515625" style="55" customWidth="1"/>
    <col min="6150" max="6150" width="10" style="55" customWidth="1"/>
    <col min="6151" max="6151" width="11.28515625" style="55" customWidth="1"/>
    <col min="6152" max="6152" width="11.42578125" style="55" bestFit="1" customWidth="1"/>
    <col min="6153" max="6153" width="10.7109375" style="55" customWidth="1"/>
    <col min="6154" max="6154" width="11.28515625" style="55" customWidth="1"/>
    <col min="6155" max="6157" width="10.85546875" style="55"/>
    <col min="6158" max="6159" width="11.7109375" style="55" bestFit="1" customWidth="1"/>
    <col min="6160" max="6392" width="10.85546875" style="55"/>
    <col min="6393" max="6393" width="30.85546875" style="55" customWidth="1"/>
    <col min="6394" max="6394" width="0" style="55" hidden="1" customWidth="1"/>
    <col min="6395" max="6395" width="7.42578125" style="55" customWidth="1"/>
    <col min="6396" max="6396" width="10.5703125" style="55" customWidth="1"/>
    <col min="6397" max="6397" width="11.28515625" style="55" customWidth="1"/>
    <col min="6398" max="6398" width="10.85546875" style="55" customWidth="1"/>
    <col min="6399" max="6399" width="11.28515625" style="55" customWidth="1"/>
    <col min="6400" max="6400" width="10.28515625" style="55" customWidth="1"/>
    <col min="6401" max="6402" width="10.42578125" style="55" customWidth="1"/>
    <col min="6403" max="6403" width="11.28515625" style="55" customWidth="1"/>
    <col min="6404" max="6404" width="9.5703125" style="55" customWidth="1"/>
    <col min="6405" max="6405" width="11.28515625" style="55" customWidth="1"/>
    <col min="6406" max="6406" width="10" style="55" customWidth="1"/>
    <col min="6407" max="6407" width="11.28515625" style="55" customWidth="1"/>
    <col min="6408" max="6408" width="11.42578125" style="55" bestFit="1" customWidth="1"/>
    <col min="6409" max="6409" width="10.7109375" style="55" customWidth="1"/>
    <col min="6410" max="6410" width="11.28515625" style="55" customWidth="1"/>
    <col min="6411" max="6413" width="10.85546875" style="55"/>
    <col min="6414" max="6415" width="11.7109375" style="55" bestFit="1" customWidth="1"/>
    <col min="6416" max="6648" width="10.85546875" style="55"/>
    <col min="6649" max="6649" width="30.85546875" style="55" customWidth="1"/>
    <col min="6650" max="6650" width="0" style="55" hidden="1" customWidth="1"/>
    <col min="6651" max="6651" width="7.42578125" style="55" customWidth="1"/>
    <col min="6652" max="6652" width="10.5703125" style="55" customWidth="1"/>
    <col min="6653" max="6653" width="11.28515625" style="55" customWidth="1"/>
    <col min="6654" max="6654" width="10.85546875" style="55" customWidth="1"/>
    <col min="6655" max="6655" width="11.28515625" style="55" customWidth="1"/>
    <col min="6656" max="6656" width="10.28515625" style="55" customWidth="1"/>
    <col min="6657" max="6658" width="10.42578125" style="55" customWidth="1"/>
    <col min="6659" max="6659" width="11.28515625" style="55" customWidth="1"/>
    <col min="6660" max="6660" width="9.5703125" style="55" customWidth="1"/>
    <col min="6661" max="6661" width="11.28515625" style="55" customWidth="1"/>
    <col min="6662" max="6662" width="10" style="55" customWidth="1"/>
    <col min="6663" max="6663" width="11.28515625" style="55" customWidth="1"/>
    <col min="6664" max="6664" width="11.42578125" style="55" bestFit="1" customWidth="1"/>
    <col min="6665" max="6665" width="10.7109375" style="55" customWidth="1"/>
    <col min="6666" max="6666" width="11.28515625" style="55" customWidth="1"/>
    <col min="6667" max="6669" width="10.85546875" style="55"/>
    <col min="6670" max="6671" width="11.7109375" style="55" bestFit="1" customWidth="1"/>
    <col min="6672" max="6904" width="10.85546875" style="55"/>
    <col min="6905" max="6905" width="30.85546875" style="55" customWidth="1"/>
    <col min="6906" max="6906" width="0" style="55" hidden="1" customWidth="1"/>
    <col min="6907" max="6907" width="7.42578125" style="55" customWidth="1"/>
    <col min="6908" max="6908" width="10.5703125" style="55" customWidth="1"/>
    <col min="6909" max="6909" width="11.28515625" style="55" customWidth="1"/>
    <col min="6910" max="6910" width="10.85546875" style="55" customWidth="1"/>
    <col min="6911" max="6911" width="11.28515625" style="55" customWidth="1"/>
    <col min="6912" max="6912" width="10.28515625" style="55" customWidth="1"/>
    <col min="6913" max="6914" width="10.42578125" style="55" customWidth="1"/>
    <col min="6915" max="6915" width="11.28515625" style="55" customWidth="1"/>
    <col min="6916" max="6916" width="9.5703125" style="55" customWidth="1"/>
    <col min="6917" max="6917" width="11.28515625" style="55" customWidth="1"/>
    <col min="6918" max="6918" width="10" style="55" customWidth="1"/>
    <col min="6919" max="6919" width="11.28515625" style="55" customWidth="1"/>
    <col min="6920" max="6920" width="11.42578125" style="55" bestFit="1" customWidth="1"/>
    <col min="6921" max="6921" width="10.7109375" style="55" customWidth="1"/>
    <col min="6922" max="6922" width="11.28515625" style="55" customWidth="1"/>
    <col min="6923" max="6925" width="10.85546875" style="55"/>
    <col min="6926" max="6927" width="11.7109375" style="55" bestFit="1" customWidth="1"/>
    <col min="6928" max="7160" width="10.85546875" style="55"/>
    <col min="7161" max="7161" width="30.85546875" style="55" customWidth="1"/>
    <col min="7162" max="7162" width="0" style="55" hidden="1" customWidth="1"/>
    <col min="7163" max="7163" width="7.42578125" style="55" customWidth="1"/>
    <col min="7164" max="7164" width="10.5703125" style="55" customWidth="1"/>
    <col min="7165" max="7165" width="11.28515625" style="55" customWidth="1"/>
    <col min="7166" max="7166" width="10.85546875" style="55" customWidth="1"/>
    <col min="7167" max="7167" width="11.28515625" style="55" customWidth="1"/>
    <col min="7168" max="7168" width="10.28515625" style="55" customWidth="1"/>
    <col min="7169" max="7170" width="10.42578125" style="55" customWidth="1"/>
    <col min="7171" max="7171" width="11.28515625" style="55" customWidth="1"/>
    <col min="7172" max="7172" width="9.5703125" style="55" customWidth="1"/>
    <col min="7173" max="7173" width="11.28515625" style="55" customWidth="1"/>
    <col min="7174" max="7174" width="10" style="55" customWidth="1"/>
    <col min="7175" max="7175" width="11.28515625" style="55" customWidth="1"/>
    <col min="7176" max="7176" width="11.42578125" style="55" bestFit="1" customWidth="1"/>
    <col min="7177" max="7177" width="10.7109375" style="55" customWidth="1"/>
    <col min="7178" max="7178" width="11.28515625" style="55" customWidth="1"/>
    <col min="7179" max="7181" width="10.85546875" style="55"/>
    <col min="7182" max="7183" width="11.7109375" style="55" bestFit="1" customWidth="1"/>
    <col min="7184" max="7416" width="10.85546875" style="55"/>
    <col min="7417" max="7417" width="30.85546875" style="55" customWidth="1"/>
    <col min="7418" max="7418" width="0" style="55" hidden="1" customWidth="1"/>
    <col min="7419" max="7419" width="7.42578125" style="55" customWidth="1"/>
    <col min="7420" max="7420" width="10.5703125" style="55" customWidth="1"/>
    <col min="7421" max="7421" width="11.28515625" style="55" customWidth="1"/>
    <col min="7422" max="7422" width="10.85546875" style="55" customWidth="1"/>
    <col min="7423" max="7423" width="11.28515625" style="55" customWidth="1"/>
    <col min="7424" max="7424" width="10.28515625" style="55" customWidth="1"/>
    <col min="7425" max="7426" width="10.42578125" style="55" customWidth="1"/>
    <col min="7427" max="7427" width="11.28515625" style="55" customWidth="1"/>
    <col min="7428" max="7428" width="9.5703125" style="55" customWidth="1"/>
    <col min="7429" max="7429" width="11.28515625" style="55" customWidth="1"/>
    <col min="7430" max="7430" width="10" style="55" customWidth="1"/>
    <col min="7431" max="7431" width="11.28515625" style="55" customWidth="1"/>
    <col min="7432" max="7432" width="11.42578125" style="55" bestFit="1" customWidth="1"/>
    <col min="7433" max="7433" width="10.7109375" style="55" customWidth="1"/>
    <col min="7434" max="7434" width="11.28515625" style="55" customWidth="1"/>
    <col min="7435" max="7437" width="10.85546875" style="55"/>
    <col min="7438" max="7439" width="11.7109375" style="55" bestFit="1" customWidth="1"/>
    <col min="7440" max="7672" width="10.85546875" style="55"/>
    <col min="7673" max="7673" width="30.85546875" style="55" customWidth="1"/>
    <col min="7674" max="7674" width="0" style="55" hidden="1" customWidth="1"/>
    <col min="7675" max="7675" width="7.42578125" style="55" customWidth="1"/>
    <col min="7676" max="7676" width="10.5703125" style="55" customWidth="1"/>
    <col min="7677" max="7677" width="11.28515625" style="55" customWidth="1"/>
    <col min="7678" max="7678" width="10.85546875" style="55" customWidth="1"/>
    <col min="7679" max="7679" width="11.28515625" style="55" customWidth="1"/>
    <col min="7680" max="7680" width="10.28515625" style="55" customWidth="1"/>
    <col min="7681" max="7682" width="10.42578125" style="55" customWidth="1"/>
    <col min="7683" max="7683" width="11.28515625" style="55" customWidth="1"/>
    <col min="7684" max="7684" width="9.5703125" style="55" customWidth="1"/>
    <col min="7685" max="7685" width="11.28515625" style="55" customWidth="1"/>
    <col min="7686" max="7686" width="10" style="55" customWidth="1"/>
    <col min="7687" max="7687" width="11.28515625" style="55" customWidth="1"/>
    <col min="7688" max="7688" width="11.42578125" style="55" bestFit="1" customWidth="1"/>
    <col min="7689" max="7689" width="10.7109375" style="55" customWidth="1"/>
    <col min="7690" max="7690" width="11.28515625" style="55" customWidth="1"/>
    <col min="7691" max="7693" width="10.85546875" style="55"/>
    <col min="7694" max="7695" width="11.7109375" style="55" bestFit="1" customWidth="1"/>
    <col min="7696" max="7928" width="10.85546875" style="55"/>
    <col min="7929" max="7929" width="30.85546875" style="55" customWidth="1"/>
    <col min="7930" max="7930" width="0" style="55" hidden="1" customWidth="1"/>
    <col min="7931" max="7931" width="7.42578125" style="55" customWidth="1"/>
    <col min="7932" max="7932" width="10.5703125" style="55" customWidth="1"/>
    <col min="7933" max="7933" width="11.28515625" style="55" customWidth="1"/>
    <col min="7934" max="7934" width="10.85546875" style="55" customWidth="1"/>
    <col min="7935" max="7935" width="11.28515625" style="55" customWidth="1"/>
    <col min="7936" max="7936" width="10.28515625" style="55" customWidth="1"/>
    <col min="7937" max="7938" width="10.42578125" style="55" customWidth="1"/>
    <col min="7939" max="7939" width="11.28515625" style="55" customWidth="1"/>
    <col min="7940" max="7940" width="9.5703125" style="55" customWidth="1"/>
    <col min="7941" max="7941" width="11.28515625" style="55" customWidth="1"/>
    <col min="7942" max="7942" width="10" style="55" customWidth="1"/>
    <col min="7943" max="7943" width="11.28515625" style="55" customWidth="1"/>
    <col min="7944" max="7944" width="11.42578125" style="55" bestFit="1" customWidth="1"/>
    <col min="7945" max="7945" width="10.7109375" style="55" customWidth="1"/>
    <col min="7946" max="7946" width="11.28515625" style="55" customWidth="1"/>
    <col min="7947" max="7949" width="10.85546875" style="55"/>
    <col min="7950" max="7951" width="11.7109375" style="55" bestFit="1" customWidth="1"/>
    <col min="7952" max="8184" width="10.85546875" style="55"/>
    <col min="8185" max="8185" width="30.85546875" style="55" customWidth="1"/>
    <col min="8186" max="8186" width="0" style="55" hidden="1" customWidth="1"/>
    <col min="8187" max="8187" width="7.42578125" style="55" customWidth="1"/>
    <col min="8188" max="8188" width="10.5703125" style="55" customWidth="1"/>
    <col min="8189" max="8189" width="11.28515625" style="55" customWidth="1"/>
    <col min="8190" max="8190" width="10.85546875" style="55" customWidth="1"/>
    <col min="8191" max="8191" width="11.28515625" style="55" customWidth="1"/>
    <col min="8192" max="8192" width="10.28515625" style="55" customWidth="1"/>
    <col min="8193" max="8194" width="10.42578125" style="55" customWidth="1"/>
    <col min="8195" max="8195" width="11.28515625" style="55" customWidth="1"/>
    <col min="8196" max="8196" width="9.5703125" style="55" customWidth="1"/>
    <col min="8197" max="8197" width="11.28515625" style="55" customWidth="1"/>
    <col min="8198" max="8198" width="10" style="55" customWidth="1"/>
    <col min="8199" max="8199" width="11.28515625" style="55" customWidth="1"/>
    <col min="8200" max="8200" width="11.42578125" style="55" bestFit="1" customWidth="1"/>
    <col min="8201" max="8201" width="10.7109375" style="55" customWidth="1"/>
    <col min="8202" max="8202" width="11.28515625" style="55" customWidth="1"/>
    <col min="8203" max="8205" width="10.85546875" style="55"/>
    <col min="8206" max="8207" width="11.7109375" style="55" bestFit="1" customWidth="1"/>
    <col min="8208" max="8440" width="10.85546875" style="55"/>
    <col min="8441" max="8441" width="30.85546875" style="55" customWidth="1"/>
    <col min="8442" max="8442" width="0" style="55" hidden="1" customWidth="1"/>
    <col min="8443" max="8443" width="7.42578125" style="55" customWidth="1"/>
    <col min="8444" max="8444" width="10.5703125" style="55" customWidth="1"/>
    <col min="8445" max="8445" width="11.28515625" style="55" customWidth="1"/>
    <col min="8446" max="8446" width="10.85546875" style="55" customWidth="1"/>
    <col min="8447" max="8447" width="11.28515625" style="55" customWidth="1"/>
    <col min="8448" max="8448" width="10.28515625" style="55" customWidth="1"/>
    <col min="8449" max="8450" width="10.42578125" style="55" customWidth="1"/>
    <col min="8451" max="8451" width="11.28515625" style="55" customWidth="1"/>
    <col min="8452" max="8452" width="9.5703125" style="55" customWidth="1"/>
    <col min="8453" max="8453" width="11.28515625" style="55" customWidth="1"/>
    <col min="8454" max="8454" width="10" style="55" customWidth="1"/>
    <col min="8455" max="8455" width="11.28515625" style="55" customWidth="1"/>
    <col min="8456" max="8456" width="11.42578125" style="55" bestFit="1" customWidth="1"/>
    <col min="8457" max="8457" width="10.7109375" style="55" customWidth="1"/>
    <col min="8458" max="8458" width="11.28515625" style="55" customWidth="1"/>
    <col min="8459" max="8461" width="10.85546875" style="55"/>
    <col min="8462" max="8463" width="11.7109375" style="55" bestFit="1" customWidth="1"/>
    <col min="8464" max="8696" width="10.85546875" style="55"/>
    <col min="8697" max="8697" width="30.85546875" style="55" customWidth="1"/>
    <col min="8698" max="8698" width="0" style="55" hidden="1" customWidth="1"/>
    <col min="8699" max="8699" width="7.42578125" style="55" customWidth="1"/>
    <col min="8700" max="8700" width="10.5703125" style="55" customWidth="1"/>
    <col min="8701" max="8701" width="11.28515625" style="55" customWidth="1"/>
    <col min="8702" max="8702" width="10.85546875" style="55" customWidth="1"/>
    <col min="8703" max="8703" width="11.28515625" style="55" customWidth="1"/>
    <col min="8704" max="8704" width="10.28515625" style="55" customWidth="1"/>
    <col min="8705" max="8706" width="10.42578125" style="55" customWidth="1"/>
    <col min="8707" max="8707" width="11.28515625" style="55" customWidth="1"/>
    <col min="8708" max="8708" width="9.5703125" style="55" customWidth="1"/>
    <col min="8709" max="8709" width="11.28515625" style="55" customWidth="1"/>
    <col min="8710" max="8710" width="10" style="55" customWidth="1"/>
    <col min="8711" max="8711" width="11.28515625" style="55" customWidth="1"/>
    <col min="8712" max="8712" width="11.42578125" style="55" bestFit="1" customWidth="1"/>
    <col min="8713" max="8713" width="10.7109375" style="55" customWidth="1"/>
    <col min="8714" max="8714" width="11.28515625" style="55" customWidth="1"/>
    <col min="8715" max="8717" width="10.85546875" style="55"/>
    <col min="8718" max="8719" width="11.7109375" style="55" bestFit="1" customWidth="1"/>
    <col min="8720" max="8952" width="10.85546875" style="55"/>
    <col min="8953" max="8953" width="30.85546875" style="55" customWidth="1"/>
    <col min="8954" max="8954" width="0" style="55" hidden="1" customWidth="1"/>
    <col min="8955" max="8955" width="7.42578125" style="55" customWidth="1"/>
    <col min="8956" max="8956" width="10.5703125" style="55" customWidth="1"/>
    <col min="8957" max="8957" width="11.28515625" style="55" customWidth="1"/>
    <col min="8958" max="8958" width="10.85546875" style="55" customWidth="1"/>
    <col min="8959" max="8959" width="11.28515625" style="55" customWidth="1"/>
    <col min="8960" max="8960" width="10.28515625" style="55" customWidth="1"/>
    <col min="8961" max="8962" width="10.42578125" style="55" customWidth="1"/>
    <col min="8963" max="8963" width="11.28515625" style="55" customWidth="1"/>
    <col min="8964" max="8964" width="9.5703125" style="55" customWidth="1"/>
    <col min="8965" max="8965" width="11.28515625" style="55" customWidth="1"/>
    <col min="8966" max="8966" width="10" style="55" customWidth="1"/>
    <col min="8967" max="8967" width="11.28515625" style="55" customWidth="1"/>
    <col min="8968" max="8968" width="11.42578125" style="55" bestFit="1" customWidth="1"/>
    <col min="8969" max="8969" width="10.7109375" style="55" customWidth="1"/>
    <col min="8970" max="8970" width="11.28515625" style="55" customWidth="1"/>
    <col min="8971" max="8973" width="10.85546875" style="55"/>
    <col min="8974" max="8975" width="11.7109375" style="55" bestFit="1" customWidth="1"/>
    <col min="8976" max="9208" width="10.85546875" style="55"/>
    <col min="9209" max="9209" width="30.85546875" style="55" customWidth="1"/>
    <col min="9210" max="9210" width="0" style="55" hidden="1" customWidth="1"/>
    <col min="9211" max="9211" width="7.42578125" style="55" customWidth="1"/>
    <col min="9212" max="9212" width="10.5703125" style="55" customWidth="1"/>
    <col min="9213" max="9213" width="11.28515625" style="55" customWidth="1"/>
    <col min="9214" max="9214" width="10.85546875" style="55" customWidth="1"/>
    <col min="9215" max="9215" width="11.28515625" style="55" customWidth="1"/>
    <col min="9216" max="9216" width="10.28515625" style="55" customWidth="1"/>
    <col min="9217" max="9218" width="10.42578125" style="55" customWidth="1"/>
    <col min="9219" max="9219" width="11.28515625" style="55" customWidth="1"/>
    <col min="9220" max="9220" width="9.5703125" style="55" customWidth="1"/>
    <col min="9221" max="9221" width="11.28515625" style="55" customWidth="1"/>
    <col min="9222" max="9222" width="10" style="55" customWidth="1"/>
    <col min="9223" max="9223" width="11.28515625" style="55" customWidth="1"/>
    <col min="9224" max="9224" width="11.42578125" style="55" bestFit="1" customWidth="1"/>
    <col min="9225" max="9225" width="10.7109375" style="55" customWidth="1"/>
    <col min="9226" max="9226" width="11.28515625" style="55" customWidth="1"/>
    <col min="9227" max="9229" width="10.85546875" style="55"/>
    <col min="9230" max="9231" width="11.7109375" style="55" bestFit="1" customWidth="1"/>
    <col min="9232" max="9464" width="10.85546875" style="55"/>
    <col min="9465" max="9465" width="30.85546875" style="55" customWidth="1"/>
    <col min="9466" max="9466" width="0" style="55" hidden="1" customWidth="1"/>
    <col min="9467" max="9467" width="7.42578125" style="55" customWidth="1"/>
    <col min="9468" max="9468" width="10.5703125" style="55" customWidth="1"/>
    <col min="9469" max="9469" width="11.28515625" style="55" customWidth="1"/>
    <col min="9470" max="9470" width="10.85546875" style="55" customWidth="1"/>
    <col min="9471" max="9471" width="11.28515625" style="55" customWidth="1"/>
    <col min="9472" max="9472" width="10.28515625" style="55" customWidth="1"/>
    <col min="9473" max="9474" width="10.42578125" style="55" customWidth="1"/>
    <col min="9475" max="9475" width="11.28515625" style="55" customWidth="1"/>
    <col min="9476" max="9476" width="9.5703125" style="55" customWidth="1"/>
    <col min="9477" max="9477" width="11.28515625" style="55" customWidth="1"/>
    <col min="9478" max="9478" width="10" style="55" customWidth="1"/>
    <col min="9479" max="9479" width="11.28515625" style="55" customWidth="1"/>
    <col min="9480" max="9480" width="11.42578125" style="55" bestFit="1" customWidth="1"/>
    <col min="9481" max="9481" width="10.7109375" style="55" customWidth="1"/>
    <col min="9482" max="9482" width="11.28515625" style="55" customWidth="1"/>
    <col min="9483" max="9485" width="10.85546875" style="55"/>
    <col min="9486" max="9487" width="11.7109375" style="55" bestFit="1" customWidth="1"/>
    <col min="9488" max="9720" width="10.85546875" style="55"/>
    <col min="9721" max="9721" width="30.85546875" style="55" customWidth="1"/>
    <col min="9722" max="9722" width="0" style="55" hidden="1" customWidth="1"/>
    <col min="9723" max="9723" width="7.42578125" style="55" customWidth="1"/>
    <col min="9724" max="9724" width="10.5703125" style="55" customWidth="1"/>
    <col min="9725" max="9725" width="11.28515625" style="55" customWidth="1"/>
    <col min="9726" max="9726" width="10.85546875" style="55" customWidth="1"/>
    <col min="9727" max="9727" width="11.28515625" style="55" customWidth="1"/>
    <col min="9728" max="9728" width="10.28515625" style="55" customWidth="1"/>
    <col min="9729" max="9730" width="10.42578125" style="55" customWidth="1"/>
    <col min="9731" max="9731" width="11.28515625" style="55" customWidth="1"/>
    <col min="9732" max="9732" width="9.5703125" style="55" customWidth="1"/>
    <col min="9733" max="9733" width="11.28515625" style="55" customWidth="1"/>
    <col min="9734" max="9734" width="10" style="55" customWidth="1"/>
    <col min="9735" max="9735" width="11.28515625" style="55" customWidth="1"/>
    <col min="9736" max="9736" width="11.42578125" style="55" bestFit="1" customWidth="1"/>
    <col min="9737" max="9737" width="10.7109375" style="55" customWidth="1"/>
    <col min="9738" max="9738" width="11.28515625" style="55" customWidth="1"/>
    <col min="9739" max="9741" width="10.85546875" style="55"/>
    <col min="9742" max="9743" width="11.7109375" style="55" bestFit="1" customWidth="1"/>
    <col min="9744" max="9976" width="10.85546875" style="55"/>
    <col min="9977" max="9977" width="30.85546875" style="55" customWidth="1"/>
    <col min="9978" max="9978" width="0" style="55" hidden="1" customWidth="1"/>
    <col min="9979" max="9979" width="7.42578125" style="55" customWidth="1"/>
    <col min="9980" max="9980" width="10.5703125" style="55" customWidth="1"/>
    <col min="9981" max="9981" width="11.28515625" style="55" customWidth="1"/>
    <col min="9982" max="9982" width="10.85546875" style="55" customWidth="1"/>
    <col min="9983" max="9983" width="11.28515625" style="55" customWidth="1"/>
    <col min="9984" max="9984" width="10.28515625" style="55" customWidth="1"/>
    <col min="9985" max="9986" width="10.42578125" style="55" customWidth="1"/>
    <col min="9987" max="9987" width="11.28515625" style="55" customWidth="1"/>
    <col min="9988" max="9988" width="9.5703125" style="55" customWidth="1"/>
    <col min="9989" max="9989" width="11.28515625" style="55" customWidth="1"/>
    <col min="9990" max="9990" width="10" style="55" customWidth="1"/>
    <col min="9991" max="9991" width="11.28515625" style="55" customWidth="1"/>
    <col min="9992" max="9992" width="11.42578125" style="55" bestFit="1" customWidth="1"/>
    <col min="9993" max="9993" width="10.7109375" style="55" customWidth="1"/>
    <col min="9994" max="9994" width="11.28515625" style="55" customWidth="1"/>
    <col min="9995" max="9997" width="10.85546875" style="55"/>
    <col min="9998" max="9999" width="11.7109375" style="55" bestFit="1" customWidth="1"/>
    <col min="10000" max="10232" width="10.85546875" style="55"/>
    <col min="10233" max="10233" width="30.85546875" style="55" customWidth="1"/>
    <col min="10234" max="10234" width="0" style="55" hidden="1" customWidth="1"/>
    <col min="10235" max="10235" width="7.42578125" style="55" customWidth="1"/>
    <col min="10236" max="10236" width="10.5703125" style="55" customWidth="1"/>
    <col min="10237" max="10237" width="11.28515625" style="55" customWidth="1"/>
    <col min="10238" max="10238" width="10.85546875" style="55" customWidth="1"/>
    <col min="10239" max="10239" width="11.28515625" style="55" customWidth="1"/>
    <col min="10240" max="10240" width="10.28515625" style="55" customWidth="1"/>
    <col min="10241" max="10242" width="10.42578125" style="55" customWidth="1"/>
    <col min="10243" max="10243" width="11.28515625" style="55" customWidth="1"/>
    <col min="10244" max="10244" width="9.5703125" style="55" customWidth="1"/>
    <col min="10245" max="10245" width="11.28515625" style="55" customWidth="1"/>
    <col min="10246" max="10246" width="10" style="55" customWidth="1"/>
    <col min="10247" max="10247" width="11.28515625" style="55" customWidth="1"/>
    <col min="10248" max="10248" width="11.42578125" style="55" bestFit="1" customWidth="1"/>
    <col min="10249" max="10249" width="10.7109375" style="55" customWidth="1"/>
    <col min="10250" max="10250" width="11.28515625" style="55" customWidth="1"/>
    <col min="10251" max="10253" width="10.85546875" style="55"/>
    <col min="10254" max="10255" width="11.7109375" style="55" bestFit="1" customWidth="1"/>
    <col min="10256" max="10488" width="10.85546875" style="55"/>
    <col min="10489" max="10489" width="30.85546875" style="55" customWidth="1"/>
    <col min="10490" max="10490" width="0" style="55" hidden="1" customWidth="1"/>
    <col min="10491" max="10491" width="7.42578125" style="55" customWidth="1"/>
    <col min="10492" max="10492" width="10.5703125" style="55" customWidth="1"/>
    <col min="10493" max="10493" width="11.28515625" style="55" customWidth="1"/>
    <col min="10494" max="10494" width="10.85546875" style="55" customWidth="1"/>
    <col min="10495" max="10495" width="11.28515625" style="55" customWidth="1"/>
    <col min="10496" max="10496" width="10.28515625" style="55" customWidth="1"/>
    <col min="10497" max="10498" width="10.42578125" style="55" customWidth="1"/>
    <col min="10499" max="10499" width="11.28515625" style="55" customWidth="1"/>
    <col min="10500" max="10500" width="9.5703125" style="55" customWidth="1"/>
    <col min="10501" max="10501" width="11.28515625" style="55" customWidth="1"/>
    <col min="10502" max="10502" width="10" style="55" customWidth="1"/>
    <col min="10503" max="10503" width="11.28515625" style="55" customWidth="1"/>
    <col min="10504" max="10504" width="11.42578125" style="55" bestFit="1" customWidth="1"/>
    <col min="10505" max="10505" width="10.7109375" style="55" customWidth="1"/>
    <col min="10506" max="10506" width="11.28515625" style="55" customWidth="1"/>
    <col min="10507" max="10509" width="10.85546875" style="55"/>
    <col min="10510" max="10511" width="11.7109375" style="55" bestFit="1" customWidth="1"/>
    <col min="10512" max="10744" width="10.85546875" style="55"/>
    <col min="10745" max="10745" width="30.85546875" style="55" customWidth="1"/>
    <col min="10746" max="10746" width="0" style="55" hidden="1" customWidth="1"/>
    <col min="10747" max="10747" width="7.42578125" style="55" customWidth="1"/>
    <col min="10748" max="10748" width="10.5703125" style="55" customWidth="1"/>
    <col min="10749" max="10749" width="11.28515625" style="55" customWidth="1"/>
    <col min="10750" max="10750" width="10.85546875" style="55" customWidth="1"/>
    <col min="10751" max="10751" width="11.28515625" style="55" customWidth="1"/>
    <col min="10752" max="10752" width="10.28515625" style="55" customWidth="1"/>
    <col min="10753" max="10754" width="10.42578125" style="55" customWidth="1"/>
    <col min="10755" max="10755" width="11.28515625" style="55" customWidth="1"/>
    <col min="10756" max="10756" width="9.5703125" style="55" customWidth="1"/>
    <col min="10757" max="10757" width="11.28515625" style="55" customWidth="1"/>
    <col min="10758" max="10758" width="10" style="55" customWidth="1"/>
    <col min="10759" max="10759" width="11.28515625" style="55" customWidth="1"/>
    <col min="10760" max="10760" width="11.42578125" style="55" bestFit="1" customWidth="1"/>
    <col min="10761" max="10761" width="10.7109375" style="55" customWidth="1"/>
    <col min="10762" max="10762" width="11.28515625" style="55" customWidth="1"/>
    <col min="10763" max="10765" width="10.85546875" style="55"/>
    <col min="10766" max="10767" width="11.7109375" style="55" bestFit="1" customWidth="1"/>
    <col min="10768" max="11000" width="10.85546875" style="55"/>
    <col min="11001" max="11001" width="30.85546875" style="55" customWidth="1"/>
    <col min="11002" max="11002" width="0" style="55" hidden="1" customWidth="1"/>
    <col min="11003" max="11003" width="7.42578125" style="55" customWidth="1"/>
    <col min="11004" max="11004" width="10.5703125" style="55" customWidth="1"/>
    <col min="11005" max="11005" width="11.28515625" style="55" customWidth="1"/>
    <col min="11006" max="11006" width="10.85546875" style="55" customWidth="1"/>
    <col min="11007" max="11007" width="11.28515625" style="55" customWidth="1"/>
    <col min="11008" max="11008" width="10.28515625" style="55" customWidth="1"/>
    <col min="11009" max="11010" width="10.42578125" style="55" customWidth="1"/>
    <col min="11011" max="11011" width="11.28515625" style="55" customWidth="1"/>
    <col min="11012" max="11012" width="9.5703125" style="55" customWidth="1"/>
    <col min="11013" max="11013" width="11.28515625" style="55" customWidth="1"/>
    <col min="11014" max="11014" width="10" style="55" customWidth="1"/>
    <col min="11015" max="11015" width="11.28515625" style="55" customWidth="1"/>
    <col min="11016" max="11016" width="11.42578125" style="55" bestFit="1" customWidth="1"/>
    <col min="11017" max="11017" width="10.7109375" style="55" customWidth="1"/>
    <col min="11018" max="11018" width="11.28515625" style="55" customWidth="1"/>
    <col min="11019" max="11021" width="10.85546875" style="55"/>
    <col min="11022" max="11023" width="11.7109375" style="55" bestFit="1" customWidth="1"/>
    <col min="11024" max="11256" width="10.85546875" style="55"/>
    <col min="11257" max="11257" width="30.85546875" style="55" customWidth="1"/>
    <col min="11258" max="11258" width="0" style="55" hidden="1" customWidth="1"/>
    <col min="11259" max="11259" width="7.42578125" style="55" customWidth="1"/>
    <col min="11260" max="11260" width="10.5703125" style="55" customWidth="1"/>
    <col min="11261" max="11261" width="11.28515625" style="55" customWidth="1"/>
    <col min="11262" max="11262" width="10.85546875" style="55" customWidth="1"/>
    <col min="11263" max="11263" width="11.28515625" style="55" customWidth="1"/>
    <col min="11264" max="11264" width="10.28515625" style="55" customWidth="1"/>
    <col min="11265" max="11266" width="10.42578125" style="55" customWidth="1"/>
    <col min="11267" max="11267" width="11.28515625" style="55" customWidth="1"/>
    <col min="11268" max="11268" width="9.5703125" style="55" customWidth="1"/>
    <col min="11269" max="11269" width="11.28515625" style="55" customWidth="1"/>
    <col min="11270" max="11270" width="10" style="55" customWidth="1"/>
    <col min="11271" max="11271" width="11.28515625" style="55" customWidth="1"/>
    <col min="11272" max="11272" width="11.42578125" style="55" bestFit="1" customWidth="1"/>
    <col min="11273" max="11273" width="10.7109375" style="55" customWidth="1"/>
    <col min="11274" max="11274" width="11.28515625" style="55" customWidth="1"/>
    <col min="11275" max="11277" width="10.85546875" style="55"/>
    <col min="11278" max="11279" width="11.7109375" style="55" bestFit="1" customWidth="1"/>
    <col min="11280" max="11512" width="10.85546875" style="55"/>
    <col min="11513" max="11513" width="30.85546875" style="55" customWidth="1"/>
    <col min="11514" max="11514" width="0" style="55" hidden="1" customWidth="1"/>
    <col min="11515" max="11515" width="7.42578125" style="55" customWidth="1"/>
    <col min="11516" max="11516" width="10.5703125" style="55" customWidth="1"/>
    <col min="11517" max="11517" width="11.28515625" style="55" customWidth="1"/>
    <col min="11518" max="11518" width="10.85546875" style="55" customWidth="1"/>
    <col min="11519" max="11519" width="11.28515625" style="55" customWidth="1"/>
    <col min="11520" max="11520" width="10.28515625" style="55" customWidth="1"/>
    <col min="11521" max="11522" width="10.42578125" style="55" customWidth="1"/>
    <col min="11523" max="11523" width="11.28515625" style="55" customWidth="1"/>
    <col min="11524" max="11524" width="9.5703125" style="55" customWidth="1"/>
    <col min="11525" max="11525" width="11.28515625" style="55" customWidth="1"/>
    <col min="11526" max="11526" width="10" style="55" customWidth="1"/>
    <col min="11527" max="11527" width="11.28515625" style="55" customWidth="1"/>
    <col min="11528" max="11528" width="11.42578125" style="55" bestFit="1" customWidth="1"/>
    <col min="11529" max="11529" width="10.7109375" style="55" customWidth="1"/>
    <col min="11530" max="11530" width="11.28515625" style="55" customWidth="1"/>
    <col min="11531" max="11533" width="10.85546875" style="55"/>
    <col min="11534" max="11535" width="11.7109375" style="55" bestFit="1" customWidth="1"/>
    <col min="11536" max="11768" width="10.85546875" style="55"/>
    <col min="11769" max="11769" width="30.85546875" style="55" customWidth="1"/>
    <col min="11770" max="11770" width="0" style="55" hidden="1" customWidth="1"/>
    <col min="11771" max="11771" width="7.42578125" style="55" customWidth="1"/>
    <col min="11772" max="11772" width="10.5703125" style="55" customWidth="1"/>
    <col min="11773" max="11773" width="11.28515625" style="55" customWidth="1"/>
    <col min="11774" max="11774" width="10.85546875" style="55" customWidth="1"/>
    <col min="11775" max="11775" width="11.28515625" style="55" customWidth="1"/>
    <col min="11776" max="11776" width="10.28515625" style="55" customWidth="1"/>
    <col min="11777" max="11778" width="10.42578125" style="55" customWidth="1"/>
    <col min="11779" max="11779" width="11.28515625" style="55" customWidth="1"/>
    <col min="11780" max="11780" width="9.5703125" style="55" customWidth="1"/>
    <col min="11781" max="11781" width="11.28515625" style="55" customWidth="1"/>
    <col min="11782" max="11782" width="10" style="55" customWidth="1"/>
    <col min="11783" max="11783" width="11.28515625" style="55" customWidth="1"/>
    <col min="11784" max="11784" width="11.42578125" style="55" bestFit="1" customWidth="1"/>
    <col min="11785" max="11785" width="10.7109375" style="55" customWidth="1"/>
    <col min="11786" max="11786" width="11.28515625" style="55" customWidth="1"/>
    <col min="11787" max="11789" width="10.85546875" style="55"/>
    <col min="11790" max="11791" width="11.7109375" style="55" bestFit="1" customWidth="1"/>
    <col min="11792" max="12024" width="10.85546875" style="55"/>
    <col min="12025" max="12025" width="30.85546875" style="55" customWidth="1"/>
    <col min="12026" max="12026" width="0" style="55" hidden="1" customWidth="1"/>
    <col min="12027" max="12027" width="7.42578125" style="55" customWidth="1"/>
    <col min="12028" max="12028" width="10.5703125" style="55" customWidth="1"/>
    <col min="12029" max="12029" width="11.28515625" style="55" customWidth="1"/>
    <col min="12030" max="12030" width="10.85546875" style="55" customWidth="1"/>
    <col min="12031" max="12031" width="11.28515625" style="55" customWidth="1"/>
    <col min="12032" max="12032" width="10.28515625" style="55" customWidth="1"/>
    <col min="12033" max="12034" width="10.42578125" style="55" customWidth="1"/>
    <col min="12035" max="12035" width="11.28515625" style="55" customWidth="1"/>
    <col min="12036" max="12036" width="9.5703125" style="55" customWidth="1"/>
    <col min="12037" max="12037" width="11.28515625" style="55" customWidth="1"/>
    <col min="12038" max="12038" width="10" style="55" customWidth="1"/>
    <col min="12039" max="12039" width="11.28515625" style="55" customWidth="1"/>
    <col min="12040" max="12040" width="11.42578125" style="55" bestFit="1" customWidth="1"/>
    <col min="12041" max="12041" width="10.7109375" style="55" customWidth="1"/>
    <col min="12042" max="12042" width="11.28515625" style="55" customWidth="1"/>
    <col min="12043" max="12045" width="10.85546875" style="55"/>
    <col min="12046" max="12047" width="11.7109375" style="55" bestFit="1" customWidth="1"/>
    <col min="12048" max="12280" width="10.85546875" style="55"/>
    <col min="12281" max="12281" width="30.85546875" style="55" customWidth="1"/>
    <col min="12282" max="12282" width="0" style="55" hidden="1" customWidth="1"/>
    <col min="12283" max="12283" width="7.42578125" style="55" customWidth="1"/>
    <col min="12284" max="12284" width="10.5703125" style="55" customWidth="1"/>
    <col min="12285" max="12285" width="11.28515625" style="55" customWidth="1"/>
    <col min="12286" max="12286" width="10.85546875" style="55" customWidth="1"/>
    <col min="12287" max="12287" width="11.28515625" style="55" customWidth="1"/>
    <col min="12288" max="12288" width="10.28515625" style="55" customWidth="1"/>
    <col min="12289" max="12290" width="10.42578125" style="55" customWidth="1"/>
    <col min="12291" max="12291" width="11.28515625" style="55" customWidth="1"/>
    <col min="12292" max="12292" width="9.5703125" style="55" customWidth="1"/>
    <col min="12293" max="12293" width="11.28515625" style="55" customWidth="1"/>
    <col min="12294" max="12294" width="10" style="55" customWidth="1"/>
    <col min="12295" max="12295" width="11.28515625" style="55" customWidth="1"/>
    <col min="12296" max="12296" width="11.42578125" style="55" bestFit="1" customWidth="1"/>
    <col min="12297" max="12297" width="10.7109375" style="55" customWidth="1"/>
    <col min="12298" max="12298" width="11.28515625" style="55" customWidth="1"/>
    <col min="12299" max="12301" width="10.85546875" style="55"/>
    <col min="12302" max="12303" width="11.7109375" style="55" bestFit="1" customWidth="1"/>
    <col min="12304" max="12536" width="10.85546875" style="55"/>
    <col min="12537" max="12537" width="30.85546875" style="55" customWidth="1"/>
    <col min="12538" max="12538" width="0" style="55" hidden="1" customWidth="1"/>
    <col min="12539" max="12539" width="7.42578125" style="55" customWidth="1"/>
    <col min="12540" max="12540" width="10.5703125" style="55" customWidth="1"/>
    <col min="12541" max="12541" width="11.28515625" style="55" customWidth="1"/>
    <col min="12542" max="12542" width="10.85546875" style="55" customWidth="1"/>
    <col min="12543" max="12543" width="11.28515625" style="55" customWidth="1"/>
    <col min="12544" max="12544" width="10.28515625" style="55" customWidth="1"/>
    <col min="12545" max="12546" width="10.42578125" style="55" customWidth="1"/>
    <col min="12547" max="12547" width="11.28515625" style="55" customWidth="1"/>
    <col min="12548" max="12548" width="9.5703125" style="55" customWidth="1"/>
    <col min="12549" max="12549" width="11.28515625" style="55" customWidth="1"/>
    <col min="12550" max="12550" width="10" style="55" customWidth="1"/>
    <col min="12551" max="12551" width="11.28515625" style="55" customWidth="1"/>
    <col min="12552" max="12552" width="11.42578125" style="55" bestFit="1" customWidth="1"/>
    <col min="12553" max="12553" width="10.7109375" style="55" customWidth="1"/>
    <col min="12554" max="12554" width="11.28515625" style="55" customWidth="1"/>
    <col min="12555" max="12557" width="10.85546875" style="55"/>
    <col min="12558" max="12559" width="11.7109375" style="55" bestFit="1" customWidth="1"/>
    <col min="12560" max="12792" width="10.85546875" style="55"/>
    <col min="12793" max="12793" width="30.85546875" style="55" customWidth="1"/>
    <col min="12794" max="12794" width="0" style="55" hidden="1" customWidth="1"/>
    <col min="12795" max="12795" width="7.42578125" style="55" customWidth="1"/>
    <col min="12796" max="12796" width="10.5703125" style="55" customWidth="1"/>
    <col min="12797" max="12797" width="11.28515625" style="55" customWidth="1"/>
    <col min="12798" max="12798" width="10.85546875" style="55" customWidth="1"/>
    <col min="12799" max="12799" width="11.28515625" style="55" customWidth="1"/>
    <col min="12800" max="12800" width="10.28515625" style="55" customWidth="1"/>
    <col min="12801" max="12802" width="10.42578125" style="55" customWidth="1"/>
    <col min="12803" max="12803" width="11.28515625" style="55" customWidth="1"/>
    <col min="12804" max="12804" width="9.5703125" style="55" customWidth="1"/>
    <col min="12805" max="12805" width="11.28515625" style="55" customWidth="1"/>
    <col min="12806" max="12806" width="10" style="55" customWidth="1"/>
    <col min="12807" max="12807" width="11.28515625" style="55" customWidth="1"/>
    <col min="12808" max="12808" width="11.42578125" style="55" bestFit="1" customWidth="1"/>
    <col min="12809" max="12809" width="10.7109375" style="55" customWidth="1"/>
    <col min="12810" max="12810" width="11.28515625" style="55" customWidth="1"/>
    <col min="12811" max="12813" width="10.85546875" style="55"/>
    <col min="12814" max="12815" width="11.7109375" style="55" bestFit="1" customWidth="1"/>
    <col min="12816" max="13048" width="10.85546875" style="55"/>
    <col min="13049" max="13049" width="30.85546875" style="55" customWidth="1"/>
    <col min="13050" max="13050" width="0" style="55" hidden="1" customWidth="1"/>
    <col min="13051" max="13051" width="7.42578125" style="55" customWidth="1"/>
    <col min="13052" max="13052" width="10.5703125" style="55" customWidth="1"/>
    <col min="13053" max="13053" width="11.28515625" style="55" customWidth="1"/>
    <col min="13054" max="13054" width="10.85546875" style="55" customWidth="1"/>
    <col min="13055" max="13055" width="11.28515625" style="55" customWidth="1"/>
    <col min="13056" max="13056" width="10.28515625" style="55" customWidth="1"/>
    <col min="13057" max="13058" width="10.42578125" style="55" customWidth="1"/>
    <col min="13059" max="13059" width="11.28515625" style="55" customWidth="1"/>
    <col min="13060" max="13060" width="9.5703125" style="55" customWidth="1"/>
    <col min="13061" max="13061" width="11.28515625" style="55" customWidth="1"/>
    <col min="13062" max="13062" width="10" style="55" customWidth="1"/>
    <col min="13063" max="13063" width="11.28515625" style="55" customWidth="1"/>
    <col min="13064" max="13064" width="11.42578125" style="55" bestFit="1" customWidth="1"/>
    <col min="13065" max="13065" width="10.7109375" style="55" customWidth="1"/>
    <col min="13066" max="13066" width="11.28515625" style="55" customWidth="1"/>
    <col min="13067" max="13069" width="10.85546875" style="55"/>
    <col min="13070" max="13071" width="11.7109375" style="55" bestFit="1" customWidth="1"/>
    <col min="13072" max="13304" width="10.85546875" style="55"/>
    <col min="13305" max="13305" width="30.85546875" style="55" customWidth="1"/>
    <col min="13306" max="13306" width="0" style="55" hidden="1" customWidth="1"/>
    <col min="13307" max="13307" width="7.42578125" style="55" customWidth="1"/>
    <col min="13308" max="13308" width="10.5703125" style="55" customWidth="1"/>
    <col min="13309" max="13309" width="11.28515625" style="55" customWidth="1"/>
    <col min="13310" max="13310" width="10.85546875" style="55" customWidth="1"/>
    <col min="13311" max="13311" width="11.28515625" style="55" customWidth="1"/>
    <col min="13312" max="13312" width="10.28515625" style="55" customWidth="1"/>
    <col min="13313" max="13314" width="10.42578125" style="55" customWidth="1"/>
    <col min="13315" max="13315" width="11.28515625" style="55" customWidth="1"/>
    <col min="13316" max="13316" width="9.5703125" style="55" customWidth="1"/>
    <col min="13317" max="13317" width="11.28515625" style="55" customWidth="1"/>
    <col min="13318" max="13318" width="10" style="55" customWidth="1"/>
    <col min="13319" max="13319" width="11.28515625" style="55" customWidth="1"/>
    <col min="13320" max="13320" width="11.42578125" style="55" bestFit="1" customWidth="1"/>
    <col min="13321" max="13321" width="10.7109375" style="55" customWidth="1"/>
    <col min="13322" max="13322" width="11.28515625" style="55" customWidth="1"/>
    <col min="13323" max="13325" width="10.85546875" style="55"/>
    <col min="13326" max="13327" width="11.7109375" style="55" bestFit="1" customWidth="1"/>
    <col min="13328" max="13560" width="10.85546875" style="55"/>
    <col min="13561" max="13561" width="30.85546875" style="55" customWidth="1"/>
    <col min="13562" max="13562" width="0" style="55" hidden="1" customWidth="1"/>
    <col min="13563" max="13563" width="7.42578125" style="55" customWidth="1"/>
    <col min="13564" max="13564" width="10.5703125" style="55" customWidth="1"/>
    <col min="13565" max="13565" width="11.28515625" style="55" customWidth="1"/>
    <col min="13566" max="13566" width="10.85546875" style="55" customWidth="1"/>
    <col min="13567" max="13567" width="11.28515625" style="55" customWidth="1"/>
    <col min="13568" max="13568" width="10.28515625" style="55" customWidth="1"/>
    <col min="13569" max="13570" width="10.42578125" style="55" customWidth="1"/>
    <col min="13571" max="13571" width="11.28515625" style="55" customWidth="1"/>
    <col min="13572" max="13572" width="9.5703125" style="55" customWidth="1"/>
    <col min="13573" max="13573" width="11.28515625" style="55" customWidth="1"/>
    <col min="13574" max="13574" width="10" style="55" customWidth="1"/>
    <col min="13575" max="13575" width="11.28515625" style="55" customWidth="1"/>
    <col min="13576" max="13576" width="11.42578125" style="55" bestFit="1" customWidth="1"/>
    <col min="13577" max="13577" width="10.7109375" style="55" customWidth="1"/>
    <col min="13578" max="13578" width="11.28515625" style="55" customWidth="1"/>
    <col min="13579" max="13581" width="10.85546875" style="55"/>
    <col min="13582" max="13583" width="11.7109375" style="55" bestFit="1" customWidth="1"/>
    <col min="13584" max="13816" width="10.85546875" style="55"/>
    <col min="13817" max="13817" width="30.85546875" style="55" customWidth="1"/>
    <col min="13818" max="13818" width="0" style="55" hidden="1" customWidth="1"/>
    <col min="13819" max="13819" width="7.42578125" style="55" customWidth="1"/>
    <col min="13820" max="13820" width="10.5703125" style="55" customWidth="1"/>
    <col min="13821" max="13821" width="11.28515625" style="55" customWidth="1"/>
    <col min="13822" max="13822" width="10.85546875" style="55" customWidth="1"/>
    <col min="13823" max="13823" width="11.28515625" style="55" customWidth="1"/>
    <col min="13824" max="13824" width="10.28515625" style="55" customWidth="1"/>
    <col min="13825" max="13826" width="10.42578125" style="55" customWidth="1"/>
    <col min="13827" max="13827" width="11.28515625" style="55" customWidth="1"/>
    <col min="13828" max="13828" width="9.5703125" style="55" customWidth="1"/>
    <col min="13829" max="13829" width="11.28515625" style="55" customWidth="1"/>
    <col min="13830" max="13830" width="10" style="55" customWidth="1"/>
    <col min="13831" max="13831" width="11.28515625" style="55" customWidth="1"/>
    <col min="13832" max="13832" width="11.42578125" style="55" bestFit="1" customWidth="1"/>
    <col min="13833" max="13833" width="10.7109375" style="55" customWidth="1"/>
    <col min="13834" max="13834" width="11.28515625" style="55" customWidth="1"/>
    <col min="13835" max="13837" width="10.85546875" style="55"/>
    <col min="13838" max="13839" width="11.7109375" style="55" bestFit="1" customWidth="1"/>
    <col min="13840" max="14072" width="10.85546875" style="55"/>
    <col min="14073" max="14073" width="30.85546875" style="55" customWidth="1"/>
    <col min="14074" max="14074" width="0" style="55" hidden="1" customWidth="1"/>
    <col min="14075" max="14075" width="7.42578125" style="55" customWidth="1"/>
    <col min="14076" max="14076" width="10.5703125" style="55" customWidth="1"/>
    <col min="14077" max="14077" width="11.28515625" style="55" customWidth="1"/>
    <col min="14078" max="14078" width="10.85546875" style="55" customWidth="1"/>
    <col min="14079" max="14079" width="11.28515625" style="55" customWidth="1"/>
    <col min="14080" max="14080" width="10.28515625" style="55" customWidth="1"/>
    <col min="14081" max="14082" width="10.42578125" style="55" customWidth="1"/>
    <col min="14083" max="14083" width="11.28515625" style="55" customWidth="1"/>
    <col min="14084" max="14084" width="9.5703125" style="55" customWidth="1"/>
    <col min="14085" max="14085" width="11.28515625" style="55" customWidth="1"/>
    <col min="14086" max="14086" width="10" style="55" customWidth="1"/>
    <col min="14087" max="14087" width="11.28515625" style="55" customWidth="1"/>
    <col min="14088" max="14088" width="11.42578125" style="55" bestFit="1" customWidth="1"/>
    <col min="14089" max="14089" width="10.7109375" style="55" customWidth="1"/>
    <col min="14090" max="14090" width="11.28515625" style="55" customWidth="1"/>
    <col min="14091" max="14093" width="10.85546875" style="55"/>
    <col min="14094" max="14095" width="11.7109375" style="55" bestFit="1" customWidth="1"/>
    <col min="14096" max="14328" width="10.85546875" style="55"/>
    <col min="14329" max="14329" width="30.85546875" style="55" customWidth="1"/>
    <col min="14330" max="14330" width="0" style="55" hidden="1" customWidth="1"/>
    <col min="14331" max="14331" width="7.42578125" style="55" customWidth="1"/>
    <col min="14332" max="14332" width="10.5703125" style="55" customWidth="1"/>
    <col min="14333" max="14333" width="11.28515625" style="55" customWidth="1"/>
    <col min="14334" max="14334" width="10.85546875" style="55" customWidth="1"/>
    <col min="14335" max="14335" width="11.28515625" style="55" customWidth="1"/>
    <col min="14336" max="14336" width="10.28515625" style="55" customWidth="1"/>
    <col min="14337" max="14338" width="10.42578125" style="55" customWidth="1"/>
    <col min="14339" max="14339" width="11.28515625" style="55" customWidth="1"/>
    <col min="14340" max="14340" width="9.5703125" style="55" customWidth="1"/>
    <col min="14341" max="14341" width="11.28515625" style="55" customWidth="1"/>
    <col min="14342" max="14342" width="10" style="55" customWidth="1"/>
    <col min="14343" max="14343" width="11.28515625" style="55" customWidth="1"/>
    <col min="14344" max="14344" width="11.42578125" style="55" bestFit="1" customWidth="1"/>
    <col min="14345" max="14345" width="10.7109375" style="55" customWidth="1"/>
    <col min="14346" max="14346" width="11.28515625" style="55" customWidth="1"/>
    <col min="14347" max="14349" width="10.85546875" style="55"/>
    <col min="14350" max="14351" width="11.7109375" style="55" bestFit="1" customWidth="1"/>
    <col min="14352" max="14584" width="10.85546875" style="55"/>
    <col min="14585" max="14585" width="30.85546875" style="55" customWidth="1"/>
    <col min="14586" max="14586" width="0" style="55" hidden="1" customWidth="1"/>
    <col min="14587" max="14587" width="7.42578125" style="55" customWidth="1"/>
    <col min="14588" max="14588" width="10.5703125" style="55" customWidth="1"/>
    <col min="14589" max="14589" width="11.28515625" style="55" customWidth="1"/>
    <col min="14590" max="14590" width="10.85546875" style="55" customWidth="1"/>
    <col min="14591" max="14591" width="11.28515625" style="55" customWidth="1"/>
    <col min="14592" max="14592" width="10.28515625" style="55" customWidth="1"/>
    <col min="14593" max="14594" width="10.42578125" style="55" customWidth="1"/>
    <col min="14595" max="14595" width="11.28515625" style="55" customWidth="1"/>
    <col min="14596" max="14596" width="9.5703125" style="55" customWidth="1"/>
    <col min="14597" max="14597" width="11.28515625" style="55" customWidth="1"/>
    <col min="14598" max="14598" width="10" style="55" customWidth="1"/>
    <col min="14599" max="14599" width="11.28515625" style="55" customWidth="1"/>
    <col min="14600" max="14600" width="11.42578125" style="55" bestFit="1" customWidth="1"/>
    <col min="14601" max="14601" width="10.7109375" style="55" customWidth="1"/>
    <col min="14602" max="14602" width="11.28515625" style="55" customWidth="1"/>
    <col min="14603" max="14605" width="10.85546875" style="55"/>
    <col min="14606" max="14607" width="11.7109375" style="55" bestFit="1" customWidth="1"/>
    <col min="14608" max="14840" width="10.85546875" style="55"/>
    <col min="14841" max="14841" width="30.85546875" style="55" customWidth="1"/>
    <col min="14842" max="14842" width="0" style="55" hidden="1" customWidth="1"/>
    <col min="14843" max="14843" width="7.42578125" style="55" customWidth="1"/>
    <col min="14844" max="14844" width="10.5703125" style="55" customWidth="1"/>
    <col min="14845" max="14845" width="11.28515625" style="55" customWidth="1"/>
    <col min="14846" max="14846" width="10.85546875" style="55" customWidth="1"/>
    <col min="14847" max="14847" width="11.28515625" style="55" customWidth="1"/>
    <col min="14848" max="14848" width="10.28515625" style="55" customWidth="1"/>
    <col min="14849" max="14850" width="10.42578125" style="55" customWidth="1"/>
    <col min="14851" max="14851" width="11.28515625" style="55" customWidth="1"/>
    <col min="14852" max="14852" width="9.5703125" style="55" customWidth="1"/>
    <col min="14853" max="14853" width="11.28515625" style="55" customWidth="1"/>
    <col min="14854" max="14854" width="10" style="55" customWidth="1"/>
    <col min="14855" max="14855" width="11.28515625" style="55" customWidth="1"/>
    <col min="14856" max="14856" width="11.42578125" style="55" bestFit="1" customWidth="1"/>
    <col min="14857" max="14857" width="10.7109375" style="55" customWidth="1"/>
    <col min="14858" max="14858" width="11.28515625" style="55" customWidth="1"/>
    <col min="14859" max="14861" width="10.85546875" style="55"/>
    <col min="14862" max="14863" width="11.7109375" style="55" bestFit="1" customWidth="1"/>
    <col min="14864" max="15096" width="10.85546875" style="55"/>
    <col min="15097" max="15097" width="30.85546875" style="55" customWidth="1"/>
    <col min="15098" max="15098" width="0" style="55" hidden="1" customWidth="1"/>
    <col min="15099" max="15099" width="7.42578125" style="55" customWidth="1"/>
    <col min="15100" max="15100" width="10.5703125" style="55" customWidth="1"/>
    <col min="15101" max="15101" width="11.28515625" style="55" customWidth="1"/>
    <col min="15102" max="15102" width="10.85546875" style="55" customWidth="1"/>
    <col min="15103" max="15103" width="11.28515625" style="55" customWidth="1"/>
    <col min="15104" max="15104" width="10.28515625" style="55" customWidth="1"/>
    <col min="15105" max="15106" width="10.42578125" style="55" customWidth="1"/>
    <col min="15107" max="15107" width="11.28515625" style="55" customWidth="1"/>
    <col min="15108" max="15108" width="9.5703125" style="55" customWidth="1"/>
    <col min="15109" max="15109" width="11.28515625" style="55" customWidth="1"/>
    <col min="15110" max="15110" width="10" style="55" customWidth="1"/>
    <col min="15111" max="15111" width="11.28515625" style="55" customWidth="1"/>
    <col min="15112" max="15112" width="11.42578125" style="55" bestFit="1" customWidth="1"/>
    <col min="15113" max="15113" width="10.7109375" style="55" customWidth="1"/>
    <col min="15114" max="15114" width="11.28515625" style="55" customWidth="1"/>
    <col min="15115" max="15117" width="10.85546875" style="55"/>
    <col min="15118" max="15119" width="11.7109375" style="55" bestFit="1" customWidth="1"/>
    <col min="15120" max="15352" width="10.85546875" style="55"/>
    <col min="15353" max="15353" width="30.85546875" style="55" customWidth="1"/>
    <col min="15354" max="15354" width="0" style="55" hidden="1" customWidth="1"/>
    <col min="15355" max="15355" width="7.42578125" style="55" customWidth="1"/>
    <col min="15356" max="15356" width="10.5703125" style="55" customWidth="1"/>
    <col min="15357" max="15357" width="11.28515625" style="55" customWidth="1"/>
    <col min="15358" max="15358" width="10.85546875" style="55" customWidth="1"/>
    <col min="15359" max="15359" width="11.28515625" style="55" customWidth="1"/>
    <col min="15360" max="15360" width="10.28515625" style="55" customWidth="1"/>
    <col min="15361" max="15362" width="10.42578125" style="55" customWidth="1"/>
    <col min="15363" max="15363" width="11.28515625" style="55" customWidth="1"/>
    <col min="15364" max="15364" width="9.5703125" style="55" customWidth="1"/>
    <col min="15365" max="15365" width="11.28515625" style="55" customWidth="1"/>
    <col min="15366" max="15366" width="10" style="55" customWidth="1"/>
    <col min="15367" max="15367" width="11.28515625" style="55" customWidth="1"/>
    <col min="15368" max="15368" width="11.42578125" style="55" bestFit="1" customWidth="1"/>
    <col min="15369" max="15369" width="10.7109375" style="55" customWidth="1"/>
    <col min="15370" max="15370" width="11.28515625" style="55" customWidth="1"/>
    <col min="15371" max="15373" width="10.85546875" style="55"/>
    <col min="15374" max="15375" width="11.7109375" style="55" bestFit="1" customWidth="1"/>
    <col min="15376" max="15608" width="10.85546875" style="55"/>
    <col min="15609" max="15609" width="30.85546875" style="55" customWidth="1"/>
    <col min="15610" max="15610" width="0" style="55" hidden="1" customWidth="1"/>
    <col min="15611" max="15611" width="7.42578125" style="55" customWidth="1"/>
    <col min="15612" max="15612" width="10.5703125" style="55" customWidth="1"/>
    <col min="15613" max="15613" width="11.28515625" style="55" customWidth="1"/>
    <col min="15614" max="15614" width="10.85546875" style="55" customWidth="1"/>
    <col min="15615" max="15615" width="11.28515625" style="55" customWidth="1"/>
    <col min="15616" max="15616" width="10.28515625" style="55" customWidth="1"/>
    <col min="15617" max="15618" width="10.42578125" style="55" customWidth="1"/>
    <col min="15619" max="15619" width="11.28515625" style="55" customWidth="1"/>
    <col min="15620" max="15620" width="9.5703125" style="55" customWidth="1"/>
    <col min="15621" max="15621" width="11.28515625" style="55" customWidth="1"/>
    <col min="15622" max="15622" width="10" style="55" customWidth="1"/>
    <col min="15623" max="15623" width="11.28515625" style="55" customWidth="1"/>
    <col min="15624" max="15624" width="11.42578125" style="55" bestFit="1" customWidth="1"/>
    <col min="15625" max="15625" width="10.7109375" style="55" customWidth="1"/>
    <col min="15626" max="15626" width="11.28515625" style="55" customWidth="1"/>
    <col min="15627" max="15629" width="10.85546875" style="55"/>
    <col min="15630" max="15631" width="11.7109375" style="55" bestFit="1" customWidth="1"/>
    <col min="15632" max="15864" width="10.85546875" style="55"/>
    <col min="15865" max="15865" width="30.85546875" style="55" customWidth="1"/>
    <col min="15866" max="15866" width="0" style="55" hidden="1" customWidth="1"/>
    <col min="15867" max="15867" width="7.42578125" style="55" customWidth="1"/>
    <col min="15868" max="15868" width="10.5703125" style="55" customWidth="1"/>
    <col min="15869" max="15869" width="11.28515625" style="55" customWidth="1"/>
    <col min="15870" max="15870" width="10.85546875" style="55" customWidth="1"/>
    <col min="15871" max="15871" width="11.28515625" style="55" customWidth="1"/>
    <col min="15872" max="15872" width="10.28515625" style="55" customWidth="1"/>
    <col min="15873" max="15874" width="10.42578125" style="55" customWidth="1"/>
    <col min="15875" max="15875" width="11.28515625" style="55" customWidth="1"/>
    <col min="15876" max="15876" width="9.5703125" style="55" customWidth="1"/>
    <col min="15877" max="15877" width="11.28515625" style="55" customWidth="1"/>
    <col min="15878" max="15878" width="10" style="55" customWidth="1"/>
    <col min="15879" max="15879" width="11.28515625" style="55" customWidth="1"/>
    <col min="15880" max="15880" width="11.42578125" style="55" bestFit="1" customWidth="1"/>
    <col min="15881" max="15881" width="10.7109375" style="55" customWidth="1"/>
    <col min="15882" max="15882" width="11.28515625" style="55" customWidth="1"/>
    <col min="15883" max="15885" width="10.85546875" style="55"/>
    <col min="15886" max="15887" width="11.7109375" style="55" bestFit="1" customWidth="1"/>
    <col min="15888" max="16120" width="10.85546875" style="55"/>
    <col min="16121" max="16121" width="30.85546875" style="55" customWidth="1"/>
    <col min="16122" max="16122" width="0" style="55" hidden="1" customWidth="1"/>
    <col min="16123" max="16123" width="7.42578125" style="55" customWidth="1"/>
    <col min="16124" max="16124" width="10.5703125" style="55" customWidth="1"/>
    <col min="16125" max="16125" width="11.28515625" style="55" customWidth="1"/>
    <col min="16126" max="16126" width="10.85546875" style="55" customWidth="1"/>
    <col min="16127" max="16127" width="11.28515625" style="55" customWidth="1"/>
    <col min="16128" max="16128" width="10.28515625" style="55" customWidth="1"/>
    <col min="16129" max="16130" width="10.42578125" style="55" customWidth="1"/>
    <col min="16131" max="16131" width="11.28515625" style="55" customWidth="1"/>
    <col min="16132" max="16132" width="9.5703125" style="55" customWidth="1"/>
    <col min="16133" max="16133" width="11.28515625" style="55" customWidth="1"/>
    <col min="16134" max="16134" width="10" style="55" customWidth="1"/>
    <col min="16135" max="16135" width="11.28515625" style="55" customWidth="1"/>
    <col min="16136" max="16136" width="11.42578125" style="55" bestFit="1" customWidth="1"/>
    <col min="16137" max="16137" width="10.7109375" style="55" customWidth="1"/>
    <col min="16138" max="16138" width="11.28515625" style="55" customWidth="1"/>
    <col min="16139" max="16141" width="10.85546875" style="55"/>
    <col min="16142" max="16143" width="11.7109375" style="55" bestFit="1" customWidth="1"/>
    <col min="16144" max="16384" width="10.85546875" style="55"/>
  </cols>
  <sheetData>
    <row r="1" spans="1:22" ht="17.25" customHeight="1">
      <c r="A1" s="583" t="s">
        <v>126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</row>
    <row r="2" spans="1:22" ht="16.5" customHeight="1">
      <c r="A2" s="584" t="s">
        <v>127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</row>
    <row r="3" spans="1:22">
      <c r="A3" s="56"/>
      <c r="B3" s="57"/>
      <c r="C3" s="57"/>
      <c r="D3" s="58"/>
      <c r="E3" s="58"/>
      <c r="F3" s="57"/>
      <c r="P3" s="59"/>
      <c r="Q3" s="60"/>
    </row>
    <row r="4" spans="1:22" s="62" customFormat="1" ht="21.75" customHeight="1">
      <c r="A4" s="585"/>
      <c r="B4" s="61" t="s">
        <v>47</v>
      </c>
      <c r="C4" s="549" t="s">
        <v>19</v>
      </c>
      <c r="D4" s="587" t="s">
        <v>116</v>
      </c>
      <c r="E4" s="589" t="s">
        <v>122</v>
      </c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90" t="s">
        <v>112</v>
      </c>
      <c r="R4" s="555" t="s">
        <v>48</v>
      </c>
      <c r="S4" s="366"/>
      <c r="T4" s="366"/>
    </row>
    <row r="5" spans="1:22" s="62" customFormat="1" ht="21.75" customHeight="1">
      <c r="A5" s="586"/>
      <c r="B5" s="61" t="s">
        <v>47</v>
      </c>
      <c r="C5" s="550"/>
      <c r="D5" s="588"/>
      <c r="E5" s="63" t="s">
        <v>3</v>
      </c>
      <c r="F5" s="64" t="s">
        <v>4</v>
      </c>
      <c r="G5" s="64" t="s">
        <v>5</v>
      </c>
      <c r="H5" s="64" t="s">
        <v>6</v>
      </c>
      <c r="I5" s="64" t="s">
        <v>7</v>
      </c>
      <c r="J5" s="64" t="s">
        <v>8</v>
      </c>
      <c r="K5" s="64" t="s">
        <v>9</v>
      </c>
      <c r="L5" s="64" t="s">
        <v>10</v>
      </c>
      <c r="M5" s="64" t="s">
        <v>11</v>
      </c>
      <c r="N5" s="64" t="s">
        <v>12</v>
      </c>
      <c r="O5" s="64" t="s">
        <v>13</v>
      </c>
      <c r="P5" s="65" t="s">
        <v>14</v>
      </c>
      <c r="Q5" s="591"/>
      <c r="R5" s="556"/>
      <c r="S5" s="366"/>
      <c r="T5" s="366"/>
    </row>
    <row r="6" spans="1:22" s="73" customFormat="1" ht="12.75">
      <c r="A6" s="574" t="s">
        <v>30</v>
      </c>
      <c r="B6" s="66"/>
      <c r="C6" s="67" t="s">
        <v>32</v>
      </c>
      <c r="D6" s="68">
        <v>0</v>
      </c>
      <c r="E6" s="69">
        <v>0</v>
      </c>
      <c r="F6" s="70">
        <v>0</v>
      </c>
      <c r="G6" s="70">
        <v>0</v>
      </c>
      <c r="H6" s="70">
        <v>0</v>
      </c>
      <c r="I6" s="70">
        <v>0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0">
        <v>0</v>
      </c>
      <c r="P6" s="71">
        <v>0</v>
      </c>
      <c r="Q6" s="72">
        <v>0</v>
      </c>
      <c r="R6" s="459">
        <v>0</v>
      </c>
      <c r="S6" s="387"/>
      <c r="T6" s="367"/>
    </row>
    <row r="7" spans="1:22" s="73" customFormat="1" ht="12.75">
      <c r="A7" s="575" t="s">
        <v>30</v>
      </c>
      <c r="B7" s="74"/>
      <c r="C7" s="75" t="s">
        <v>33</v>
      </c>
      <c r="D7" s="76">
        <v>0</v>
      </c>
      <c r="E7" s="77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9">
        <v>0</v>
      </c>
      <c r="Q7" s="80">
        <v>0</v>
      </c>
      <c r="R7" s="460">
        <v>0</v>
      </c>
      <c r="S7" s="387"/>
      <c r="T7" s="367"/>
      <c r="U7" s="395"/>
    </row>
    <row r="8" spans="1:22" s="73" customFormat="1" ht="12.75">
      <c r="A8" s="576" t="s">
        <v>30</v>
      </c>
      <c r="B8" s="81"/>
      <c r="C8" s="82" t="s">
        <v>34</v>
      </c>
      <c r="D8" s="83">
        <v>0</v>
      </c>
      <c r="E8" s="84">
        <v>0</v>
      </c>
      <c r="F8" s="85">
        <v>0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6">
        <v>0</v>
      </c>
      <c r="Q8" s="87">
        <v>0</v>
      </c>
      <c r="R8" s="461">
        <v>0</v>
      </c>
      <c r="S8" s="388"/>
      <c r="T8" s="396"/>
      <c r="U8" s="395"/>
      <c r="V8" s="395"/>
    </row>
    <row r="9" spans="1:22" s="95" customFormat="1" ht="12.75">
      <c r="A9" s="564" t="s">
        <v>49</v>
      </c>
      <c r="B9" s="88"/>
      <c r="C9" s="89" t="s">
        <v>32</v>
      </c>
      <c r="D9" s="90">
        <v>0</v>
      </c>
      <c r="E9" s="91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  <c r="P9" s="93">
        <v>0</v>
      </c>
      <c r="Q9" s="90">
        <v>0</v>
      </c>
      <c r="R9" s="462">
        <v>0</v>
      </c>
      <c r="S9" s="388"/>
      <c r="T9" s="383"/>
      <c r="U9" s="384"/>
    </row>
    <row r="10" spans="1:22" s="95" customFormat="1" ht="12.75">
      <c r="A10" s="565" t="s">
        <v>49</v>
      </c>
      <c r="B10" s="96"/>
      <c r="C10" s="97" t="s">
        <v>33</v>
      </c>
      <c r="D10" s="98">
        <v>0</v>
      </c>
      <c r="E10" s="99">
        <v>0</v>
      </c>
      <c r="F10" s="100">
        <v>0</v>
      </c>
      <c r="G10" s="100">
        <v>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1">
        <v>0</v>
      </c>
      <c r="Q10" s="98">
        <v>0</v>
      </c>
      <c r="R10" s="463">
        <v>0</v>
      </c>
      <c r="S10" s="386"/>
      <c r="T10" s="419"/>
      <c r="U10" s="385"/>
    </row>
    <row r="11" spans="1:22" s="95" customFormat="1" ht="12.75">
      <c r="A11" s="566" t="s">
        <v>49</v>
      </c>
      <c r="B11" s="103"/>
      <c r="C11" s="104" t="s">
        <v>34</v>
      </c>
      <c r="D11" s="105">
        <v>0</v>
      </c>
      <c r="E11" s="106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8">
        <v>0</v>
      </c>
      <c r="Q11" s="105">
        <v>0</v>
      </c>
      <c r="R11" s="464">
        <v>0</v>
      </c>
      <c r="S11" s="386"/>
      <c r="T11" s="383"/>
    </row>
    <row r="12" spans="1:22" s="116" customFormat="1" ht="12.75">
      <c r="A12" s="577" t="s">
        <v>50</v>
      </c>
      <c r="B12" s="110"/>
      <c r="C12" s="111" t="s">
        <v>32</v>
      </c>
      <c r="D12" s="112">
        <v>0</v>
      </c>
      <c r="E12" s="113">
        <v>0</v>
      </c>
      <c r="F12" s="114">
        <v>0</v>
      </c>
      <c r="G12" s="114">
        <v>0</v>
      </c>
      <c r="H12" s="114">
        <v>0</v>
      </c>
      <c r="I12" s="114">
        <v>0</v>
      </c>
      <c r="J12" s="114">
        <v>0</v>
      </c>
      <c r="K12" s="114">
        <v>0</v>
      </c>
      <c r="L12" s="114">
        <v>0</v>
      </c>
      <c r="M12" s="114">
        <v>0</v>
      </c>
      <c r="N12" s="114">
        <v>0</v>
      </c>
      <c r="O12" s="114">
        <v>0</v>
      </c>
      <c r="P12" s="115">
        <v>0</v>
      </c>
      <c r="Q12" s="112">
        <v>0</v>
      </c>
      <c r="R12" s="465">
        <v>0</v>
      </c>
      <c r="S12" s="369"/>
      <c r="T12" s="369"/>
    </row>
    <row r="13" spans="1:22" s="116" customFormat="1" ht="12.75">
      <c r="A13" s="578" t="s">
        <v>51</v>
      </c>
      <c r="B13" s="117"/>
      <c r="C13" s="118" t="s">
        <v>33</v>
      </c>
      <c r="D13" s="119">
        <v>0</v>
      </c>
      <c r="E13" s="120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21">
        <v>0</v>
      </c>
      <c r="P13" s="122">
        <v>0</v>
      </c>
      <c r="Q13" s="119">
        <v>0</v>
      </c>
      <c r="R13" s="466">
        <v>0</v>
      </c>
      <c r="S13" s="369"/>
      <c r="T13" s="369"/>
    </row>
    <row r="14" spans="1:22" s="116" customFormat="1" ht="12.75">
      <c r="A14" s="579" t="s">
        <v>51</v>
      </c>
      <c r="B14" s="123"/>
      <c r="C14" s="124" t="s">
        <v>34</v>
      </c>
      <c r="D14" s="125">
        <v>0</v>
      </c>
      <c r="E14" s="126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  <c r="P14" s="128">
        <v>0</v>
      </c>
      <c r="Q14" s="125">
        <v>0</v>
      </c>
      <c r="R14" s="467">
        <v>0</v>
      </c>
      <c r="S14" s="369"/>
      <c r="T14" s="369"/>
    </row>
    <row r="15" spans="1:22" s="135" customFormat="1" ht="12.75">
      <c r="A15" s="570" t="s">
        <v>37</v>
      </c>
      <c r="B15" s="129"/>
      <c r="C15" s="130" t="s">
        <v>32</v>
      </c>
      <c r="D15" s="131">
        <v>0</v>
      </c>
      <c r="E15" s="132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4">
        <v>0</v>
      </c>
      <c r="Q15" s="131">
        <v>0</v>
      </c>
      <c r="R15" s="468">
        <v>0</v>
      </c>
      <c r="S15" s="370"/>
      <c r="T15" s="370"/>
    </row>
    <row r="16" spans="1:22" s="135" customFormat="1" ht="12.75">
      <c r="A16" s="571" t="s">
        <v>52</v>
      </c>
      <c r="B16" s="136"/>
      <c r="C16" s="137" t="s">
        <v>33</v>
      </c>
      <c r="D16" s="138">
        <v>0</v>
      </c>
      <c r="E16" s="139">
        <v>0</v>
      </c>
      <c r="F16" s="140">
        <v>0</v>
      </c>
      <c r="G16" s="140">
        <v>0</v>
      </c>
      <c r="H16" s="140">
        <v>0</v>
      </c>
      <c r="I16" s="140">
        <v>0</v>
      </c>
      <c r="J16" s="140">
        <v>0</v>
      </c>
      <c r="K16" s="140">
        <v>0</v>
      </c>
      <c r="L16" s="140">
        <v>0</v>
      </c>
      <c r="M16" s="140">
        <v>0</v>
      </c>
      <c r="N16" s="140">
        <v>0</v>
      </c>
      <c r="O16" s="140">
        <v>0</v>
      </c>
      <c r="P16" s="141">
        <v>0</v>
      </c>
      <c r="Q16" s="138">
        <v>0</v>
      </c>
      <c r="R16" s="469">
        <v>0</v>
      </c>
      <c r="S16" s="370"/>
      <c r="T16" s="370"/>
    </row>
    <row r="17" spans="1:20" s="135" customFormat="1" ht="12.75">
      <c r="A17" s="572" t="s">
        <v>52</v>
      </c>
      <c r="B17" s="142"/>
      <c r="C17" s="143" t="s">
        <v>34</v>
      </c>
      <c r="D17" s="144">
        <v>0</v>
      </c>
      <c r="E17" s="145">
        <v>0</v>
      </c>
      <c r="F17" s="146">
        <v>0</v>
      </c>
      <c r="G17" s="146">
        <v>0</v>
      </c>
      <c r="H17" s="146">
        <v>0</v>
      </c>
      <c r="I17" s="146">
        <v>0</v>
      </c>
      <c r="J17" s="146">
        <v>0</v>
      </c>
      <c r="K17" s="146">
        <v>0</v>
      </c>
      <c r="L17" s="146">
        <v>0</v>
      </c>
      <c r="M17" s="146">
        <v>0</v>
      </c>
      <c r="N17" s="146">
        <v>0</v>
      </c>
      <c r="O17" s="146">
        <v>0</v>
      </c>
      <c r="P17" s="147">
        <v>0</v>
      </c>
      <c r="Q17" s="144">
        <v>0</v>
      </c>
      <c r="R17" s="470">
        <v>0</v>
      </c>
      <c r="S17" s="370"/>
      <c r="T17" s="370"/>
    </row>
    <row r="18" spans="1:20" s="135" customFormat="1" ht="12.75">
      <c r="A18" s="570" t="s">
        <v>16</v>
      </c>
      <c r="B18" s="129"/>
      <c r="C18" s="130" t="s">
        <v>32</v>
      </c>
      <c r="D18" s="131">
        <v>0</v>
      </c>
      <c r="E18" s="132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4">
        <v>0</v>
      </c>
      <c r="Q18" s="131">
        <v>0</v>
      </c>
      <c r="R18" s="468">
        <v>0</v>
      </c>
      <c r="S18" s="370"/>
      <c r="T18" s="370"/>
    </row>
    <row r="19" spans="1:20" s="135" customFormat="1" ht="12.75">
      <c r="A19" s="571" t="s">
        <v>52</v>
      </c>
      <c r="B19" s="136"/>
      <c r="C19" s="137" t="s">
        <v>33</v>
      </c>
      <c r="D19" s="138">
        <v>0</v>
      </c>
      <c r="E19" s="139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41">
        <v>0</v>
      </c>
      <c r="Q19" s="138">
        <v>0</v>
      </c>
      <c r="R19" s="469">
        <v>0</v>
      </c>
      <c r="S19" s="370"/>
      <c r="T19" s="370"/>
    </row>
    <row r="20" spans="1:20" s="135" customFormat="1" ht="12.75">
      <c r="A20" s="572" t="s">
        <v>52</v>
      </c>
      <c r="B20" s="142"/>
      <c r="C20" s="143" t="s">
        <v>34</v>
      </c>
      <c r="D20" s="144">
        <v>0</v>
      </c>
      <c r="E20" s="145">
        <v>0</v>
      </c>
      <c r="F20" s="146">
        <v>0</v>
      </c>
      <c r="G20" s="146">
        <v>0</v>
      </c>
      <c r="H20" s="146">
        <v>0</v>
      </c>
      <c r="I20" s="146">
        <v>0</v>
      </c>
      <c r="J20" s="146">
        <v>0</v>
      </c>
      <c r="K20" s="146">
        <v>0</v>
      </c>
      <c r="L20" s="146">
        <v>0</v>
      </c>
      <c r="M20" s="146">
        <v>0</v>
      </c>
      <c r="N20" s="146">
        <v>0</v>
      </c>
      <c r="O20" s="146">
        <v>0</v>
      </c>
      <c r="P20" s="147">
        <v>0</v>
      </c>
      <c r="Q20" s="144">
        <v>0</v>
      </c>
      <c r="R20" s="470">
        <v>0</v>
      </c>
      <c r="S20" s="370"/>
      <c r="T20" s="370"/>
    </row>
    <row r="21" spans="1:20" s="116" customFormat="1" ht="12.75">
      <c r="A21" s="577" t="s">
        <v>53</v>
      </c>
      <c r="B21" s="110"/>
      <c r="C21" s="111" t="s">
        <v>32</v>
      </c>
      <c r="D21" s="112">
        <v>0</v>
      </c>
      <c r="E21" s="113">
        <v>0</v>
      </c>
      <c r="F21" s="114">
        <v>0</v>
      </c>
      <c r="G21" s="114">
        <v>0</v>
      </c>
      <c r="H21" s="114">
        <v>0</v>
      </c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  <c r="O21" s="114">
        <v>0</v>
      </c>
      <c r="P21" s="115">
        <v>0</v>
      </c>
      <c r="Q21" s="112">
        <v>0</v>
      </c>
      <c r="R21" s="465">
        <v>0</v>
      </c>
      <c r="S21" s="369"/>
      <c r="T21" s="369"/>
    </row>
    <row r="22" spans="1:20" s="116" customFormat="1" ht="12.75">
      <c r="A22" s="578" t="s">
        <v>54</v>
      </c>
      <c r="B22" s="117"/>
      <c r="C22" s="118" t="s">
        <v>33</v>
      </c>
      <c r="D22" s="119">
        <v>0</v>
      </c>
      <c r="E22" s="120"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  <c r="P22" s="122">
        <v>0</v>
      </c>
      <c r="Q22" s="119">
        <v>0</v>
      </c>
      <c r="R22" s="466">
        <v>0</v>
      </c>
      <c r="S22" s="369"/>
      <c r="T22" s="369"/>
    </row>
    <row r="23" spans="1:20" s="116" customFormat="1" ht="12.75">
      <c r="A23" s="579" t="s">
        <v>54</v>
      </c>
      <c r="B23" s="123"/>
      <c r="C23" s="124" t="s">
        <v>34</v>
      </c>
      <c r="D23" s="125">
        <v>0</v>
      </c>
      <c r="E23" s="126">
        <v>0</v>
      </c>
      <c r="F23" s="127">
        <v>0</v>
      </c>
      <c r="G23" s="127">
        <v>0</v>
      </c>
      <c r="H23" s="127">
        <v>0</v>
      </c>
      <c r="I23" s="127">
        <v>0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7">
        <v>0</v>
      </c>
      <c r="P23" s="128">
        <v>0</v>
      </c>
      <c r="Q23" s="125">
        <v>0</v>
      </c>
      <c r="R23" s="467">
        <v>0</v>
      </c>
      <c r="S23" s="369"/>
      <c r="T23" s="418"/>
    </row>
    <row r="24" spans="1:20" s="135" customFormat="1" ht="12.75">
      <c r="A24" s="567" t="s">
        <v>39</v>
      </c>
      <c r="B24" s="129"/>
      <c r="C24" s="130" t="s">
        <v>32</v>
      </c>
      <c r="D24" s="131">
        <v>0</v>
      </c>
      <c r="E24" s="132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4">
        <v>0</v>
      </c>
      <c r="Q24" s="153">
        <v>0</v>
      </c>
      <c r="R24" s="468">
        <v>0</v>
      </c>
      <c r="S24" s="370"/>
      <c r="T24" s="370"/>
    </row>
    <row r="25" spans="1:20" s="135" customFormat="1" ht="12.75">
      <c r="A25" s="568" t="s">
        <v>54</v>
      </c>
      <c r="B25" s="136"/>
      <c r="C25" s="137" t="s">
        <v>33</v>
      </c>
      <c r="D25" s="138">
        <v>0</v>
      </c>
      <c r="E25" s="139">
        <v>0</v>
      </c>
      <c r="F25" s="140">
        <v>0</v>
      </c>
      <c r="G25" s="140">
        <v>0</v>
      </c>
      <c r="H25" s="140">
        <v>0</v>
      </c>
      <c r="I25" s="140">
        <v>0</v>
      </c>
      <c r="J25" s="140">
        <v>0</v>
      </c>
      <c r="K25" s="140">
        <v>0</v>
      </c>
      <c r="L25" s="140">
        <v>0</v>
      </c>
      <c r="M25" s="140">
        <v>0</v>
      </c>
      <c r="N25" s="140">
        <v>0</v>
      </c>
      <c r="O25" s="140">
        <v>0</v>
      </c>
      <c r="P25" s="141">
        <v>0</v>
      </c>
      <c r="Q25" s="160">
        <v>0</v>
      </c>
      <c r="R25" s="469">
        <v>0</v>
      </c>
      <c r="S25" s="370"/>
      <c r="T25" s="370"/>
    </row>
    <row r="26" spans="1:20" s="135" customFormat="1" ht="12.75">
      <c r="A26" s="569" t="s">
        <v>54</v>
      </c>
      <c r="B26" s="142"/>
      <c r="C26" s="143" t="s">
        <v>34</v>
      </c>
      <c r="D26" s="144">
        <v>0</v>
      </c>
      <c r="E26" s="145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7">
        <v>0</v>
      </c>
      <c r="Q26" s="166">
        <v>0</v>
      </c>
      <c r="R26" s="470">
        <v>0</v>
      </c>
      <c r="S26" s="370"/>
      <c r="T26" s="370"/>
    </row>
    <row r="27" spans="1:20" s="135" customFormat="1" ht="12.75">
      <c r="A27" s="567" t="s">
        <v>37</v>
      </c>
      <c r="B27" s="129"/>
      <c r="C27" s="130" t="s">
        <v>32</v>
      </c>
      <c r="D27" s="131">
        <v>0</v>
      </c>
      <c r="E27" s="132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4">
        <v>0</v>
      </c>
      <c r="Q27" s="153">
        <v>0</v>
      </c>
      <c r="R27" s="468">
        <v>0</v>
      </c>
      <c r="S27" s="370"/>
      <c r="T27" s="370"/>
    </row>
    <row r="28" spans="1:20" s="135" customFormat="1" ht="12.75">
      <c r="A28" s="568" t="s">
        <v>54</v>
      </c>
      <c r="B28" s="136"/>
      <c r="C28" s="137" t="s">
        <v>33</v>
      </c>
      <c r="D28" s="138">
        <v>0</v>
      </c>
      <c r="E28" s="139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41">
        <v>0</v>
      </c>
      <c r="Q28" s="160">
        <v>0</v>
      </c>
      <c r="R28" s="469">
        <v>0</v>
      </c>
      <c r="S28" s="370"/>
      <c r="T28" s="370"/>
    </row>
    <row r="29" spans="1:20" s="135" customFormat="1" ht="12.75">
      <c r="A29" s="569" t="s">
        <v>54</v>
      </c>
      <c r="B29" s="142"/>
      <c r="C29" s="143" t="s">
        <v>34</v>
      </c>
      <c r="D29" s="144">
        <v>0</v>
      </c>
      <c r="E29" s="145">
        <v>0</v>
      </c>
      <c r="F29" s="146">
        <v>0</v>
      </c>
      <c r="G29" s="146">
        <v>0</v>
      </c>
      <c r="H29" s="146">
        <v>0</v>
      </c>
      <c r="I29" s="146">
        <v>0</v>
      </c>
      <c r="J29" s="146">
        <v>0</v>
      </c>
      <c r="K29" s="146">
        <v>0</v>
      </c>
      <c r="L29" s="146">
        <v>0</v>
      </c>
      <c r="M29" s="146">
        <v>0</v>
      </c>
      <c r="N29" s="146">
        <v>0</v>
      </c>
      <c r="O29" s="146">
        <v>0</v>
      </c>
      <c r="P29" s="147">
        <v>0</v>
      </c>
      <c r="Q29" s="166">
        <v>0</v>
      </c>
      <c r="R29" s="470">
        <v>0</v>
      </c>
      <c r="S29" s="370"/>
      <c r="T29" s="370"/>
    </row>
    <row r="30" spans="1:20" s="157" customFormat="1" ht="12.75">
      <c r="A30" s="580" t="s">
        <v>55</v>
      </c>
      <c r="B30" s="151"/>
      <c r="C30" s="152" t="s">
        <v>32</v>
      </c>
      <c r="D30" s="153">
        <v>0</v>
      </c>
      <c r="E30" s="154">
        <v>0</v>
      </c>
      <c r="F30" s="155">
        <v>0</v>
      </c>
      <c r="G30" s="155">
        <v>0</v>
      </c>
      <c r="H30" s="155">
        <v>0</v>
      </c>
      <c r="I30" s="155">
        <v>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  <c r="O30" s="155">
        <v>0</v>
      </c>
      <c r="P30" s="156">
        <v>0</v>
      </c>
      <c r="Q30" s="153">
        <v>0</v>
      </c>
      <c r="R30" s="471">
        <v>0</v>
      </c>
      <c r="S30" s="371"/>
      <c r="T30" s="371"/>
    </row>
    <row r="31" spans="1:20" s="157" customFormat="1" ht="12.75">
      <c r="A31" s="581"/>
      <c r="B31" s="158"/>
      <c r="C31" s="159" t="s">
        <v>33</v>
      </c>
      <c r="D31" s="160">
        <v>0</v>
      </c>
      <c r="E31" s="161">
        <v>0</v>
      </c>
      <c r="F31" s="162">
        <v>0</v>
      </c>
      <c r="G31" s="162">
        <v>0</v>
      </c>
      <c r="H31" s="162">
        <v>0</v>
      </c>
      <c r="I31" s="162">
        <v>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3">
        <v>0</v>
      </c>
      <c r="Q31" s="160">
        <v>0</v>
      </c>
      <c r="R31" s="472">
        <v>0</v>
      </c>
      <c r="S31" s="371"/>
      <c r="T31" s="371"/>
    </row>
    <row r="32" spans="1:20" s="157" customFormat="1" ht="12" customHeight="1">
      <c r="A32" s="582"/>
      <c r="B32" s="164"/>
      <c r="C32" s="165" t="s">
        <v>34</v>
      </c>
      <c r="D32" s="166">
        <v>0</v>
      </c>
      <c r="E32" s="167">
        <v>0</v>
      </c>
      <c r="F32" s="168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0</v>
      </c>
      <c r="L32" s="168">
        <v>0</v>
      </c>
      <c r="M32" s="168">
        <v>0</v>
      </c>
      <c r="N32" s="168">
        <v>0</v>
      </c>
      <c r="O32" s="168">
        <v>0</v>
      </c>
      <c r="P32" s="169">
        <v>0</v>
      </c>
      <c r="Q32" s="166">
        <v>0</v>
      </c>
      <c r="R32" s="473">
        <v>0</v>
      </c>
      <c r="S32" s="371"/>
      <c r="T32" s="371"/>
    </row>
    <row r="33" spans="1:20" s="157" customFormat="1" ht="12.75">
      <c r="A33" s="580" t="s">
        <v>56</v>
      </c>
      <c r="B33" s="151"/>
      <c r="C33" s="152" t="s">
        <v>32</v>
      </c>
      <c r="D33" s="153">
        <v>0</v>
      </c>
      <c r="E33" s="154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  <c r="P33" s="156">
        <v>0</v>
      </c>
      <c r="Q33" s="153">
        <v>0</v>
      </c>
      <c r="R33" s="471">
        <v>0</v>
      </c>
      <c r="S33" s="371"/>
      <c r="T33" s="371"/>
    </row>
    <row r="34" spans="1:20" s="157" customFormat="1" ht="12.75">
      <c r="A34" s="581"/>
      <c r="B34" s="158"/>
      <c r="C34" s="159" t="s">
        <v>33</v>
      </c>
      <c r="D34" s="160">
        <v>0</v>
      </c>
      <c r="E34" s="161">
        <v>0</v>
      </c>
      <c r="F34" s="162">
        <v>0</v>
      </c>
      <c r="G34" s="162">
        <v>0</v>
      </c>
      <c r="H34" s="162">
        <v>0</v>
      </c>
      <c r="I34" s="162">
        <v>0</v>
      </c>
      <c r="J34" s="162">
        <v>0</v>
      </c>
      <c r="K34" s="162">
        <v>0</v>
      </c>
      <c r="L34" s="162">
        <v>0</v>
      </c>
      <c r="M34" s="162">
        <v>0</v>
      </c>
      <c r="N34" s="162">
        <v>0</v>
      </c>
      <c r="O34" s="162">
        <v>0</v>
      </c>
      <c r="P34" s="163">
        <v>0</v>
      </c>
      <c r="Q34" s="160">
        <v>0</v>
      </c>
      <c r="R34" s="472">
        <v>0</v>
      </c>
      <c r="S34" s="371"/>
      <c r="T34" s="371"/>
    </row>
    <row r="35" spans="1:20" s="157" customFormat="1" ht="12" customHeight="1">
      <c r="A35" s="582"/>
      <c r="B35" s="164"/>
      <c r="C35" s="165" t="s">
        <v>34</v>
      </c>
      <c r="D35" s="166">
        <v>0</v>
      </c>
      <c r="E35" s="167">
        <v>0</v>
      </c>
      <c r="F35" s="168">
        <v>0</v>
      </c>
      <c r="G35" s="168">
        <v>0</v>
      </c>
      <c r="H35" s="168">
        <v>0</v>
      </c>
      <c r="I35" s="168">
        <v>0</v>
      </c>
      <c r="J35" s="168">
        <v>0</v>
      </c>
      <c r="K35" s="168">
        <v>0</v>
      </c>
      <c r="L35" s="168">
        <v>0</v>
      </c>
      <c r="M35" s="168">
        <v>0</v>
      </c>
      <c r="N35" s="168">
        <v>0</v>
      </c>
      <c r="O35" s="168">
        <v>0</v>
      </c>
      <c r="P35" s="169">
        <v>0</v>
      </c>
      <c r="Q35" s="166">
        <v>0</v>
      </c>
      <c r="R35" s="473">
        <v>0</v>
      </c>
      <c r="S35" s="371"/>
      <c r="T35" s="371"/>
    </row>
    <row r="36" spans="1:20" s="135" customFormat="1" ht="12.75">
      <c r="A36" s="567" t="s">
        <v>17</v>
      </c>
      <c r="B36" s="129"/>
      <c r="C36" s="130" t="s">
        <v>32</v>
      </c>
      <c r="D36" s="131">
        <v>0</v>
      </c>
      <c r="E36" s="132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4">
        <v>0</v>
      </c>
      <c r="Q36" s="131">
        <v>0</v>
      </c>
      <c r="R36" s="468">
        <v>0</v>
      </c>
      <c r="S36" s="370"/>
      <c r="T36" s="370"/>
    </row>
    <row r="37" spans="1:20" s="135" customFormat="1" ht="12.75">
      <c r="A37" s="568"/>
      <c r="B37" s="136"/>
      <c r="C37" s="137" t="s">
        <v>33</v>
      </c>
      <c r="D37" s="138">
        <v>0</v>
      </c>
      <c r="E37" s="139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41">
        <v>0</v>
      </c>
      <c r="Q37" s="138">
        <v>0</v>
      </c>
      <c r="R37" s="469">
        <v>0</v>
      </c>
      <c r="S37" s="370"/>
      <c r="T37" s="370"/>
    </row>
    <row r="38" spans="1:20" s="135" customFormat="1" ht="12" customHeight="1">
      <c r="A38" s="569"/>
      <c r="B38" s="142"/>
      <c r="C38" s="143" t="s">
        <v>34</v>
      </c>
      <c r="D38" s="144">
        <v>0</v>
      </c>
      <c r="E38" s="145">
        <v>0</v>
      </c>
      <c r="F38" s="146">
        <v>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0</v>
      </c>
      <c r="P38" s="147">
        <v>0</v>
      </c>
      <c r="Q38" s="144">
        <v>0</v>
      </c>
      <c r="R38" s="470">
        <v>0</v>
      </c>
      <c r="S38" s="370"/>
      <c r="T38" s="370"/>
    </row>
    <row r="39" spans="1:20" s="135" customFormat="1" ht="12.75">
      <c r="A39" s="570" t="s">
        <v>16</v>
      </c>
      <c r="B39" s="129"/>
      <c r="C39" s="130" t="s">
        <v>32</v>
      </c>
      <c r="D39" s="131">
        <v>0</v>
      </c>
      <c r="E39" s="132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4">
        <v>0</v>
      </c>
      <c r="Q39" s="131">
        <v>0</v>
      </c>
      <c r="R39" s="468">
        <v>0</v>
      </c>
      <c r="S39" s="370"/>
      <c r="T39" s="370"/>
    </row>
    <row r="40" spans="1:20" s="135" customFormat="1" ht="12.75">
      <c r="A40" s="571" t="s">
        <v>16</v>
      </c>
      <c r="B40" s="136"/>
      <c r="C40" s="137" t="s">
        <v>33</v>
      </c>
      <c r="D40" s="138">
        <v>0</v>
      </c>
      <c r="E40" s="139">
        <v>0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41">
        <v>0</v>
      </c>
      <c r="Q40" s="138">
        <v>0</v>
      </c>
      <c r="R40" s="469">
        <v>0</v>
      </c>
      <c r="S40" s="370"/>
      <c r="T40" s="370"/>
    </row>
    <row r="41" spans="1:20" s="135" customFormat="1" ht="12.75">
      <c r="A41" s="572" t="s">
        <v>16</v>
      </c>
      <c r="B41" s="142"/>
      <c r="C41" s="143" t="s">
        <v>34</v>
      </c>
      <c r="D41" s="144">
        <v>0</v>
      </c>
      <c r="E41" s="145">
        <v>0</v>
      </c>
      <c r="F41" s="146">
        <v>0</v>
      </c>
      <c r="G41" s="146">
        <v>0</v>
      </c>
      <c r="H41" s="146">
        <v>0</v>
      </c>
      <c r="I41" s="146">
        <v>0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7">
        <v>0</v>
      </c>
      <c r="Q41" s="144">
        <v>0</v>
      </c>
      <c r="R41" s="470">
        <v>0</v>
      </c>
      <c r="S41" s="370"/>
      <c r="T41" s="370"/>
    </row>
    <row r="42" spans="1:20" s="95" customFormat="1" ht="12.75">
      <c r="A42" s="564" t="s">
        <v>57</v>
      </c>
      <c r="B42" s="170"/>
      <c r="C42" s="89" t="s">
        <v>32</v>
      </c>
      <c r="D42" s="90">
        <v>0</v>
      </c>
      <c r="E42" s="91">
        <v>0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0</v>
      </c>
      <c r="O42" s="92">
        <v>0</v>
      </c>
      <c r="P42" s="93">
        <v>0</v>
      </c>
      <c r="Q42" s="94">
        <v>0</v>
      </c>
      <c r="R42" s="462">
        <v>0</v>
      </c>
      <c r="S42" s="386"/>
      <c r="T42" s="368"/>
    </row>
    <row r="43" spans="1:20" s="95" customFormat="1" ht="12.75">
      <c r="A43" s="565" t="s">
        <v>57</v>
      </c>
      <c r="B43" s="96"/>
      <c r="C43" s="97" t="s">
        <v>33</v>
      </c>
      <c r="D43" s="98">
        <v>0</v>
      </c>
      <c r="E43" s="99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1">
        <v>0</v>
      </c>
      <c r="Q43" s="102">
        <v>0</v>
      </c>
      <c r="R43" s="463">
        <v>0</v>
      </c>
      <c r="S43" s="386"/>
      <c r="T43" s="368"/>
    </row>
    <row r="44" spans="1:20" s="95" customFormat="1" ht="12.75">
      <c r="A44" s="566" t="s">
        <v>57</v>
      </c>
      <c r="B44" s="103"/>
      <c r="C44" s="104" t="s">
        <v>34</v>
      </c>
      <c r="D44" s="105">
        <v>0</v>
      </c>
      <c r="E44" s="106">
        <v>0</v>
      </c>
      <c r="F44" s="107">
        <v>0</v>
      </c>
      <c r="G44" s="107">
        <v>0</v>
      </c>
      <c r="H44" s="107">
        <v>0</v>
      </c>
      <c r="I44" s="107">
        <v>0</v>
      </c>
      <c r="J44" s="107">
        <v>0</v>
      </c>
      <c r="K44" s="107">
        <v>0</v>
      </c>
      <c r="L44" s="107">
        <v>0</v>
      </c>
      <c r="M44" s="107">
        <v>0</v>
      </c>
      <c r="N44" s="107">
        <v>0</v>
      </c>
      <c r="O44" s="107">
        <v>0</v>
      </c>
      <c r="P44" s="108">
        <v>0</v>
      </c>
      <c r="Q44" s="109">
        <v>0</v>
      </c>
      <c r="R44" s="464">
        <v>0</v>
      </c>
      <c r="S44" s="386"/>
      <c r="T44" s="418"/>
    </row>
    <row r="45" spans="1:20" s="135" customFormat="1" ht="12.75">
      <c r="A45" s="567" t="s">
        <v>43</v>
      </c>
      <c r="B45" s="129"/>
      <c r="C45" s="130" t="s">
        <v>32</v>
      </c>
      <c r="D45" s="131">
        <v>0</v>
      </c>
      <c r="E45" s="132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4">
        <v>0</v>
      </c>
      <c r="Q45" s="131">
        <v>0</v>
      </c>
      <c r="R45" s="468">
        <v>0</v>
      </c>
      <c r="S45" s="370"/>
      <c r="T45" s="370"/>
    </row>
    <row r="46" spans="1:20" s="135" customFormat="1" ht="12.75">
      <c r="A46" s="568"/>
      <c r="B46" s="136"/>
      <c r="C46" s="137" t="s">
        <v>33</v>
      </c>
      <c r="D46" s="138">
        <v>0</v>
      </c>
      <c r="E46" s="139">
        <v>0</v>
      </c>
      <c r="F46" s="140">
        <v>0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41">
        <v>0</v>
      </c>
      <c r="Q46" s="138">
        <v>0</v>
      </c>
      <c r="R46" s="469">
        <v>0</v>
      </c>
      <c r="S46" s="370"/>
      <c r="T46" s="370"/>
    </row>
    <row r="47" spans="1:20" s="135" customFormat="1" ht="12.75">
      <c r="A47" s="569" t="s">
        <v>58</v>
      </c>
      <c r="B47" s="142"/>
      <c r="C47" s="143" t="s">
        <v>34</v>
      </c>
      <c r="D47" s="144">
        <v>0</v>
      </c>
      <c r="E47" s="145"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  <c r="M47" s="146">
        <v>0</v>
      </c>
      <c r="N47" s="146">
        <v>0</v>
      </c>
      <c r="O47" s="146">
        <v>0</v>
      </c>
      <c r="P47" s="147">
        <v>0</v>
      </c>
      <c r="Q47" s="144">
        <v>0</v>
      </c>
      <c r="R47" s="470">
        <v>0</v>
      </c>
      <c r="S47" s="370"/>
      <c r="T47" s="407"/>
    </row>
    <row r="48" spans="1:20" s="135" customFormat="1" ht="12.75">
      <c r="A48" s="570" t="s">
        <v>59</v>
      </c>
      <c r="B48" s="129"/>
      <c r="C48" s="130" t="s">
        <v>32</v>
      </c>
      <c r="D48" s="131">
        <v>0</v>
      </c>
      <c r="E48" s="132">
        <v>0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4">
        <v>0</v>
      </c>
      <c r="Q48" s="148">
        <v>0</v>
      </c>
      <c r="R48" s="468">
        <v>0</v>
      </c>
      <c r="S48" s="370"/>
      <c r="T48" s="370"/>
    </row>
    <row r="49" spans="1:20" s="135" customFormat="1" ht="12.75">
      <c r="A49" s="571" t="s">
        <v>16</v>
      </c>
      <c r="B49" s="136"/>
      <c r="C49" s="137" t="s">
        <v>33</v>
      </c>
      <c r="D49" s="138">
        <v>0</v>
      </c>
      <c r="E49" s="139">
        <v>0</v>
      </c>
      <c r="F49" s="140">
        <v>0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  <c r="N49" s="140">
        <v>0</v>
      </c>
      <c r="O49" s="140">
        <v>0</v>
      </c>
      <c r="P49" s="141">
        <v>0</v>
      </c>
      <c r="Q49" s="149">
        <v>0</v>
      </c>
      <c r="R49" s="469">
        <v>0</v>
      </c>
      <c r="S49" s="370"/>
      <c r="T49" s="370"/>
    </row>
    <row r="50" spans="1:20" s="135" customFormat="1" ht="12.75">
      <c r="A50" s="572" t="s">
        <v>16</v>
      </c>
      <c r="B50" s="142"/>
      <c r="C50" s="143" t="s">
        <v>34</v>
      </c>
      <c r="D50" s="144">
        <v>0</v>
      </c>
      <c r="E50" s="145"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  <c r="M50" s="146">
        <v>0</v>
      </c>
      <c r="N50" s="146">
        <v>0</v>
      </c>
      <c r="O50" s="146">
        <v>0</v>
      </c>
      <c r="P50" s="147">
        <v>0</v>
      </c>
      <c r="Q50" s="150">
        <v>0</v>
      </c>
      <c r="R50" s="470">
        <v>0</v>
      </c>
      <c r="S50" s="370"/>
      <c r="T50" s="418"/>
    </row>
    <row r="51" spans="1:20" s="135" customFormat="1" ht="12.75">
      <c r="A51" s="567" t="s">
        <v>45</v>
      </c>
      <c r="B51" s="129"/>
      <c r="C51" s="130" t="s">
        <v>32</v>
      </c>
      <c r="D51" s="131">
        <v>0</v>
      </c>
      <c r="E51" s="132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4">
        <v>0</v>
      </c>
      <c r="Q51" s="148">
        <v>0</v>
      </c>
      <c r="R51" s="468">
        <v>0</v>
      </c>
      <c r="S51" s="370"/>
      <c r="T51" s="370"/>
    </row>
    <row r="52" spans="1:20" s="135" customFormat="1" ht="12.75">
      <c r="A52" s="568"/>
      <c r="B52" s="136"/>
      <c r="C52" s="137" t="s">
        <v>33</v>
      </c>
      <c r="D52" s="138">
        <v>0</v>
      </c>
      <c r="E52" s="139">
        <v>0</v>
      </c>
      <c r="F52" s="140">
        <v>0</v>
      </c>
      <c r="G52" s="140">
        <v>0</v>
      </c>
      <c r="H52" s="140">
        <v>0</v>
      </c>
      <c r="I52" s="140">
        <v>0</v>
      </c>
      <c r="J52" s="140">
        <v>0</v>
      </c>
      <c r="K52" s="140">
        <v>0</v>
      </c>
      <c r="L52" s="140">
        <v>0</v>
      </c>
      <c r="M52" s="140">
        <v>0</v>
      </c>
      <c r="N52" s="140">
        <v>0</v>
      </c>
      <c r="O52" s="140">
        <v>0</v>
      </c>
      <c r="P52" s="141">
        <v>0</v>
      </c>
      <c r="Q52" s="149">
        <v>0</v>
      </c>
      <c r="R52" s="469">
        <v>0</v>
      </c>
      <c r="S52" s="370"/>
      <c r="T52" s="370"/>
    </row>
    <row r="53" spans="1:20" s="135" customFormat="1" ht="12.75">
      <c r="A53" s="569" t="s">
        <v>60</v>
      </c>
      <c r="B53" s="142"/>
      <c r="C53" s="143" t="s">
        <v>34</v>
      </c>
      <c r="D53" s="144">
        <v>0</v>
      </c>
      <c r="E53" s="145">
        <v>0</v>
      </c>
      <c r="F53" s="146">
        <v>0</v>
      </c>
      <c r="G53" s="146">
        <v>0</v>
      </c>
      <c r="H53" s="146">
        <v>0</v>
      </c>
      <c r="I53" s="146">
        <v>0</v>
      </c>
      <c r="J53" s="146">
        <v>0</v>
      </c>
      <c r="K53" s="146">
        <v>0</v>
      </c>
      <c r="L53" s="146">
        <v>0</v>
      </c>
      <c r="M53" s="146">
        <v>0</v>
      </c>
      <c r="N53" s="146">
        <v>0</v>
      </c>
      <c r="O53" s="146">
        <v>0</v>
      </c>
      <c r="P53" s="147">
        <v>0</v>
      </c>
      <c r="Q53" s="150">
        <v>0</v>
      </c>
      <c r="R53" s="470">
        <v>0</v>
      </c>
      <c r="S53" s="370"/>
      <c r="T53" s="370"/>
    </row>
    <row r="54" spans="1:20" s="135" customFormat="1" ht="12.75">
      <c r="A54" s="570" t="s">
        <v>101</v>
      </c>
      <c r="B54" s="129"/>
      <c r="C54" s="130" t="s">
        <v>32</v>
      </c>
      <c r="D54" s="131">
        <v>0</v>
      </c>
      <c r="E54" s="132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4">
        <v>0</v>
      </c>
      <c r="Q54" s="131">
        <v>0</v>
      </c>
      <c r="R54" s="468">
        <v>0</v>
      </c>
      <c r="S54" s="370"/>
      <c r="T54" s="370"/>
    </row>
    <row r="55" spans="1:20" s="135" customFormat="1" ht="12.75">
      <c r="A55" s="571" t="s">
        <v>61</v>
      </c>
      <c r="B55" s="136"/>
      <c r="C55" s="137" t="s">
        <v>33</v>
      </c>
      <c r="D55" s="138">
        <v>0</v>
      </c>
      <c r="E55" s="139">
        <v>0</v>
      </c>
      <c r="F55" s="140">
        <v>0</v>
      </c>
      <c r="G55" s="140">
        <v>0</v>
      </c>
      <c r="H55" s="140">
        <v>0</v>
      </c>
      <c r="I55" s="140">
        <v>0</v>
      </c>
      <c r="J55" s="140">
        <v>0</v>
      </c>
      <c r="K55" s="140">
        <v>0</v>
      </c>
      <c r="L55" s="140">
        <v>0</v>
      </c>
      <c r="M55" s="140">
        <v>0</v>
      </c>
      <c r="N55" s="140">
        <v>0</v>
      </c>
      <c r="O55" s="140">
        <v>0</v>
      </c>
      <c r="P55" s="141">
        <v>0</v>
      </c>
      <c r="Q55" s="138">
        <v>0</v>
      </c>
      <c r="R55" s="469">
        <v>0</v>
      </c>
      <c r="S55" s="370"/>
      <c r="T55" s="370"/>
    </row>
    <row r="56" spans="1:20" s="135" customFormat="1" ht="13.5" thickBot="1">
      <c r="A56" s="573" t="s">
        <v>61</v>
      </c>
      <c r="B56" s="171"/>
      <c r="C56" s="172" t="s">
        <v>34</v>
      </c>
      <c r="D56" s="173">
        <v>0</v>
      </c>
      <c r="E56" s="174">
        <v>0</v>
      </c>
      <c r="F56" s="175">
        <v>0</v>
      </c>
      <c r="G56" s="175">
        <v>0</v>
      </c>
      <c r="H56" s="175">
        <v>0</v>
      </c>
      <c r="I56" s="175">
        <v>0</v>
      </c>
      <c r="J56" s="175">
        <v>0</v>
      </c>
      <c r="K56" s="175">
        <v>0</v>
      </c>
      <c r="L56" s="175">
        <v>0</v>
      </c>
      <c r="M56" s="175">
        <v>0</v>
      </c>
      <c r="N56" s="175">
        <v>0</v>
      </c>
      <c r="O56" s="175">
        <v>0</v>
      </c>
      <c r="P56" s="176">
        <v>0</v>
      </c>
      <c r="Q56" s="173">
        <v>0</v>
      </c>
      <c r="R56" s="474">
        <v>0</v>
      </c>
      <c r="S56" s="370"/>
      <c r="T56" s="370"/>
    </row>
    <row r="176" spans="11:11">
      <c r="K176" s="55">
        <v>6.2184000000000003E-2</v>
      </c>
    </row>
    <row r="242" spans="11:11">
      <c r="K242" s="55">
        <v>2.6277999999999999E-2</v>
      </c>
    </row>
    <row r="365" spans="11:11">
      <c r="K365" s="55">
        <v>540.05380600000001</v>
      </c>
    </row>
    <row r="367" spans="11:11">
      <c r="K367" s="55">
        <v>72.410555000000002</v>
      </c>
    </row>
    <row r="380" spans="11:11">
      <c r="K380" s="55">
        <v>1.1655489999999999</v>
      </c>
    </row>
    <row r="402" spans="12:12">
      <c r="L402" s="55">
        <v>0.105019</v>
      </c>
    </row>
    <row r="445" spans="11:11">
      <c r="K445" s="55">
        <v>1.0962479999999999</v>
      </c>
    </row>
    <row r="481" spans="11:11">
      <c r="K481" s="55">
        <v>33.899211999999999</v>
      </c>
    </row>
    <row r="482" spans="11:11">
      <c r="K482" s="55">
        <v>86.459625000000003</v>
      </c>
    </row>
    <row r="514" spans="11:12">
      <c r="L514" s="55">
        <v>9145.0245159999995</v>
      </c>
    </row>
    <row r="516" spans="11:12">
      <c r="L516" s="55">
        <v>2160.436013</v>
      </c>
    </row>
    <row r="517" spans="11:12">
      <c r="K517" s="55">
        <v>3.5767690000000001</v>
      </c>
    </row>
    <row r="526" spans="11:12">
      <c r="L526" s="55">
        <v>375.158142</v>
      </c>
    </row>
    <row r="528" spans="11:12">
      <c r="L528" s="55">
        <v>14.310831</v>
      </c>
    </row>
    <row r="530" spans="11:12">
      <c r="K530" s="55">
        <v>1.619545</v>
      </c>
    </row>
    <row r="532" spans="11:12">
      <c r="L532" s="55">
        <v>0.61004000000000003</v>
      </c>
    </row>
    <row r="534" spans="11:12">
      <c r="L534" s="55">
        <v>0.17380200000000001</v>
      </c>
    </row>
    <row r="550" spans="12:12">
      <c r="L550" s="55">
        <v>1079.207705</v>
      </c>
    </row>
    <row r="552" spans="12:12">
      <c r="L552" s="55">
        <v>30.651782000000001</v>
      </c>
    </row>
    <row r="562" spans="11:12">
      <c r="L562" s="55">
        <v>1294.244158</v>
      </c>
    </row>
    <row r="563" spans="11:12">
      <c r="K563" s="55">
        <v>58.121679999999998</v>
      </c>
    </row>
    <row r="564" spans="11:12">
      <c r="L564" s="55">
        <v>653.70006100000001</v>
      </c>
    </row>
    <row r="565" spans="11:12">
      <c r="K565" s="55">
        <v>10.58344</v>
      </c>
    </row>
    <row r="586" spans="11:12">
      <c r="L586" s="55">
        <v>1537.1078620000001</v>
      </c>
    </row>
    <row r="588" spans="11:12">
      <c r="L588" s="55">
        <v>457.71637800000002</v>
      </c>
    </row>
    <row r="589" spans="11:12">
      <c r="K589" s="55">
        <v>348.62270699999999</v>
      </c>
    </row>
    <row r="652" spans="12:12">
      <c r="L652" s="55">
        <v>7442.7127010000004</v>
      </c>
    </row>
    <row r="676" spans="12:12">
      <c r="L676" s="55">
        <v>5542.8366500000002</v>
      </c>
    </row>
    <row r="700" spans="12:12">
      <c r="L700" s="55">
        <v>530.63446599999997</v>
      </c>
    </row>
    <row r="702" spans="12:12">
      <c r="L702" s="55">
        <v>25.270579999999999</v>
      </c>
    </row>
    <row r="724" spans="12:12">
      <c r="L724" s="55">
        <v>788.89800200000002</v>
      </c>
    </row>
    <row r="726" spans="12:12">
      <c r="L726" s="55">
        <v>124.251435</v>
      </c>
    </row>
    <row r="749" spans="11:11">
      <c r="K749" s="55">
        <v>9.6247129999999999</v>
      </c>
    </row>
    <row r="751" spans="11:11">
      <c r="K751" s="55">
        <v>1.5162180000000001</v>
      </c>
    </row>
    <row r="766" spans="12:12">
      <c r="L766" s="55">
        <v>20.477665999999999</v>
      </c>
    </row>
    <row r="768" spans="12:12">
      <c r="L768" s="55">
        <v>2.494821</v>
      </c>
    </row>
    <row r="772" spans="12:12">
      <c r="L772" s="55">
        <v>886.01952900000003</v>
      </c>
    </row>
    <row r="774" spans="12:12">
      <c r="L774" s="55">
        <v>475.85879799999998</v>
      </c>
    </row>
    <row r="815" spans="11:11">
      <c r="K815" s="55">
        <v>2700.3530289999999</v>
      </c>
    </row>
    <row r="871" spans="1:12">
      <c r="K871" s="55">
        <f>K877+K883+K886+K889+K892+K895+K898+K880+K874</f>
        <v>0</v>
      </c>
      <c r="L871" s="55">
        <f>L877+L883+L886+L889+L892+L895+L898+L880+L874</f>
        <v>4129.7413770000003</v>
      </c>
    </row>
    <row r="874" spans="1:12">
      <c r="A874" s="179" t="s">
        <v>46</v>
      </c>
      <c r="F874" s="55">
        <v>0</v>
      </c>
      <c r="L874" s="55">
        <v>4129.7413770000003</v>
      </c>
    </row>
    <row r="875" spans="1:12">
      <c r="F875" s="55">
        <v>0</v>
      </c>
    </row>
    <row r="876" spans="1:12">
      <c r="F876" s="55">
        <v>0</v>
      </c>
    </row>
  </sheetData>
  <mergeCells count="25">
    <mergeCell ref="A1:R1"/>
    <mergeCell ref="A2:R2"/>
    <mergeCell ref="A4:A5"/>
    <mergeCell ref="C4:C5"/>
    <mergeCell ref="D4:D5"/>
    <mergeCell ref="E4:P4"/>
    <mergeCell ref="Q4:Q5"/>
    <mergeCell ref="R4:R5"/>
    <mergeCell ref="A39:A41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42:A44"/>
    <mergeCell ref="A45:A47"/>
    <mergeCell ref="A48:A50"/>
    <mergeCell ref="A51:A53"/>
    <mergeCell ref="A54:A56"/>
  </mergeCells>
  <printOptions horizontalCentered="1"/>
  <pageMargins left="0.23622047244094491" right="0.15748031496062992" top="0.43307086614173229" bottom="0.39370078740157483" header="0.23622047244094491" footer="0.23622047244094491"/>
  <pageSetup paperSize="9" scale="66" orientation="landscape" r:id="rId1"/>
  <headerFooter alignWithMargins="0">
    <oddHeader>&amp;L&amp;"Arial Narrow,Gras"&amp;8MINISTERE DE L'ECONOMIE DES FINANCESET DES SOLIDARITES NATIONALES&amp;R&amp;"Arial Narrow,Gras"&amp;8DIRECTION GENERALE DE LA DETTE</oddHeader>
    <oddFooter>&amp;L&amp;8Edité le &amp;D à &amp;T&amp;C&amp;8Page &amp;P / &amp;N&amp;R&amp;"Arial Narrow,Gras"&amp;8DGD/SYGADE</oddFooter>
  </headerFooter>
  <rowBreaks count="1" manualBreakCount="1">
    <brk id="41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DC876"/>
  <sheetViews>
    <sheetView workbookViewId="0">
      <selection sqref="A1:N15"/>
    </sheetView>
  </sheetViews>
  <sheetFormatPr baseColWidth="10" defaultRowHeight="16.5"/>
  <cols>
    <col min="1" max="1" width="35.85546875" style="180" customWidth="1"/>
    <col min="2" max="2" width="11.28515625" style="180" customWidth="1"/>
    <col min="3" max="3" width="10.140625" style="180" bestFit="1" customWidth="1"/>
    <col min="4" max="4" width="10.5703125" style="180" customWidth="1"/>
    <col min="5" max="5" width="11.28515625" style="180" customWidth="1"/>
    <col min="6" max="6" width="10.28515625" style="180" customWidth="1"/>
    <col min="7" max="7" width="11.85546875" style="180" customWidth="1"/>
    <col min="8" max="8" width="11.5703125" style="180" customWidth="1"/>
    <col min="9" max="9" width="11" style="180" customWidth="1"/>
    <col min="10" max="10" width="11.5703125" style="180" customWidth="1"/>
    <col min="11" max="11" width="12" style="180" bestFit="1" customWidth="1"/>
    <col min="12" max="12" width="10.42578125" style="180" bestFit="1" customWidth="1"/>
    <col min="13" max="13" width="11.5703125" style="180" customWidth="1"/>
    <col min="14" max="14" width="12.140625" style="180" customWidth="1"/>
    <col min="15" max="251" width="10.85546875" style="180"/>
    <col min="252" max="252" width="35.85546875" style="180" customWidth="1"/>
    <col min="253" max="253" width="11.28515625" style="180" customWidth="1"/>
    <col min="254" max="254" width="10.140625" style="180" bestFit="1" customWidth="1"/>
    <col min="255" max="255" width="10.5703125" style="180" customWidth="1"/>
    <col min="256" max="256" width="11.28515625" style="180" customWidth="1"/>
    <col min="257" max="257" width="10.28515625" style="180" customWidth="1"/>
    <col min="258" max="258" width="11.85546875" style="180" customWidth="1"/>
    <col min="259" max="259" width="11.5703125" style="180" customWidth="1"/>
    <col min="260" max="260" width="11" style="180" customWidth="1"/>
    <col min="261" max="261" width="11.5703125" style="180" customWidth="1"/>
    <col min="262" max="262" width="10.42578125" style="180" customWidth="1"/>
    <col min="263" max="263" width="10.42578125" style="180" bestFit="1" customWidth="1"/>
    <col min="264" max="264" width="11.5703125" style="180" customWidth="1"/>
    <col min="265" max="265" width="12.140625" style="180" customWidth="1"/>
    <col min="266" max="266" width="10.85546875" style="180"/>
    <col min="267" max="267" width="12.5703125" style="180" bestFit="1" customWidth="1"/>
    <col min="268" max="507" width="10.85546875" style="180"/>
    <col min="508" max="508" width="35.85546875" style="180" customWidth="1"/>
    <col min="509" max="509" width="11.28515625" style="180" customWidth="1"/>
    <col min="510" max="510" width="10.140625" style="180" bestFit="1" customWidth="1"/>
    <col min="511" max="511" width="10.5703125" style="180" customWidth="1"/>
    <col min="512" max="512" width="11.28515625" style="180" customWidth="1"/>
    <col min="513" max="513" width="10.28515625" style="180" customWidth="1"/>
    <col min="514" max="514" width="11.85546875" style="180" customWidth="1"/>
    <col min="515" max="515" width="11.5703125" style="180" customWidth="1"/>
    <col min="516" max="516" width="11" style="180" customWidth="1"/>
    <col min="517" max="517" width="11.5703125" style="180" customWidth="1"/>
    <col min="518" max="518" width="10.42578125" style="180" customWidth="1"/>
    <col min="519" max="519" width="10.42578125" style="180" bestFit="1" customWidth="1"/>
    <col min="520" max="520" width="11.5703125" style="180" customWidth="1"/>
    <col min="521" max="521" width="12.140625" style="180" customWidth="1"/>
    <col min="522" max="522" width="10.85546875" style="180"/>
    <col min="523" max="523" width="12.5703125" style="180" bestFit="1" customWidth="1"/>
    <col min="524" max="763" width="10.85546875" style="180"/>
    <col min="764" max="764" width="35.85546875" style="180" customWidth="1"/>
    <col min="765" max="765" width="11.28515625" style="180" customWidth="1"/>
    <col min="766" max="766" width="10.140625" style="180" bestFit="1" customWidth="1"/>
    <col min="767" max="767" width="10.5703125" style="180" customWidth="1"/>
    <col min="768" max="768" width="11.28515625" style="180" customWidth="1"/>
    <col min="769" max="769" width="10.28515625" style="180" customWidth="1"/>
    <col min="770" max="770" width="11.85546875" style="180" customWidth="1"/>
    <col min="771" max="771" width="11.5703125" style="180" customWidth="1"/>
    <col min="772" max="772" width="11" style="180" customWidth="1"/>
    <col min="773" max="773" width="11.5703125" style="180" customWidth="1"/>
    <col min="774" max="774" width="10.42578125" style="180" customWidth="1"/>
    <col min="775" max="775" width="10.42578125" style="180" bestFit="1" customWidth="1"/>
    <col min="776" max="776" width="11.5703125" style="180" customWidth="1"/>
    <col min="777" max="777" width="12.140625" style="180" customWidth="1"/>
    <col min="778" max="778" width="10.85546875" style="180"/>
    <col min="779" max="779" width="12.5703125" style="180" bestFit="1" customWidth="1"/>
    <col min="780" max="1019" width="10.85546875" style="180"/>
    <col min="1020" max="1020" width="35.85546875" style="180" customWidth="1"/>
    <col min="1021" max="1021" width="11.28515625" style="180" customWidth="1"/>
    <col min="1022" max="1022" width="10.140625" style="180" bestFit="1" customWidth="1"/>
    <col min="1023" max="1023" width="10.5703125" style="180" customWidth="1"/>
    <col min="1024" max="1024" width="11.28515625" style="180" customWidth="1"/>
    <col min="1025" max="1025" width="10.28515625" style="180" customWidth="1"/>
    <col min="1026" max="1026" width="11.85546875" style="180" customWidth="1"/>
    <col min="1027" max="1027" width="11.5703125" style="180" customWidth="1"/>
    <col min="1028" max="1028" width="11" style="180" customWidth="1"/>
    <col min="1029" max="1029" width="11.5703125" style="180" customWidth="1"/>
    <col min="1030" max="1030" width="10.42578125" style="180" customWidth="1"/>
    <col min="1031" max="1031" width="10.42578125" style="180" bestFit="1" customWidth="1"/>
    <col min="1032" max="1032" width="11.5703125" style="180" customWidth="1"/>
    <col min="1033" max="1033" width="12.140625" style="180" customWidth="1"/>
    <col min="1034" max="1034" width="10.85546875" style="180"/>
    <col min="1035" max="1035" width="12.5703125" style="180" bestFit="1" customWidth="1"/>
    <col min="1036" max="1275" width="10.85546875" style="180"/>
    <col min="1276" max="1276" width="35.85546875" style="180" customWidth="1"/>
    <col min="1277" max="1277" width="11.28515625" style="180" customWidth="1"/>
    <col min="1278" max="1278" width="10.140625" style="180" bestFit="1" customWidth="1"/>
    <col min="1279" max="1279" width="10.5703125" style="180" customWidth="1"/>
    <col min="1280" max="1280" width="11.28515625" style="180" customWidth="1"/>
    <col min="1281" max="1281" width="10.28515625" style="180" customWidth="1"/>
    <col min="1282" max="1282" width="11.85546875" style="180" customWidth="1"/>
    <col min="1283" max="1283" width="11.5703125" style="180" customWidth="1"/>
    <col min="1284" max="1284" width="11" style="180" customWidth="1"/>
    <col min="1285" max="1285" width="11.5703125" style="180" customWidth="1"/>
    <col min="1286" max="1286" width="10.42578125" style="180" customWidth="1"/>
    <col min="1287" max="1287" width="10.42578125" style="180" bestFit="1" customWidth="1"/>
    <col min="1288" max="1288" width="11.5703125" style="180" customWidth="1"/>
    <col min="1289" max="1289" width="12.140625" style="180" customWidth="1"/>
    <col min="1290" max="1290" width="10.85546875" style="180"/>
    <col min="1291" max="1291" width="12.5703125" style="180" bestFit="1" customWidth="1"/>
    <col min="1292" max="1531" width="10.85546875" style="180"/>
    <col min="1532" max="1532" width="35.85546875" style="180" customWidth="1"/>
    <col min="1533" max="1533" width="11.28515625" style="180" customWidth="1"/>
    <col min="1534" max="1534" width="10.140625" style="180" bestFit="1" customWidth="1"/>
    <col min="1535" max="1535" width="10.5703125" style="180" customWidth="1"/>
    <col min="1536" max="1536" width="11.28515625" style="180" customWidth="1"/>
    <col min="1537" max="1537" width="10.28515625" style="180" customWidth="1"/>
    <col min="1538" max="1538" width="11.85546875" style="180" customWidth="1"/>
    <col min="1539" max="1539" width="11.5703125" style="180" customWidth="1"/>
    <col min="1540" max="1540" width="11" style="180" customWidth="1"/>
    <col min="1541" max="1541" width="11.5703125" style="180" customWidth="1"/>
    <col min="1542" max="1542" width="10.42578125" style="180" customWidth="1"/>
    <col min="1543" max="1543" width="10.42578125" style="180" bestFit="1" customWidth="1"/>
    <col min="1544" max="1544" width="11.5703125" style="180" customWidth="1"/>
    <col min="1545" max="1545" width="12.140625" style="180" customWidth="1"/>
    <col min="1546" max="1546" width="10.85546875" style="180"/>
    <col min="1547" max="1547" width="12.5703125" style="180" bestFit="1" customWidth="1"/>
    <col min="1548" max="1787" width="10.85546875" style="180"/>
    <col min="1788" max="1788" width="35.85546875" style="180" customWidth="1"/>
    <col min="1789" max="1789" width="11.28515625" style="180" customWidth="1"/>
    <col min="1790" max="1790" width="10.140625" style="180" bestFit="1" customWidth="1"/>
    <col min="1791" max="1791" width="10.5703125" style="180" customWidth="1"/>
    <col min="1792" max="1792" width="11.28515625" style="180" customWidth="1"/>
    <col min="1793" max="1793" width="10.28515625" style="180" customWidth="1"/>
    <col min="1794" max="1794" width="11.85546875" style="180" customWidth="1"/>
    <col min="1795" max="1795" width="11.5703125" style="180" customWidth="1"/>
    <col min="1796" max="1796" width="11" style="180" customWidth="1"/>
    <col min="1797" max="1797" width="11.5703125" style="180" customWidth="1"/>
    <col min="1798" max="1798" width="10.42578125" style="180" customWidth="1"/>
    <col min="1799" max="1799" width="10.42578125" style="180" bestFit="1" customWidth="1"/>
    <col min="1800" max="1800" width="11.5703125" style="180" customWidth="1"/>
    <col min="1801" max="1801" width="12.140625" style="180" customWidth="1"/>
    <col min="1802" max="1802" width="10.85546875" style="180"/>
    <col min="1803" max="1803" width="12.5703125" style="180" bestFit="1" customWidth="1"/>
    <col min="1804" max="2043" width="10.85546875" style="180"/>
    <col min="2044" max="2044" width="35.85546875" style="180" customWidth="1"/>
    <col min="2045" max="2045" width="11.28515625" style="180" customWidth="1"/>
    <col min="2046" max="2046" width="10.140625" style="180" bestFit="1" customWidth="1"/>
    <col min="2047" max="2047" width="10.5703125" style="180" customWidth="1"/>
    <col min="2048" max="2048" width="11.28515625" style="180" customWidth="1"/>
    <col min="2049" max="2049" width="10.28515625" style="180" customWidth="1"/>
    <col min="2050" max="2050" width="11.85546875" style="180" customWidth="1"/>
    <col min="2051" max="2051" width="11.5703125" style="180" customWidth="1"/>
    <col min="2052" max="2052" width="11" style="180" customWidth="1"/>
    <col min="2053" max="2053" width="11.5703125" style="180" customWidth="1"/>
    <col min="2054" max="2054" width="10.42578125" style="180" customWidth="1"/>
    <col min="2055" max="2055" width="10.42578125" style="180" bestFit="1" customWidth="1"/>
    <col min="2056" max="2056" width="11.5703125" style="180" customWidth="1"/>
    <col min="2057" max="2057" width="12.140625" style="180" customWidth="1"/>
    <col min="2058" max="2058" width="10.85546875" style="180"/>
    <col min="2059" max="2059" width="12.5703125" style="180" bestFit="1" customWidth="1"/>
    <col min="2060" max="2299" width="10.85546875" style="180"/>
    <col min="2300" max="2300" width="35.85546875" style="180" customWidth="1"/>
    <col min="2301" max="2301" width="11.28515625" style="180" customWidth="1"/>
    <col min="2302" max="2302" width="10.140625" style="180" bestFit="1" customWidth="1"/>
    <col min="2303" max="2303" width="10.5703125" style="180" customWidth="1"/>
    <col min="2304" max="2304" width="11.28515625" style="180" customWidth="1"/>
    <col min="2305" max="2305" width="10.28515625" style="180" customWidth="1"/>
    <col min="2306" max="2306" width="11.85546875" style="180" customWidth="1"/>
    <col min="2307" max="2307" width="11.5703125" style="180" customWidth="1"/>
    <col min="2308" max="2308" width="11" style="180" customWidth="1"/>
    <col min="2309" max="2309" width="11.5703125" style="180" customWidth="1"/>
    <col min="2310" max="2310" width="10.42578125" style="180" customWidth="1"/>
    <col min="2311" max="2311" width="10.42578125" style="180" bestFit="1" customWidth="1"/>
    <col min="2312" max="2312" width="11.5703125" style="180" customWidth="1"/>
    <col min="2313" max="2313" width="12.140625" style="180" customWidth="1"/>
    <col min="2314" max="2314" width="10.85546875" style="180"/>
    <col min="2315" max="2315" width="12.5703125" style="180" bestFit="1" customWidth="1"/>
    <col min="2316" max="2555" width="10.85546875" style="180"/>
    <col min="2556" max="2556" width="35.85546875" style="180" customWidth="1"/>
    <col min="2557" max="2557" width="11.28515625" style="180" customWidth="1"/>
    <col min="2558" max="2558" width="10.140625" style="180" bestFit="1" customWidth="1"/>
    <col min="2559" max="2559" width="10.5703125" style="180" customWidth="1"/>
    <col min="2560" max="2560" width="11.28515625" style="180" customWidth="1"/>
    <col min="2561" max="2561" width="10.28515625" style="180" customWidth="1"/>
    <col min="2562" max="2562" width="11.85546875" style="180" customWidth="1"/>
    <col min="2563" max="2563" width="11.5703125" style="180" customWidth="1"/>
    <col min="2564" max="2564" width="11" style="180" customWidth="1"/>
    <col min="2565" max="2565" width="11.5703125" style="180" customWidth="1"/>
    <col min="2566" max="2566" width="10.42578125" style="180" customWidth="1"/>
    <col min="2567" max="2567" width="10.42578125" style="180" bestFit="1" customWidth="1"/>
    <col min="2568" max="2568" width="11.5703125" style="180" customWidth="1"/>
    <col min="2569" max="2569" width="12.140625" style="180" customWidth="1"/>
    <col min="2570" max="2570" width="10.85546875" style="180"/>
    <col min="2571" max="2571" width="12.5703125" style="180" bestFit="1" customWidth="1"/>
    <col min="2572" max="2811" width="10.85546875" style="180"/>
    <col min="2812" max="2812" width="35.85546875" style="180" customWidth="1"/>
    <col min="2813" max="2813" width="11.28515625" style="180" customWidth="1"/>
    <col min="2814" max="2814" width="10.140625" style="180" bestFit="1" customWidth="1"/>
    <col min="2815" max="2815" width="10.5703125" style="180" customWidth="1"/>
    <col min="2816" max="2816" width="11.28515625" style="180" customWidth="1"/>
    <col min="2817" max="2817" width="10.28515625" style="180" customWidth="1"/>
    <col min="2818" max="2818" width="11.85546875" style="180" customWidth="1"/>
    <col min="2819" max="2819" width="11.5703125" style="180" customWidth="1"/>
    <col min="2820" max="2820" width="11" style="180" customWidth="1"/>
    <col min="2821" max="2821" width="11.5703125" style="180" customWidth="1"/>
    <col min="2822" max="2822" width="10.42578125" style="180" customWidth="1"/>
    <col min="2823" max="2823" width="10.42578125" style="180" bestFit="1" customWidth="1"/>
    <col min="2824" max="2824" width="11.5703125" style="180" customWidth="1"/>
    <col min="2825" max="2825" width="12.140625" style="180" customWidth="1"/>
    <col min="2826" max="2826" width="10.85546875" style="180"/>
    <col min="2827" max="2827" width="12.5703125" style="180" bestFit="1" customWidth="1"/>
    <col min="2828" max="3067" width="10.85546875" style="180"/>
    <col min="3068" max="3068" width="35.85546875" style="180" customWidth="1"/>
    <col min="3069" max="3069" width="11.28515625" style="180" customWidth="1"/>
    <col min="3070" max="3070" width="10.140625" style="180" bestFit="1" customWidth="1"/>
    <col min="3071" max="3071" width="10.5703125" style="180" customWidth="1"/>
    <col min="3072" max="3072" width="11.28515625" style="180" customWidth="1"/>
    <col min="3073" max="3073" width="10.28515625" style="180" customWidth="1"/>
    <col min="3074" max="3074" width="11.85546875" style="180" customWidth="1"/>
    <col min="3075" max="3075" width="11.5703125" style="180" customWidth="1"/>
    <col min="3076" max="3076" width="11" style="180" customWidth="1"/>
    <col min="3077" max="3077" width="11.5703125" style="180" customWidth="1"/>
    <col min="3078" max="3078" width="10.42578125" style="180" customWidth="1"/>
    <col min="3079" max="3079" width="10.42578125" style="180" bestFit="1" customWidth="1"/>
    <col min="3080" max="3080" width="11.5703125" style="180" customWidth="1"/>
    <col min="3081" max="3081" width="12.140625" style="180" customWidth="1"/>
    <col min="3082" max="3082" width="10.85546875" style="180"/>
    <col min="3083" max="3083" width="12.5703125" style="180" bestFit="1" customWidth="1"/>
    <col min="3084" max="3323" width="10.85546875" style="180"/>
    <col min="3324" max="3324" width="35.85546875" style="180" customWidth="1"/>
    <col min="3325" max="3325" width="11.28515625" style="180" customWidth="1"/>
    <col min="3326" max="3326" width="10.140625" style="180" bestFit="1" customWidth="1"/>
    <col min="3327" max="3327" width="10.5703125" style="180" customWidth="1"/>
    <col min="3328" max="3328" width="11.28515625" style="180" customWidth="1"/>
    <col min="3329" max="3329" width="10.28515625" style="180" customWidth="1"/>
    <col min="3330" max="3330" width="11.85546875" style="180" customWidth="1"/>
    <col min="3331" max="3331" width="11.5703125" style="180" customWidth="1"/>
    <col min="3332" max="3332" width="11" style="180" customWidth="1"/>
    <col min="3333" max="3333" width="11.5703125" style="180" customWidth="1"/>
    <col min="3334" max="3334" width="10.42578125" style="180" customWidth="1"/>
    <col min="3335" max="3335" width="10.42578125" style="180" bestFit="1" customWidth="1"/>
    <col min="3336" max="3336" width="11.5703125" style="180" customWidth="1"/>
    <col min="3337" max="3337" width="12.140625" style="180" customWidth="1"/>
    <col min="3338" max="3338" width="10.85546875" style="180"/>
    <col min="3339" max="3339" width="12.5703125" style="180" bestFit="1" customWidth="1"/>
    <col min="3340" max="3579" width="10.85546875" style="180"/>
    <col min="3580" max="3580" width="35.85546875" style="180" customWidth="1"/>
    <col min="3581" max="3581" width="11.28515625" style="180" customWidth="1"/>
    <col min="3582" max="3582" width="10.140625" style="180" bestFit="1" customWidth="1"/>
    <col min="3583" max="3583" width="10.5703125" style="180" customWidth="1"/>
    <col min="3584" max="3584" width="11.28515625" style="180" customWidth="1"/>
    <col min="3585" max="3585" width="10.28515625" style="180" customWidth="1"/>
    <col min="3586" max="3586" width="11.85546875" style="180" customWidth="1"/>
    <col min="3587" max="3587" width="11.5703125" style="180" customWidth="1"/>
    <col min="3588" max="3588" width="11" style="180" customWidth="1"/>
    <col min="3589" max="3589" width="11.5703125" style="180" customWidth="1"/>
    <col min="3590" max="3590" width="10.42578125" style="180" customWidth="1"/>
    <col min="3591" max="3591" width="10.42578125" style="180" bestFit="1" customWidth="1"/>
    <col min="3592" max="3592" width="11.5703125" style="180" customWidth="1"/>
    <col min="3593" max="3593" width="12.140625" style="180" customWidth="1"/>
    <col min="3594" max="3594" width="10.85546875" style="180"/>
    <col min="3595" max="3595" width="12.5703125" style="180" bestFit="1" customWidth="1"/>
    <col min="3596" max="3835" width="10.85546875" style="180"/>
    <col min="3836" max="3836" width="35.85546875" style="180" customWidth="1"/>
    <col min="3837" max="3837" width="11.28515625" style="180" customWidth="1"/>
    <col min="3838" max="3838" width="10.140625" style="180" bestFit="1" customWidth="1"/>
    <col min="3839" max="3839" width="10.5703125" style="180" customWidth="1"/>
    <col min="3840" max="3840" width="11.28515625" style="180" customWidth="1"/>
    <col min="3841" max="3841" width="10.28515625" style="180" customWidth="1"/>
    <col min="3842" max="3842" width="11.85546875" style="180" customWidth="1"/>
    <col min="3843" max="3843" width="11.5703125" style="180" customWidth="1"/>
    <col min="3844" max="3844" width="11" style="180" customWidth="1"/>
    <col min="3845" max="3845" width="11.5703125" style="180" customWidth="1"/>
    <col min="3846" max="3846" width="10.42578125" style="180" customWidth="1"/>
    <col min="3847" max="3847" width="10.42578125" style="180" bestFit="1" customWidth="1"/>
    <col min="3848" max="3848" width="11.5703125" style="180" customWidth="1"/>
    <col min="3849" max="3849" width="12.140625" style="180" customWidth="1"/>
    <col min="3850" max="3850" width="10.85546875" style="180"/>
    <col min="3851" max="3851" width="12.5703125" style="180" bestFit="1" customWidth="1"/>
    <col min="3852" max="4091" width="10.85546875" style="180"/>
    <col min="4092" max="4092" width="35.85546875" style="180" customWidth="1"/>
    <col min="4093" max="4093" width="11.28515625" style="180" customWidth="1"/>
    <col min="4094" max="4094" width="10.140625" style="180" bestFit="1" customWidth="1"/>
    <col min="4095" max="4095" width="10.5703125" style="180" customWidth="1"/>
    <col min="4096" max="4096" width="11.28515625" style="180" customWidth="1"/>
    <col min="4097" max="4097" width="10.28515625" style="180" customWidth="1"/>
    <col min="4098" max="4098" width="11.85546875" style="180" customWidth="1"/>
    <col min="4099" max="4099" width="11.5703125" style="180" customWidth="1"/>
    <col min="4100" max="4100" width="11" style="180" customWidth="1"/>
    <col min="4101" max="4101" width="11.5703125" style="180" customWidth="1"/>
    <col min="4102" max="4102" width="10.42578125" style="180" customWidth="1"/>
    <col min="4103" max="4103" width="10.42578125" style="180" bestFit="1" customWidth="1"/>
    <col min="4104" max="4104" width="11.5703125" style="180" customWidth="1"/>
    <col min="4105" max="4105" width="12.140625" style="180" customWidth="1"/>
    <col min="4106" max="4106" width="10.85546875" style="180"/>
    <col min="4107" max="4107" width="12.5703125" style="180" bestFit="1" customWidth="1"/>
    <col min="4108" max="4347" width="10.85546875" style="180"/>
    <col min="4348" max="4348" width="35.85546875" style="180" customWidth="1"/>
    <col min="4349" max="4349" width="11.28515625" style="180" customWidth="1"/>
    <col min="4350" max="4350" width="10.140625" style="180" bestFit="1" customWidth="1"/>
    <col min="4351" max="4351" width="10.5703125" style="180" customWidth="1"/>
    <col min="4352" max="4352" width="11.28515625" style="180" customWidth="1"/>
    <col min="4353" max="4353" width="10.28515625" style="180" customWidth="1"/>
    <col min="4354" max="4354" width="11.85546875" style="180" customWidth="1"/>
    <col min="4355" max="4355" width="11.5703125" style="180" customWidth="1"/>
    <col min="4356" max="4356" width="11" style="180" customWidth="1"/>
    <col min="4357" max="4357" width="11.5703125" style="180" customWidth="1"/>
    <col min="4358" max="4358" width="10.42578125" style="180" customWidth="1"/>
    <col min="4359" max="4359" width="10.42578125" style="180" bestFit="1" customWidth="1"/>
    <col min="4360" max="4360" width="11.5703125" style="180" customWidth="1"/>
    <col min="4361" max="4361" width="12.140625" style="180" customWidth="1"/>
    <col min="4362" max="4362" width="10.85546875" style="180"/>
    <col min="4363" max="4363" width="12.5703125" style="180" bestFit="1" customWidth="1"/>
    <col min="4364" max="4603" width="10.85546875" style="180"/>
    <col min="4604" max="4604" width="35.85546875" style="180" customWidth="1"/>
    <col min="4605" max="4605" width="11.28515625" style="180" customWidth="1"/>
    <col min="4606" max="4606" width="10.140625" style="180" bestFit="1" customWidth="1"/>
    <col min="4607" max="4607" width="10.5703125" style="180" customWidth="1"/>
    <col min="4608" max="4608" width="11.28515625" style="180" customWidth="1"/>
    <col min="4609" max="4609" width="10.28515625" style="180" customWidth="1"/>
    <col min="4610" max="4610" width="11.85546875" style="180" customWidth="1"/>
    <col min="4611" max="4611" width="11.5703125" style="180" customWidth="1"/>
    <col min="4612" max="4612" width="11" style="180" customWidth="1"/>
    <col min="4613" max="4613" width="11.5703125" style="180" customWidth="1"/>
    <col min="4614" max="4614" width="10.42578125" style="180" customWidth="1"/>
    <col min="4615" max="4615" width="10.42578125" style="180" bestFit="1" customWidth="1"/>
    <col min="4616" max="4616" width="11.5703125" style="180" customWidth="1"/>
    <col min="4617" max="4617" width="12.140625" style="180" customWidth="1"/>
    <col min="4618" max="4618" width="10.85546875" style="180"/>
    <col min="4619" max="4619" width="12.5703125" style="180" bestFit="1" customWidth="1"/>
    <col min="4620" max="4859" width="10.85546875" style="180"/>
    <col min="4860" max="4860" width="35.85546875" style="180" customWidth="1"/>
    <col min="4861" max="4861" width="11.28515625" style="180" customWidth="1"/>
    <col min="4862" max="4862" width="10.140625" style="180" bestFit="1" customWidth="1"/>
    <col min="4863" max="4863" width="10.5703125" style="180" customWidth="1"/>
    <col min="4864" max="4864" width="11.28515625" style="180" customWidth="1"/>
    <col min="4865" max="4865" width="10.28515625" style="180" customWidth="1"/>
    <col min="4866" max="4866" width="11.85546875" style="180" customWidth="1"/>
    <col min="4867" max="4867" width="11.5703125" style="180" customWidth="1"/>
    <col min="4868" max="4868" width="11" style="180" customWidth="1"/>
    <col min="4869" max="4869" width="11.5703125" style="180" customWidth="1"/>
    <col min="4870" max="4870" width="10.42578125" style="180" customWidth="1"/>
    <col min="4871" max="4871" width="10.42578125" style="180" bestFit="1" customWidth="1"/>
    <col min="4872" max="4872" width="11.5703125" style="180" customWidth="1"/>
    <col min="4873" max="4873" width="12.140625" style="180" customWidth="1"/>
    <col min="4874" max="4874" width="10.85546875" style="180"/>
    <col min="4875" max="4875" width="12.5703125" style="180" bestFit="1" customWidth="1"/>
    <col min="4876" max="5115" width="10.85546875" style="180"/>
    <col min="5116" max="5116" width="35.85546875" style="180" customWidth="1"/>
    <col min="5117" max="5117" width="11.28515625" style="180" customWidth="1"/>
    <col min="5118" max="5118" width="10.140625" style="180" bestFit="1" customWidth="1"/>
    <col min="5119" max="5119" width="10.5703125" style="180" customWidth="1"/>
    <col min="5120" max="5120" width="11.28515625" style="180" customWidth="1"/>
    <col min="5121" max="5121" width="10.28515625" style="180" customWidth="1"/>
    <col min="5122" max="5122" width="11.85546875" style="180" customWidth="1"/>
    <col min="5123" max="5123" width="11.5703125" style="180" customWidth="1"/>
    <col min="5124" max="5124" width="11" style="180" customWidth="1"/>
    <col min="5125" max="5125" width="11.5703125" style="180" customWidth="1"/>
    <col min="5126" max="5126" width="10.42578125" style="180" customWidth="1"/>
    <col min="5127" max="5127" width="10.42578125" style="180" bestFit="1" customWidth="1"/>
    <col min="5128" max="5128" width="11.5703125" style="180" customWidth="1"/>
    <col min="5129" max="5129" width="12.140625" style="180" customWidth="1"/>
    <col min="5130" max="5130" width="10.85546875" style="180"/>
    <col min="5131" max="5131" width="12.5703125" style="180" bestFit="1" customWidth="1"/>
    <col min="5132" max="5371" width="10.85546875" style="180"/>
    <col min="5372" max="5372" width="35.85546875" style="180" customWidth="1"/>
    <col min="5373" max="5373" width="11.28515625" style="180" customWidth="1"/>
    <col min="5374" max="5374" width="10.140625" style="180" bestFit="1" customWidth="1"/>
    <col min="5375" max="5375" width="10.5703125" style="180" customWidth="1"/>
    <col min="5376" max="5376" width="11.28515625" style="180" customWidth="1"/>
    <col min="5377" max="5377" width="10.28515625" style="180" customWidth="1"/>
    <col min="5378" max="5378" width="11.85546875" style="180" customWidth="1"/>
    <col min="5379" max="5379" width="11.5703125" style="180" customWidth="1"/>
    <col min="5380" max="5380" width="11" style="180" customWidth="1"/>
    <col min="5381" max="5381" width="11.5703125" style="180" customWidth="1"/>
    <col min="5382" max="5382" width="10.42578125" style="180" customWidth="1"/>
    <col min="5383" max="5383" width="10.42578125" style="180" bestFit="1" customWidth="1"/>
    <col min="5384" max="5384" width="11.5703125" style="180" customWidth="1"/>
    <col min="5385" max="5385" width="12.140625" style="180" customWidth="1"/>
    <col min="5386" max="5386" width="10.85546875" style="180"/>
    <col min="5387" max="5387" width="12.5703125" style="180" bestFit="1" customWidth="1"/>
    <col min="5388" max="5627" width="10.85546875" style="180"/>
    <col min="5628" max="5628" width="35.85546875" style="180" customWidth="1"/>
    <col min="5629" max="5629" width="11.28515625" style="180" customWidth="1"/>
    <col min="5630" max="5630" width="10.140625" style="180" bestFit="1" customWidth="1"/>
    <col min="5631" max="5631" width="10.5703125" style="180" customWidth="1"/>
    <col min="5632" max="5632" width="11.28515625" style="180" customWidth="1"/>
    <col min="5633" max="5633" width="10.28515625" style="180" customWidth="1"/>
    <col min="5634" max="5634" width="11.85546875" style="180" customWidth="1"/>
    <col min="5635" max="5635" width="11.5703125" style="180" customWidth="1"/>
    <col min="5636" max="5636" width="11" style="180" customWidth="1"/>
    <col min="5637" max="5637" width="11.5703125" style="180" customWidth="1"/>
    <col min="5638" max="5638" width="10.42578125" style="180" customWidth="1"/>
    <col min="5639" max="5639" width="10.42578125" style="180" bestFit="1" customWidth="1"/>
    <col min="5640" max="5640" width="11.5703125" style="180" customWidth="1"/>
    <col min="5641" max="5641" width="12.140625" style="180" customWidth="1"/>
    <col min="5642" max="5642" width="10.85546875" style="180"/>
    <col min="5643" max="5643" width="12.5703125" style="180" bestFit="1" customWidth="1"/>
    <col min="5644" max="5883" width="10.85546875" style="180"/>
    <col min="5884" max="5884" width="35.85546875" style="180" customWidth="1"/>
    <col min="5885" max="5885" width="11.28515625" style="180" customWidth="1"/>
    <col min="5886" max="5886" width="10.140625" style="180" bestFit="1" customWidth="1"/>
    <col min="5887" max="5887" width="10.5703125" style="180" customWidth="1"/>
    <col min="5888" max="5888" width="11.28515625" style="180" customWidth="1"/>
    <col min="5889" max="5889" width="10.28515625" style="180" customWidth="1"/>
    <col min="5890" max="5890" width="11.85546875" style="180" customWidth="1"/>
    <col min="5891" max="5891" width="11.5703125" style="180" customWidth="1"/>
    <col min="5892" max="5892" width="11" style="180" customWidth="1"/>
    <col min="5893" max="5893" width="11.5703125" style="180" customWidth="1"/>
    <col min="5894" max="5894" width="10.42578125" style="180" customWidth="1"/>
    <col min="5895" max="5895" width="10.42578125" style="180" bestFit="1" customWidth="1"/>
    <col min="5896" max="5896" width="11.5703125" style="180" customWidth="1"/>
    <col min="5897" max="5897" width="12.140625" style="180" customWidth="1"/>
    <col min="5898" max="5898" width="10.85546875" style="180"/>
    <col min="5899" max="5899" width="12.5703125" style="180" bestFit="1" customWidth="1"/>
    <col min="5900" max="6139" width="10.85546875" style="180"/>
    <col min="6140" max="6140" width="35.85546875" style="180" customWidth="1"/>
    <col min="6141" max="6141" width="11.28515625" style="180" customWidth="1"/>
    <col min="6142" max="6142" width="10.140625" style="180" bestFit="1" customWidth="1"/>
    <col min="6143" max="6143" width="10.5703125" style="180" customWidth="1"/>
    <col min="6144" max="6144" width="11.28515625" style="180" customWidth="1"/>
    <col min="6145" max="6145" width="10.28515625" style="180" customWidth="1"/>
    <col min="6146" max="6146" width="11.85546875" style="180" customWidth="1"/>
    <col min="6147" max="6147" width="11.5703125" style="180" customWidth="1"/>
    <col min="6148" max="6148" width="11" style="180" customWidth="1"/>
    <col min="6149" max="6149" width="11.5703125" style="180" customWidth="1"/>
    <col min="6150" max="6150" width="10.42578125" style="180" customWidth="1"/>
    <col min="6151" max="6151" width="10.42578125" style="180" bestFit="1" customWidth="1"/>
    <col min="6152" max="6152" width="11.5703125" style="180" customWidth="1"/>
    <col min="6153" max="6153" width="12.140625" style="180" customWidth="1"/>
    <col min="6154" max="6154" width="10.85546875" style="180"/>
    <col min="6155" max="6155" width="12.5703125" style="180" bestFit="1" customWidth="1"/>
    <col min="6156" max="6395" width="10.85546875" style="180"/>
    <col min="6396" max="6396" width="35.85546875" style="180" customWidth="1"/>
    <col min="6397" max="6397" width="11.28515625" style="180" customWidth="1"/>
    <col min="6398" max="6398" width="10.140625" style="180" bestFit="1" customWidth="1"/>
    <col min="6399" max="6399" width="10.5703125" style="180" customWidth="1"/>
    <col min="6400" max="6400" width="11.28515625" style="180" customWidth="1"/>
    <col min="6401" max="6401" width="10.28515625" style="180" customWidth="1"/>
    <col min="6402" max="6402" width="11.85546875" style="180" customWidth="1"/>
    <col min="6403" max="6403" width="11.5703125" style="180" customWidth="1"/>
    <col min="6404" max="6404" width="11" style="180" customWidth="1"/>
    <col min="6405" max="6405" width="11.5703125" style="180" customWidth="1"/>
    <col min="6406" max="6406" width="10.42578125" style="180" customWidth="1"/>
    <col min="6407" max="6407" width="10.42578125" style="180" bestFit="1" customWidth="1"/>
    <col min="6408" max="6408" width="11.5703125" style="180" customWidth="1"/>
    <col min="6409" max="6409" width="12.140625" style="180" customWidth="1"/>
    <col min="6410" max="6410" width="10.85546875" style="180"/>
    <col min="6411" max="6411" width="12.5703125" style="180" bestFit="1" customWidth="1"/>
    <col min="6412" max="6651" width="10.85546875" style="180"/>
    <col min="6652" max="6652" width="35.85546875" style="180" customWidth="1"/>
    <col min="6653" max="6653" width="11.28515625" style="180" customWidth="1"/>
    <col min="6654" max="6654" width="10.140625" style="180" bestFit="1" customWidth="1"/>
    <col min="6655" max="6655" width="10.5703125" style="180" customWidth="1"/>
    <col min="6656" max="6656" width="11.28515625" style="180" customWidth="1"/>
    <col min="6657" max="6657" width="10.28515625" style="180" customWidth="1"/>
    <col min="6658" max="6658" width="11.85546875" style="180" customWidth="1"/>
    <col min="6659" max="6659" width="11.5703125" style="180" customWidth="1"/>
    <col min="6660" max="6660" width="11" style="180" customWidth="1"/>
    <col min="6661" max="6661" width="11.5703125" style="180" customWidth="1"/>
    <col min="6662" max="6662" width="10.42578125" style="180" customWidth="1"/>
    <col min="6663" max="6663" width="10.42578125" style="180" bestFit="1" customWidth="1"/>
    <col min="6664" max="6664" width="11.5703125" style="180" customWidth="1"/>
    <col min="6665" max="6665" width="12.140625" style="180" customWidth="1"/>
    <col min="6666" max="6666" width="10.85546875" style="180"/>
    <col min="6667" max="6667" width="12.5703125" style="180" bestFit="1" customWidth="1"/>
    <col min="6668" max="6907" width="10.85546875" style="180"/>
    <col min="6908" max="6908" width="35.85546875" style="180" customWidth="1"/>
    <col min="6909" max="6909" width="11.28515625" style="180" customWidth="1"/>
    <col min="6910" max="6910" width="10.140625" style="180" bestFit="1" customWidth="1"/>
    <col min="6911" max="6911" width="10.5703125" style="180" customWidth="1"/>
    <col min="6912" max="6912" width="11.28515625" style="180" customWidth="1"/>
    <col min="6913" max="6913" width="10.28515625" style="180" customWidth="1"/>
    <col min="6914" max="6914" width="11.85546875" style="180" customWidth="1"/>
    <col min="6915" max="6915" width="11.5703125" style="180" customWidth="1"/>
    <col min="6916" max="6916" width="11" style="180" customWidth="1"/>
    <col min="6917" max="6917" width="11.5703125" style="180" customWidth="1"/>
    <col min="6918" max="6918" width="10.42578125" style="180" customWidth="1"/>
    <col min="6919" max="6919" width="10.42578125" style="180" bestFit="1" customWidth="1"/>
    <col min="6920" max="6920" width="11.5703125" style="180" customWidth="1"/>
    <col min="6921" max="6921" width="12.140625" style="180" customWidth="1"/>
    <col min="6922" max="6922" width="10.85546875" style="180"/>
    <col min="6923" max="6923" width="12.5703125" style="180" bestFit="1" customWidth="1"/>
    <col min="6924" max="7163" width="10.85546875" style="180"/>
    <col min="7164" max="7164" width="35.85546875" style="180" customWidth="1"/>
    <col min="7165" max="7165" width="11.28515625" style="180" customWidth="1"/>
    <col min="7166" max="7166" width="10.140625" style="180" bestFit="1" customWidth="1"/>
    <col min="7167" max="7167" width="10.5703125" style="180" customWidth="1"/>
    <col min="7168" max="7168" width="11.28515625" style="180" customWidth="1"/>
    <col min="7169" max="7169" width="10.28515625" style="180" customWidth="1"/>
    <col min="7170" max="7170" width="11.85546875" style="180" customWidth="1"/>
    <col min="7171" max="7171" width="11.5703125" style="180" customWidth="1"/>
    <col min="7172" max="7172" width="11" style="180" customWidth="1"/>
    <col min="7173" max="7173" width="11.5703125" style="180" customWidth="1"/>
    <col min="7174" max="7174" width="10.42578125" style="180" customWidth="1"/>
    <col min="7175" max="7175" width="10.42578125" style="180" bestFit="1" customWidth="1"/>
    <col min="7176" max="7176" width="11.5703125" style="180" customWidth="1"/>
    <col min="7177" max="7177" width="12.140625" style="180" customWidth="1"/>
    <col min="7178" max="7178" width="10.85546875" style="180"/>
    <col min="7179" max="7179" width="12.5703125" style="180" bestFit="1" customWidth="1"/>
    <col min="7180" max="7419" width="10.85546875" style="180"/>
    <col min="7420" max="7420" width="35.85546875" style="180" customWidth="1"/>
    <col min="7421" max="7421" width="11.28515625" style="180" customWidth="1"/>
    <col min="7422" max="7422" width="10.140625" style="180" bestFit="1" customWidth="1"/>
    <col min="7423" max="7423" width="10.5703125" style="180" customWidth="1"/>
    <col min="7424" max="7424" width="11.28515625" style="180" customWidth="1"/>
    <col min="7425" max="7425" width="10.28515625" style="180" customWidth="1"/>
    <col min="7426" max="7426" width="11.85546875" style="180" customWidth="1"/>
    <col min="7427" max="7427" width="11.5703125" style="180" customWidth="1"/>
    <col min="7428" max="7428" width="11" style="180" customWidth="1"/>
    <col min="7429" max="7429" width="11.5703125" style="180" customWidth="1"/>
    <col min="7430" max="7430" width="10.42578125" style="180" customWidth="1"/>
    <col min="7431" max="7431" width="10.42578125" style="180" bestFit="1" customWidth="1"/>
    <col min="7432" max="7432" width="11.5703125" style="180" customWidth="1"/>
    <col min="7433" max="7433" width="12.140625" style="180" customWidth="1"/>
    <col min="7434" max="7434" width="10.85546875" style="180"/>
    <col min="7435" max="7435" width="12.5703125" style="180" bestFit="1" customWidth="1"/>
    <col min="7436" max="7675" width="10.85546875" style="180"/>
    <col min="7676" max="7676" width="35.85546875" style="180" customWidth="1"/>
    <col min="7677" max="7677" width="11.28515625" style="180" customWidth="1"/>
    <col min="7678" max="7678" width="10.140625" style="180" bestFit="1" customWidth="1"/>
    <col min="7679" max="7679" width="10.5703125" style="180" customWidth="1"/>
    <col min="7680" max="7680" width="11.28515625" style="180" customWidth="1"/>
    <col min="7681" max="7681" width="10.28515625" style="180" customWidth="1"/>
    <col min="7682" max="7682" width="11.85546875" style="180" customWidth="1"/>
    <col min="7683" max="7683" width="11.5703125" style="180" customWidth="1"/>
    <col min="7684" max="7684" width="11" style="180" customWidth="1"/>
    <col min="7685" max="7685" width="11.5703125" style="180" customWidth="1"/>
    <col min="7686" max="7686" width="10.42578125" style="180" customWidth="1"/>
    <col min="7687" max="7687" width="10.42578125" style="180" bestFit="1" customWidth="1"/>
    <col min="7688" max="7688" width="11.5703125" style="180" customWidth="1"/>
    <col min="7689" max="7689" width="12.140625" style="180" customWidth="1"/>
    <col min="7690" max="7690" width="10.85546875" style="180"/>
    <col min="7691" max="7691" width="12.5703125" style="180" bestFit="1" customWidth="1"/>
    <col min="7692" max="7931" width="10.85546875" style="180"/>
    <col min="7932" max="7932" width="35.85546875" style="180" customWidth="1"/>
    <col min="7933" max="7933" width="11.28515625" style="180" customWidth="1"/>
    <col min="7934" max="7934" width="10.140625" style="180" bestFit="1" customWidth="1"/>
    <col min="7935" max="7935" width="10.5703125" style="180" customWidth="1"/>
    <col min="7936" max="7936" width="11.28515625" style="180" customWidth="1"/>
    <col min="7937" max="7937" width="10.28515625" style="180" customWidth="1"/>
    <col min="7938" max="7938" width="11.85546875" style="180" customWidth="1"/>
    <col min="7939" max="7939" width="11.5703125" style="180" customWidth="1"/>
    <col min="7940" max="7940" width="11" style="180" customWidth="1"/>
    <col min="7941" max="7941" width="11.5703125" style="180" customWidth="1"/>
    <col min="7942" max="7942" width="10.42578125" style="180" customWidth="1"/>
    <col min="7943" max="7943" width="10.42578125" style="180" bestFit="1" customWidth="1"/>
    <col min="7944" max="7944" width="11.5703125" style="180" customWidth="1"/>
    <col min="7945" max="7945" width="12.140625" style="180" customWidth="1"/>
    <col min="7946" max="7946" width="10.85546875" style="180"/>
    <col min="7947" max="7947" width="12.5703125" style="180" bestFit="1" customWidth="1"/>
    <col min="7948" max="8187" width="10.85546875" style="180"/>
    <col min="8188" max="8188" width="35.85546875" style="180" customWidth="1"/>
    <col min="8189" max="8189" width="11.28515625" style="180" customWidth="1"/>
    <col min="8190" max="8190" width="10.140625" style="180" bestFit="1" customWidth="1"/>
    <col min="8191" max="8191" width="10.5703125" style="180" customWidth="1"/>
    <col min="8192" max="8192" width="11.28515625" style="180" customWidth="1"/>
    <col min="8193" max="8193" width="10.28515625" style="180" customWidth="1"/>
    <col min="8194" max="8194" width="11.85546875" style="180" customWidth="1"/>
    <col min="8195" max="8195" width="11.5703125" style="180" customWidth="1"/>
    <col min="8196" max="8196" width="11" style="180" customWidth="1"/>
    <col min="8197" max="8197" width="11.5703125" style="180" customWidth="1"/>
    <col min="8198" max="8198" width="10.42578125" style="180" customWidth="1"/>
    <col min="8199" max="8199" width="10.42578125" style="180" bestFit="1" customWidth="1"/>
    <col min="8200" max="8200" width="11.5703125" style="180" customWidth="1"/>
    <col min="8201" max="8201" width="12.140625" style="180" customWidth="1"/>
    <col min="8202" max="8202" width="10.85546875" style="180"/>
    <col min="8203" max="8203" width="12.5703125" style="180" bestFit="1" customWidth="1"/>
    <col min="8204" max="8443" width="10.85546875" style="180"/>
    <col min="8444" max="8444" width="35.85546875" style="180" customWidth="1"/>
    <col min="8445" max="8445" width="11.28515625" style="180" customWidth="1"/>
    <col min="8446" max="8446" width="10.140625" style="180" bestFit="1" customWidth="1"/>
    <col min="8447" max="8447" width="10.5703125" style="180" customWidth="1"/>
    <col min="8448" max="8448" width="11.28515625" style="180" customWidth="1"/>
    <col min="8449" max="8449" width="10.28515625" style="180" customWidth="1"/>
    <col min="8450" max="8450" width="11.85546875" style="180" customWidth="1"/>
    <col min="8451" max="8451" width="11.5703125" style="180" customWidth="1"/>
    <col min="8452" max="8452" width="11" style="180" customWidth="1"/>
    <col min="8453" max="8453" width="11.5703125" style="180" customWidth="1"/>
    <col min="8454" max="8454" width="10.42578125" style="180" customWidth="1"/>
    <col min="8455" max="8455" width="10.42578125" style="180" bestFit="1" customWidth="1"/>
    <col min="8456" max="8456" width="11.5703125" style="180" customWidth="1"/>
    <col min="8457" max="8457" width="12.140625" style="180" customWidth="1"/>
    <col min="8458" max="8458" width="10.85546875" style="180"/>
    <col min="8459" max="8459" width="12.5703125" style="180" bestFit="1" customWidth="1"/>
    <col min="8460" max="8699" width="10.85546875" style="180"/>
    <col min="8700" max="8700" width="35.85546875" style="180" customWidth="1"/>
    <col min="8701" max="8701" width="11.28515625" style="180" customWidth="1"/>
    <col min="8702" max="8702" width="10.140625" style="180" bestFit="1" customWidth="1"/>
    <col min="8703" max="8703" width="10.5703125" style="180" customWidth="1"/>
    <col min="8704" max="8704" width="11.28515625" style="180" customWidth="1"/>
    <col min="8705" max="8705" width="10.28515625" style="180" customWidth="1"/>
    <col min="8706" max="8706" width="11.85546875" style="180" customWidth="1"/>
    <col min="8707" max="8707" width="11.5703125" style="180" customWidth="1"/>
    <col min="8708" max="8708" width="11" style="180" customWidth="1"/>
    <col min="8709" max="8709" width="11.5703125" style="180" customWidth="1"/>
    <col min="8710" max="8710" width="10.42578125" style="180" customWidth="1"/>
    <col min="8711" max="8711" width="10.42578125" style="180" bestFit="1" customWidth="1"/>
    <col min="8712" max="8712" width="11.5703125" style="180" customWidth="1"/>
    <col min="8713" max="8713" width="12.140625" style="180" customWidth="1"/>
    <col min="8714" max="8714" width="10.85546875" style="180"/>
    <col min="8715" max="8715" width="12.5703125" style="180" bestFit="1" customWidth="1"/>
    <col min="8716" max="8955" width="10.85546875" style="180"/>
    <col min="8956" max="8956" width="35.85546875" style="180" customWidth="1"/>
    <col min="8957" max="8957" width="11.28515625" style="180" customWidth="1"/>
    <col min="8958" max="8958" width="10.140625" style="180" bestFit="1" customWidth="1"/>
    <col min="8959" max="8959" width="10.5703125" style="180" customWidth="1"/>
    <col min="8960" max="8960" width="11.28515625" style="180" customWidth="1"/>
    <col min="8961" max="8961" width="10.28515625" style="180" customWidth="1"/>
    <col min="8962" max="8962" width="11.85546875" style="180" customWidth="1"/>
    <col min="8963" max="8963" width="11.5703125" style="180" customWidth="1"/>
    <col min="8964" max="8964" width="11" style="180" customWidth="1"/>
    <col min="8965" max="8965" width="11.5703125" style="180" customWidth="1"/>
    <col min="8966" max="8966" width="10.42578125" style="180" customWidth="1"/>
    <col min="8967" max="8967" width="10.42578125" style="180" bestFit="1" customWidth="1"/>
    <col min="8968" max="8968" width="11.5703125" style="180" customWidth="1"/>
    <col min="8969" max="8969" width="12.140625" style="180" customWidth="1"/>
    <col min="8970" max="8970" width="10.85546875" style="180"/>
    <col min="8971" max="8971" width="12.5703125" style="180" bestFit="1" customWidth="1"/>
    <col min="8972" max="9211" width="10.85546875" style="180"/>
    <col min="9212" max="9212" width="35.85546875" style="180" customWidth="1"/>
    <col min="9213" max="9213" width="11.28515625" style="180" customWidth="1"/>
    <col min="9214" max="9214" width="10.140625" style="180" bestFit="1" customWidth="1"/>
    <col min="9215" max="9215" width="10.5703125" style="180" customWidth="1"/>
    <col min="9216" max="9216" width="11.28515625" style="180" customWidth="1"/>
    <col min="9217" max="9217" width="10.28515625" style="180" customWidth="1"/>
    <col min="9218" max="9218" width="11.85546875" style="180" customWidth="1"/>
    <col min="9219" max="9219" width="11.5703125" style="180" customWidth="1"/>
    <col min="9220" max="9220" width="11" style="180" customWidth="1"/>
    <col min="9221" max="9221" width="11.5703125" style="180" customWidth="1"/>
    <col min="9222" max="9222" width="10.42578125" style="180" customWidth="1"/>
    <col min="9223" max="9223" width="10.42578125" style="180" bestFit="1" customWidth="1"/>
    <col min="9224" max="9224" width="11.5703125" style="180" customWidth="1"/>
    <col min="9225" max="9225" width="12.140625" style="180" customWidth="1"/>
    <col min="9226" max="9226" width="10.85546875" style="180"/>
    <col min="9227" max="9227" width="12.5703125" style="180" bestFit="1" customWidth="1"/>
    <col min="9228" max="9467" width="10.85546875" style="180"/>
    <col min="9468" max="9468" width="35.85546875" style="180" customWidth="1"/>
    <col min="9469" max="9469" width="11.28515625" style="180" customWidth="1"/>
    <col min="9470" max="9470" width="10.140625" style="180" bestFit="1" customWidth="1"/>
    <col min="9471" max="9471" width="10.5703125" style="180" customWidth="1"/>
    <col min="9472" max="9472" width="11.28515625" style="180" customWidth="1"/>
    <col min="9473" max="9473" width="10.28515625" style="180" customWidth="1"/>
    <col min="9474" max="9474" width="11.85546875" style="180" customWidth="1"/>
    <col min="9475" max="9475" width="11.5703125" style="180" customWidth="1"/>
    <col min="9476" max="9476" width="11" style="180" customWidth="1"/>
    <col min="9477" max="9477" width="11.5703125" style="180" customWidth="1"/>
    <col min="9478" max="9478" width="10.42578125" style="180" customWidth="1"/>
    <col min="9479" max="9479" width="10.42578125" style="180" bestFit="1" customWidth="1"/>
    <col min="9480" max="9480" width="11.5703125" style="180" customWidth="1"/>
    <col min="9481" max="9481" width="12.140625" style="180" customWidth="1"/>
    <col min="9482" max="9482" width="10.85546875" style="180"/>
    <col min="9483" max="9483" width="12.5703125" style="180" bestFit="1" customWidth="1"/>
    <col min="9484" max="9723" width="10.85546875" style="180"/>
    <col min="9724" max="9724" width="35.85546875" style="180" customWidth="1"/>
    <col min="9725" max="9725" width="11.28515625" style="180" customWidth="1"/>
    <col min="9726" max="9726" width="10.140625" style="180" bestFit="1" customWidth="1"/>
    <col min="9727" max="9727" width="10.5703125" style="180" customWidth="1"/>
    <col min="9728" max="9728" width="11.28515625" style="180" customWidth="1"/>
    <col min="9729" max="9729" width="10.28515625" style="180" customWidth="1"/>
    <col min="9730" max="9730" width="11.85546875" style="180" customWidth="1"/>
    <col min="9731" max="9731" width="11.5703125" style="180" customWidth="1"/>
    <col min="9732" max="9732" width="11" style="180" customWidth="1"/>
    <col min="9733" max="9733" width="11.5703125" style="180" customWidth="1"/>
    <col min="9734" max="9734" width="10.42578125" style="180" customWidth="1"/>
    <col min="9735" max="9735" width="10.42578125" style="180" bestFit="1" customWidth="1"/>
    <col min="9736" max="9736" width="11.5703125" style="180" customWidth="1"/>
    <col min="9737" max="9737" width="12.140625" style="180" customWidth="1"/>
    <col min="9738" max="9738" width="10.85546875" style="180"/>
    <col min="9739" max="9739" width="12.5703125" style="180" bestFit="1" customWidth="1"/>
    <col min="9740" max="9979" width="10.85546875" style="180"/>
    <col min="9980" max="9980" width="35.85546875" style="180" customWidth="1"/>
    <col min="9981" max="9981" width="11.28515625" style="180" customWidth="1"/>
    <col min="9982" max="9982" width="10.140625" style="180" bestFit="1" customWidth="1"/>
    <col min="9983" max="9983" width="10.5703125" style="180" customWidth="1"/>
    <col min="9984" max="9984" width="11.28515625" style="180" customWidth="1"/>
    <col min="9985" max="9985" width="10.28515625" style="180" customWidth="1"/>
    <col min="9986" max="9986" width="11.85546875" style="180" customWidth="1"/>
    <col min="9987" max="9987" width="11.5703125" style="180" customWidth="1"/>
    <col min="9988" max="9988" width="11" style="180" customWidth="1"/>
    <col min="9989" max="9989" width="11.5703125" style="180" customWidth="1"/>
    <col min="9990" max="9990" width="10.42578125" style="180" customWidth="1"/>
    <col min="9991" max="9991" width="10.42578125" style="180" bestFit="1" customWidth="1"/>
    <col min="9992" max="9992" width="11.5703125" style="180" customWidth="1"/>
    <col min="9993" max="9993" width="12.140625" style="180" customWidth="1"/>
    <col min="9994" max="9994" width="10.85546875" style="180"/>
    <col min="9995" max="9995" width="12.5703125" style="180" bestFit="1" customWidth="1"/>
    <col min="9996" max="10235" width="10.85546875" style="180"/>
    <col min="10236" max="10236" width="35.85546875" style="180" customWidth="1"/>
    <col min="10237" max="10237" width="11.28515625" style="180" customWidth="1"/>
    <col min="10238" max="10238" width="10.140625" style="180" bestFit="1" customWidth="1"/>
    <col min="10239" max="10239" width="10.5703125" style="180" customWidth="1"/>
    <col min="10240" max="10240" width="11.28515625" style="180" customWidth="1"/>
    <col min="10241" max="10241" width="10.28515625" style="180" customWidth="1"/>
    <col min="10242" max="10242" width="11.85546875" style="180" customWidth="1"/>
    <col min="10243" max="10243" width="11.5703125" style="180" customWidth="1"/>
    <col min="10244" max="10244" width="11" style="180" customWidth="1"/>
    <col min="10245" max="10245" width="11.5703125" style="180" customWidth="1"/>
    <col min="10246" max="10246" width="10.42578125" style="180" customWidth="1"/>
    <col min="10247" max="10247" width="10.42578125" style="180" bestFit="1" customWidth="1"/>
    <col min="10248" max="10248" width="11.5703125" style="180" customWidth="1"/>
    <col min="10249" max="10249" width="12.140625" style="180" customWidth="1"/>
    <col min="10250" max="10250" width="10.85546875" style="180"/>
    <col min="10251" max="10251" width="12.5703125" style="180" bestFit="1" customWidth="1"/>
    <col min="10252" max="10491" width="10.85546875" style="180"/>
    <col min="10492" max="10492" width="35.85546875" style="180" customWidth="1"/>
    <col min="10493" max="10493" width="11.28515625" style="180" customWidth="1"/>
    <col min="10494" max="10494" width="10.140625" style="180" bestFit="1" customWidth="1"/>
    <col min="10495" max="10495" width="10.5703125" style="180" customWidth="1"/>
    <col min="10496" max="10496" width="11.28515625" style="180" customWidth="1"/>
    <col min="10497" max="10497" width="10.28515625" style="180" customWidth="1"/>
    <col min="10498" max="10498" width="11.85546875" style="180" customWidth="1"/>
    <col min="10499" max="10499" width="11.5703125" style="180" customWidth="1"/>
    <col min="10500" max="10500" width="11" style="180" customWidth="1"/>
    <col min="10501" max="10501" width="11.5703125" style="180" customWidth="1"/>
    <col min="10502" max="10502" width="10.42578125" style="180" customWidth="1"/>
    <col min="10503" max="10503" width="10.42578125" style="180" bestFit="1" customWidth="1"/>
    <col min="10504" max="10504" width="11.5703125" style="180" customWidth="1"/>
    <col min="10505" max="10505" width="12.140625" style="180" customWidth="1"/>
    <col min="10506" max="10506" width="10.85546875" style="180"/>
    <col min="10507" max="10507" width="12.5703125" style="180" bestFit="1" customWidth="1"/>
    <col min="10508" max="10747" width="10.85546875" style="180"/>
    <col min="10748" max="10748" width="35.85546875" style="180" customWidth="1"/>
    <col min="10749" max="10749" width="11.28515625" style="180" customWidth="1"/>
    <col min="10750" max="10750" width="10.140625" style="180" bestFit="1" customWidth="1"/>
    <col min="10751" max="10751" width="10.5703125" style="180" customWidth="1"/>
    <col min="10752" max="10752" width="11.28515625" style="180" customWidth="1"/>
    <col min="10753" max="10753" width="10.28515625" style="180" customWidth="1"/>
    <col min="10754" max="10754" width="11.85546875" style="180" customWidth="1"/>
    <col min="10755" max="10755" width="11.5703125" style="180" customWidth="1"/>
    <col min="10756" max="10756" width="11" style="180" customWidth="1"/>
    <col min="10757" max="10757" width="11.5703125" style="180" customWidth="1"/>
    <col min="10758" max="10758" width="10.42578125" style="180" customWidth="1"/>
    <col min="10759" max="10759" width="10.42578125" style="180" bestFit="1" customWidth="1"/>
    <col min="10760" max="10760" width="11.5703125" style="180" customWidth="1"/>
    <col min="10761" max="10761" width="12.140625" style="180" customWidth="1"/>
    <col min="10762" max="10762" width="10.85546875" style="180"/>
    <col min="10763" max="10763" width="12.5703125" style="180" bestFit="1" customWidth="1"/>
    <col min="10764" max="11003" width="10.85546875" style="180"/>
    <col min="11004" max="11004" width="35.85546875" style="180" customWidth="1"/>
    <col min="11005" max="11005" width="11.28515625" style="180" customWidth="1"/>
    <col min="11006" max="11006" width="10.140625" style="180" bestFit="1" customWidth="1"/>
    <col min="11007" max="11007" width="10.5703125" style="180" customWidth="1"/>
    <col min="11008" max="11008" width="11.28515625" style="180" customWidth="1"/>
    <col min="11009" max="11009" width="10.28515625" style="180" customWidth="1"/>
    <col min="11010" max="11010" width="11.85546875" style="180" customWidth="1"/>
    <col min="11011" max="11011" width="11.5703125" style="180" customWidth="1"/>
    <col min="11012" max="11012" width="11" style="180" customWidth="1"/>
    <col min="11013" max="11013" width="11.5703125" style="180" customWidth="1"/>
    <col min="11014" max="11014" width="10.42578125" style="180" customWidth="1"/>
    <col min="11015" max="11015" width="10.42578125" style="180" bestFit="1" customWidth="1"/>
    <col min="11016" max="11016" width="11.5703125" style="180" customWidth="1"/>
    <col min="11017" max="11017" width="12.140625" style="180" customWidth="1"/>
    <col min="11018" max="11018" width="10.85546875" style="180"/>
    <col min="11019" max="11019" width="12.5703125" style="180" bestFit="1" customWidth="1"/>
    <col min="11020" max="11259" width="10.85546875" style="180"/>
    <col min="11260" max="11260" width="35.85546875" style="180" customWidth="1"/>
    <col min="11261" max="11261" width="11.28515625" style="180" customWidth="1"/>
    <col min="11262" max="11262" width="10.140625" style="180" bestFit="1" customWidth="1"/>
    <col min="11263" max="11263" width="10.5703125" style="180" customWidth="1"/>
    <col min="11264" max="11264" width="11.28515625" style="180" customWidth="1"/>
    <col min="11265" max="11265" width="10.28515625" style="180" customWidth="1"/>
    <col min="11266" max="11266" width="11.85546875" style="180" customWidth="1"/>
    <col min="11267" max="11267" width="11.5703125" style="180" customWidth="1"/>
    <col min="11268" max="11268" width="11" style="180" customWidth="1"/>
    <col min="11269" max="11269" width="11.5703125" style="180" customWidth="1"/>
    <col min="11270" max="11270" width="10.42578125" style="180" customWidth="1"/>
    <col min="11271" max="11271" width="10.42578125" style="180" bestFit="1" customWidth="1"/>
    <col min="11272" max="11272" width="11.5703125" style="180" customWidth="1"/>
    <col min="11273" max="11273" width="12.140625" style="180" customWidth="1"/>
    <col min="11274" max="11274" width="10.85546875" style="180"/>
    <col min="11275" max="11275" width="12.5703125" style="180" bestFit="1" customWidth="1"/>
    <col min="11276" max="11515" width="10.85546875" style="180"/>
    <col min="11516" max="11516" width="35.85546875" style="180" customWidth="1"/>
    <col min="11517" max="11517" width="11.28515625" style="180" customWidth="1"/>
    <col min="11518" max="11518" width="10.140625" style="180" bestFit="1" customWidth="1"/>
    <col min="11519" max="11519" width="10.5703125" style="180" customWidth="1"/>
    <col min="11520" max="11520" width="11.28515625" style="180" customWidth="1"/>
    <col min="11521" max="11521" width="10.28515625" style="180" customWidth="1"/>
    <col min="11522" max="11522" width="11.85546875" style="180" customWidth="1"/>
    <col min="11523" max="11523" width="11.5703125" style="180" customWidth="1"/>
    <col min="11524" max="11524" width="11" style="180" customWidth="1"/>
    <col min="11525" max="11525" width="11.5703125" style="180" customWidth="1"/>
    <col min="11526" max="11526" width="10.42578125" style="180" customWidth="1"/>
    <col min="11527" max="11527" width="10.42578125" style="180" bestFit="1" customWidth="1"/>
    <col min="11528" max="11528" width="11.5703125" style="180" customWidth="1"/>
    <col min="11529" max="11529" width="12.140625" style="180" customWidth="1"/>
    <col min="11530" max="11530" width="10.85546875" style="180"/>
    <col min="11531" max="11531" width="12.5703125" style="180" bestFit="1" customWidth="1"/>
    <col min="11532" max="11771" width="10.85546875" style="180"/>
    <col min="11772" max="11772" width="35.85546875" style="180" customWidth="1"/>
    <col min="11773" max="11773" width="11.28515625" style="180" customWidth="1"/>
    <col min="11774" max="11774" width="10.140625" style="180" bestFit="1" customWidth="1"/>
    <col min="11775" max="11775" width="10.5703125" style="180" customWidth="1"/>
    <col min="11776" max="11776" width="11.28515625" style="180" customWidth="1"/>
    <col min="11777" max="11777" width="10.28515625" style="180" customWidth="1"/>
    <col min="11778" max="11778" width="11.85546875" style="180" customWidth="1"/>
    <col min="11779" max="11779" width="11.5703125" style="180" customWidth="1"/>
    <col min="11780" max="11780" width="11" style="180" customWidth="1"/>
    <col min="11781" max="11781" width="11.5703125" style="180" customWidth="1"/>
    <col min="11782" max="11782" width="10.42578125" style="180" customWidth="1"/>
    <col min="11783" max="11783" width="10.42578125" style="180" bestFit="1" customWidth="1"/>
    <col min="11784" max="11784" width="11.5703125" style="180" customWidth="1"/>
    <col min="11785" max="11785" width="12.140625" style="180" customWidth="1"/>
    <col min="11786" max="11786" width="10.85546875" style="180"/>
    <col min="11787" max="11787" width="12.5703125" style="180" bestFit="1" customWidth="1"/>
    <col min="11788" max="12027" width="10.85546875" style="180"/>
    <col min="12028" max="12028" width="35.85546875" style="180" customWidth="1"/>
    <col min="12029" max="12029" width="11.28515625" style="180" customWidth="1"/>
    <col min="12030" max="12030" width="10.140625" style="180" bestFit="1" customWidth="1"/>
    <col min="12031" max="12031" width="10.5703125" style="180" customWidth="1"/>
    <col min="12032" max="12032" width="11.28515625" style="180" customWidth="1"/>
    <col min="12033" max="12033" width="10.28515625" style="180" customWidth="1"/>
    <col min="12034" max="12034" width="11.85546875" style="180" customWidth="1"/>
    <col min="12035" max="12035" width="11.5703125" style="180" customWidth="1"/>
    <col min="12036" max="12036" width="11" style="180" customWidth="1"/>
    <col min="12037" max="12037" width="11.5703125" style="180" customWidth="1"/>
    <col min="12038" max="12038" width="10.42578125" style="180" customWidth="1"/>
    <col min="12039" max="12039" width="10.42578125" style="180" bestFit="1" customWidth="1"/>
    <col min="12040" max="12040" width="11.5703125" style="180" customWidth="1"/>
    <col min="12041" max="12041" width="12.140625" style="180" customWidth="1"/>
    <col min="12042" max="12042" width="10.85546875" style="180"/>
    <col min="12043" max="12043" width="12.5703125" style="180" bestFit="1" customWidth="1"/>
    <col min="12044" max="12283" width="10.85546875" style="180"/>
    <col min="12284" max="12284" width="35.85546875" style="180" customWidth="1"/>
    <col min="12285" max="12285" width="11.28515625" style="180" customWidth="1"/>
    <col min="12286" max="12286" width="10.140625" style="180" bestFit="1" customWidth="1"/>
    <col min="12287" max="12287" width="10.5703125" style="180" customWidth="1"/>
    <col min="12288" max="12288" width="11.28515625" style="180" customWidth="1"/>
    <col min="12289" max="12289" width="10.28515625" style="180" customWidth="1"/>
    <col min="12290" max="12290" width="11.85546875" style="180" customWidth="1"/>
    <col min="12291" max="12291" width="11.5703125" style="180" customWidth="1"/>
    <col min="12292" max="12292" width="11" style="180" customWidth="1"/>
    <col min="12293" max="12293" width="11.5703125" style="180" customWidth="1"/>
    <col min="12294" max="12294" width="10.42578125" style="180" customWidth="1"/>
    <col min="12295" max="12295" width="10.42578125" style="180" bestFit="1" customWidth="1"/>
    <col min="12296" max="12296" width="11.5703125" style="180" customWidth="1"/>
    <col min="12297" max="12297" width="12.140625" style="180" customWidth="1"/>
    <col min="12298" max="12298" width="10.85546875" style="180"/>
    <col min="12299" max="12299" width="12.5703125" style="180" bestFit="1" customWidth="1"/>
    <col min="12300" max="12539" width="10.85546875" style="180"/>
    <col min="12540" max="12540" width="35.85546875" style="180" customWidth="1"/>
    <col min="12541" max="12541" width="11.28515625" style="180" customWidth="1"/>
    <col min="12542" max="12542" width="10.140625" style="180" bestFit="1" customWidth="1"/>
    <col min="12543" max="12543" width="10.5703125" style="180" customWidth="1"/>
    <col min="12544" max="12544" width="11.28515625" style="180" customWidth="1"/>
    <col min="12545" max="12545" width="10.28515625" style="180" customWidth="1"/>
    <col min="12546" max="12546" width="11.85546875" style="180" customWidth="1"/>
    <col min="12547" max="12547" width="11.5703125" style="180" customWidth="1"/>
    <col min="12548" max="12548" width="11" style="180" customWidth="1"/>
    <col min="12549" max="12549" width="11.5703125" style="180" customWidth="1"/>
    <col min="12550" max="12550" width="10.42578125" style="180" customWidth="1"/>
    <col min="12551" max="12551" width="10.42578125" style="180" bestFit="1" customWidth="1"/>
    <col min="12552" max="12552" width="11.5703125" style="180" customWidth="1"/>
    <col min="12553" max="12553" width="12.140625" style="180" customWidth="1"/>
    <col min="12554" max="12554" width="10.85546875" style="180"/>
    <col min="12555" max="12555" width="12.5703125" style="180" bestFit="1" customWidth="1"/>
    <col min="12556" max="12795" width="10.85546875" style="180"/>
    <col min="12796" max="12796" width="35.85546875" style="180" customWidth="1"/>
    <col min="12797" max="12797" width="11.28515625" style="180" customWidth="1"/>
    <col min="12798" max="12798" width="10.140625" style="180" bestFit="1" customWidth="1"/>
    <col min="12799" max="12799" width="10.5703125" style="180" customWidth="1"/>
    <col min="12800" max="12800" width="11.28515625" style="180" customWidth="1"/>
    <col min="12801" max="12801" width="10.28515625" style="180" customWidth="1"/>
    <col min="12802" max="12802" width="11.85546875" style="180" customWidth="1"/>
    <col min="12803" max="12803" width="11.5703125" style="180" customWidth="1"/>
    <col min="12804" max="12804" width="11" style="180" customWidth="1"/>
    <col min="12805" max="12805" width="11.5703125" style="180" customWidth="1"/>
    <col min="12806" max="12806" width="10.42578125" style="180" customWidth="1"/>
    <col min="12807" max="12807" width="10.42578125" style="180" bestFit="1" customWidth="1"/>
    <col min="12808" max="12808" width="11.5703125" style="180" customWidth="1"/>
    <col min="12809" max="12809" width="12.140625" style="180" customWidth="1"/>
    <col min="12810" max="12810" width="10.85546875" style="180"/>
    <col min="12811" max="12811" width="12.5703125" style="180" bestFit="1" customWidth="1"/>
    <col min="12812" max="13051" width="10.85546875" style="180"/>
    <col min="13052" max="13052" width="35.85546875" style="180" customWidth="1"/>
    <col min="13053" max="13053" width="11.28515625" style="180" customWidth="1"/>
    <col min="13054" max="13054" width="10.140625" style="180" bestFit="1" customWidth="1"/>
    <col min="13055" max="13055" width="10.5703125" style="180" customWidth="1"/>
    <col min="13056" max="13056" width="11.28515625" style="180" customWidth="1"/>
    <col min="13057" max="13057" width="10.28515625" style="180" customWidth="1"/>
    <col min="13058" max="13058" width="11.85546875" style="180" customWidth="1"/>
    <col min="13059" max="13059" width="11.5703125" style="180" customWidth="1"/>
    <col min="13060" max="13060" width="11" style="180" customWidth="1"/>
    <col min="13061" max="13061" width="11.5703125" style="180" customWidth="1"/>
    <col min="13062" max="13062" width="10.42578125" style="180" customWidth="1"/>
    <col min="13063" max="13063" width="10.42578125" style="180" bestFit="1" customWidth="1"/>
    <col min="13064" max="13064" width="11.5703125" style="180" customWidth="1"/>
    <col min="13065" max="13065" width="12.140625" style="180" customWidth="1"/>
    <col min="13066" max="13066" width="10.85546875" style="180"/>
    <col min="13067" max="13067" width="12.5703125" style="180" bestFit="1" customWidth="1"/>
    <col min="13068" max="13307" width="10.85546875" style="180"/>
    <col min="13308" max="13308" width="35.85546875" style="180" customWidth="1"/>
    <col min="13309" max="13309" width="11.28515625" style="180" customWidth="1"/>
    <col min="13310" max="13310" width="10.140625" style="180" bestFit="1" customWidth="1"/>
    <col min="13311" max="13311" width="10.5703125" style="180" customWidth="1"/>
    <col min="13312" max="13312" width="11.28515625" style="180" customWidth="1"/>
    <col min="13313" max="13313" width="10.28515625" style="180" customWidth="1"/>
    <col min="13314" max="13314" width="11.85546875" style="180" customWidth="1"/>
    <col min="13315" max="13315" width="11.5703125" style="180" customWidth="1"/>
    <col min="13316" max="13316" width="11" style="180" customWidth="1"/>
    <col min="13317" max="13317" width="11.5703125" style="180" customWidth="1"/>
    <col min="13318" max="13318" width="10.42578125" style="180" customWidth="1"/>
    <col min="13319" max="13319" width="10.42578125" style="180" bestFit="1" customWidth="1"/>
    <col min="13320" max="13320" width="11.5703125" style="180" customWidth="1"/>
    <col min="13321" max="13321" width="12.140625" style="180" customWidth="1"/>
    <col min="13322" max="13322" width="10.85546875" style="180"/>
    <col min="13323" max="13323" width="12.5703125" style="180" bestFit="1" customWidth="1"/>
    <col min="13324" max="13563" width="10.85546875" style="180"/>
    <col min="13564" max="13564" width="35.85546875" style="180" customWidth="1"/>
    <col min="13565" max="13565" width="11.28515625" style="180" customWidth="1"/>
    <col min="13566" max="13566" width="10.140625" style="180" bestFit="1" customWidth="1"/>
    <col min="13567" max="13567" width="10.5703125" style="180" customWidth="1"/>
    <col min="13568" max="13568" width="11.28515625" style="180" customWidth="1"/>
    <col min="13569" max="13569" width="10.28515625" style="180" customWidth="1"/>
    <col min="13570" max="13570" width="11.85546875" style="180" customWidth="1"/>
    <col min="13571" max="13571" width="11.5703125" style="180" customWidth="1"/>
    <col min="13572" max="13572" width="11" style="180" customWidth="1"/>
    <col min="13573" max="13573" width="11.5703125" style="180" customWidth="1"/>
    <col min="13574" max="13574" width="10.42578125" style="180" customWidth="1"/>
    <col min="13575" max="13575" width="10.42578125" style="180" bestFit="1" customWidth="1"/>
    <col min="13576" max="13576" width="11.5703125" style="180" customWidth="1"/>
    <col min="13577" max="13577" width="12.140625" style="180" customWidth="1"/>
    <col min="13578" max="13578" width="10.85546875" style="180"/>
    <col min="13579" max="13579" width="12.5703125" style="180" bestFit="1" customWidth="1"/>
    <col min="13580" max="13819" width="10.85546875" style="180"/>
    <col min="13820" max="13820" width="35.85546875" style="180" customWidth="1"/>
    <col min="13821" max="13821" width="11.28515625" style="180" customWidth="1"/>
    <col min="13822" max="13822" width="10.140625" style="180" bestFit="1" customWidth="1"/>
    <col min="13823" max="13823" width="10.5703125" style="180" customWidth="1"/>
    <col min="13824" max="13824" width="11.28515625" style="180" customWidth="1"/>
    <col min="13825" max="13825" width="10.28515625" style="180" customWidth="1"/>
    <col min="13826" max="13826" width="11.85546875" style="180" customWidth="1"/>
    <col min="13827" max="13827" width="11.5703125" style="180" customWidth="1"/>
    <col min="13828" max="13828" width="11" style="180" customWidth="1"/>
    <col min="13829" max="13829" width="11.5703125" style="180" customWidth="1"/>
    <col min="13830" max="13830" width="10.42578125" style="180" customWidth="1"/>
    <col min="13831" max="13831" width="10.42578125" style="180" bestFit="1" customWidth="1"/>
    <col min="13832" max="13832" width="11.5703125" style="180" customWidth="1"/>
    <col min="13833" max="13833" width="12.140625" style="180" customWidth="1"/>
    <col min="13834" max="13834" width="10.85546875" style="180"/>
    <col min="13835" max="13835" width="12.5703125" style="180" bestFit="1" customWidth="1"/>
    <col min="13836" max="14075" width="10.85546875" style="180"/>
    <col min="14076" max="14076" width="35.85546875" style="180" customWidth="1"/>
    <col min="14077" max="14077" width="11.28515625" style="180" customWidth="1"/>
    <col min="14078" max="14078" width="10.140625" style="180" bestFit="1" customWidth="1"/>
    <col min="14079" max="14079" width="10.5703125" style="180" customWidth="1"/>
    <col min="14080" max="14080" width="11.28515625" style="180" customWidth="1"/>
    <col min="14081" max="14081" width="10.28515625" style="180" customWidth="1"/>
    <col min="14082" max="14082" width="11.85546875" style="180" customWidth="1"/>
    <col min="14083" max="14083" width="11.5703125" style="180" customWidth="1"/>
    <col min="14084" max="14084" width="11" style="180" customWidth="1"/>
    <col min="14085" max="14085" width="11.5703125" style="180" customWidth="1"/>
    <col min="14086" max="14086" width="10.42578125" style="180" customWidth="1"/>
    <col min="14087" max="14087" width="10.42578125" style="180" bestFit="1" customWidth="1"/>
    <col min="14088" max="14088" width="11.5703125" style="180" customWidth="1"/>
    <col min="14089" max="14089" width="12.140625" style="180" customWidth="1"/>
    <col min="14090" max="14090" width="10.85546875" style="180"/>
    <col min="14091" max="14091" width="12.5703125" style="180" bestFit="1" customWidth="1"/>
    <col min="14092" max="14331" width="10.85546875" style="180"/>
    <col min="14332" max="14332" width="35.85546875" style="180" customWidth="1"/>
    <col min="14333" max="14333" width="11.28515625" style="180" customWidth="1"/>
    <col min="14334" max="14334" width="10.140625" style="180" bestFit="1" customWidth="1"/>
    <col min="14335" max="14335" width="10.5703125" style="180" customWidth="1"/>
    <col min="14336" max="14336" width="11.28515625" style="180" customWidth="1"/>
    <col min="14337" max="14337" width="10.28515625" style="180" customWidth="1"/>
    <col min="14338" max="14338" width="11.85546875" style="180" customWidth="1"/>
    <col min="14339" max="14339" width="11.5703125" style="180" customWidth="1"/>
    <col min="14340" max="14340" width="11" style="180" customWidth="1"/>
    <col min="14341" max="14341" width="11.5703125" style="180" customWidth="1"/>
    <col min="14342" max="14342" width="10.42578125" style="180" customWidth="1"/>
    <col min="14343" max="14343" width="10.42578125" style="180" bestFit="1" customWidth="1"/>
    <col min="14344" max="14344" width="11.5703125" style="180" customWidth="1"/>
    <col min="14345" max="14345" width="12.140625" style="180" customWidth="1"/>
    <col min="14346" max="14346" width="10.85546875" style="180"/>
    <col min="14347" max="14347" width="12.5703125" style="180" bestFit="1" customWidth="1"/>
    <col min="14348" max="14587" width="10.85546875" style="180"/>
    <col min="14588" max="14588" width="35.85546875" style="180" customWidth="1"/>
    <col min="14589" max="14589" width="11.28515625" style="180" customWidth="1"/>
    <col min="14590" max="14590" width="10.140625" style="180" bestFit="1" customWidth="1"/>
    <col min="14591" max="14591" width="10.5703125" style="180" customWidth="1"/>
    <col min="14592" max="14592" width="11.28515625" style="180" customWidth="1"/>
    <col min="14593" max="14593" width="10.28515625" style="180" customWidth="1"/>
    <col min="14594" max="14594" width="11.85546875" style="180" customWidth="1"/>
    <col min="14595" max="14595" width="11.5703125" style="180" customWidth="1"/>
    <col min="14596" max="14596" width="11" style="180" customWidth="1"/>
    <col min="14597" max="14597" width="11.5703125" style="180" customWidth="1"/>
    <col min="14598" max="14598" width="10.42578125" style="180" customWidth="1"/>
    <col min="14599" max="14599" width="10.42578125" style="180" bestFit="1" customWidth="1"/>
    <col min="14600" max="14600" width="11.5703125" style="180" customWidth="1"/>
    <col min="14601" max="14601" width="12.140625" style="180" customWidth="1"/>
    <col min="14602" max="14602" width="10.85546875" style="180"/>
    <col min="14603" max="14603" width="12.5703125" style="180" bestFit="1" customWidth="1"/>
    <col min="14604" max="14843" width="10.85546875" style="180"/>
    <col min="14844" max="14844" width="35.85546875" style="180" customWidth="1"/>
    <col min="14845" max="14845" width="11.28515625" style="180" customWidth="1"/>
    <col min="14846" max="14846" width="10.140625" style="180" bestFit="1" customWidth="1"/>
    <col min="14847" max="14847" width="10.5703125" style="180" customWidth="1"/>
    <col min="14848" max="14848" width="11.28515625" style="180" customWidth="1"/>
    <col min="14849" max="14849" width="10.28515625" style="180" customWidth="1"/>
    <col min="14850" max="14850" width="11.85546875" style="180" customWidth="1"/>
    <col min="14851" max="14851" width="11.5703125" style="180" customWidth="1"/>
    <col min="14852" max="14852" width="11" style="180" customWidth="1"/>
    <col min="14853" max="14853" width="11.5703125" style="180" customWidth="1"/>
    <col min="14854" max="14854" width="10.42578125" style="180" customWidth="1"/>
    <col min="14855" max="14855" width="10.42578125" style="180" bestFit="1" customWidth="1"/>
    <col min="14856" max="14856" width="11.5703125" style="180" customWidth="1"/>
    <col min="14857" max="14857" width="12.140625" style="180" customWidth="1"/>
    <col min="14858" max="14858" width="10.85546875" style="180"/>
    <col min="14859" max="14859" width="12.5703125" style="180" bestFit="1" customWidth="1"/>
    <col min="14860" max="15099" width="10.85546875" style="180"/>
    <col min="15100" max="15100" width="35.85546875" style="180" customWidth="1"/>
    <col min="15101" max="15101" width="11.28515625" style="180" customWidth="1"/>
    <col min="15102" max="15102" width="10.140625" style="180" bestFit="1" customWidth="1"/>
    <col min="15103" max="15103" width="10.5703125" style="180" customWidth="1"/>
    <col min="15104" max="15104" width="11.28515625" style="180" customWidth="1"/>
    <col min="15105" max="15105" width="10.28515625" style="180" customWidth="1"/>
    <col min="15106" max="15106" width="11.85546875" style="180" customWidth="1"/>
    <col min="15107" max="15107" width="11.5703125" style="180" customWidth="1"/>
    <col min="15108" max="15108" width="11" style="180" customWidth="1"/>
    <col min="15109" max="15109" width="11.5703125" style="180" customWidth="1"/>
    <col min="15110" max="15110" width="10.42578125" style="180" customWidth="1"/>
    <col min="15111" max="15111" width="10.42578125" style="180" bestFit="1" customWidth="1"/>
    <col min="15112" max="15112" width="11.5703125" style="180" customWidth="1"/>
    <col min="15113" max="15113" width="12.140625" style="180" customWidth="1"/>
    <col min="15114" max="15114" width="10.85546875" style="180"/>
    <col min="15115" max="15115" width="12.5703125" style="180" bestFit="1" customWidth="1"/>
    <col min="15116" max="15355" width="10.85546875" style="180"/>
    <col min="15356" max="15356" width="35.85546875" style="180" customWidth="1"/>
    <col min="15357" max="15357" width="11.28515625" style="180" customWidth="1"/>
    <col min="15358" max="15358" width="10.140625" style="180" bestFit="1" customWidth="1"/>
    <col min="15359" max="15359" width="10.5703125" style="180" customWidth="1"/>
    <col min="15360" max="15360" width="11.28515625" style="180" customWidth="1"/>
    <col min="15361" max="15361" width="10.28515625" style="180" customWidth="1"/>
    <col min="15362" max="15362" width="11.85546875" style="180" customWidth="1"/>
    <col min="15363" max="15363" width="11.5703125" style="180" customWidth="1"/>
    <col min="15364" max="15364" width="11" style="180" customWidth="1"/>
    <col min="15365" max="15365" width="11.5703125" style="180" customWidth="1"/>
    <col min="15366" max="15366" width="10.42578125" style="180" customWidth="1"/>
    <col min="15367" max="15367" width="10.42578125" style="180" bestFit="1" customWidth="1"/>
    <col min="15368" max="15368" width="11.5703125" style="180" customWidth="1"/>
    <col min="15369" max="15369" width="12.140625" style="180" customWidth="1"/>
    <col min="15370" max="15370" width="10.85546875" style="180"/>
    <col min="15371" max="15371" width="12.5703125" style="180" bestFit="1" customWidth="1"/>
    <col min="15372" max="15611" width="10.85546875" style="180"/>
    <col min="15612" max="15612" width="35.85546875" style="180" customWidth="1"/>
    <col min="15613" max="15613" width="11.28515625" style="180" customWidth="1"/>
    <col min="15614" max="15614" width="10.140625" style="180" bestFit="1" customWidth="1"/>
    <col min="15615" max="15615" width="10.5703125" style="180" customWidth="1"/>
    <col min="15616" max="15616" width="11.28515625" style="180" customWidth="1"/>
    <col min="15617" max="15617" width="10.28515625" style="180" customWidth="1"/>
    <col min="15618" max="15618" width="11.85546875" style="180" customWidth="1"/>
    <col min="15619" max="15619" width="11.5703125" style="180" customWidth="1"/>
    <col min="15620" max="15620" width="11" style="180" customWidth="1"/>
    <col min="15621" max="15621" width="11.5703125" style="180" customWidth="1"/>
    <col min="15622" max="15622" width="10.42578125" style="180" customWidth="1"/>
    <col min="15623" max="15623" width="10.42578125" style="180" bestFit="1" customWidth="1"/>
    <col min="15624" max="15624" width="11.5703125" style="180" customWidth="1"/>
    <col min="15625" max="15625" width="12.140625" style="180" customWidth="1"/>
    <col min="15626" max="15626" width="10.85546875" style="180"/>
    <col min="15627" max="15627" width="12.5703125" style="180" bestFit="1" customWidth="1"/>
    <col min="15628" max="15867" width="10.85546875" style="180"/>
    <col min="15868" max="15868" width="35.85546875" style="180" customWidth="1"/>
    <col min="15869" max="15869" width="11.28515625" style="180" customWidth="1"/>
    <col min="15870" max="15870" width="10.140625" style="180" bestFit="1" customWidth="1"/>
    <col min="15871" max="15871" width="10.5703125" style="180" customWidth="1"/>
    <col min="15872" max="15872" width="11.28515625" style="180" customWidth="1"/>
    <col min="15873" max="15873" width="10.28515625" style="180" customWidth="1"/>
    <col min="15874" max="15874" width="11.85546875" style="180" customWidth="1"/>
    <col min="15875" max="15875" width="11.5703125" style="180" customWidth="1"/>
    <col min="15876" max="15876" width="11" style="180" customWidth="1"/>
    <col min="15877" max="15877" width="11.5703125" style="180" customWidth="1"/>
    <col min="15878" max="15878" width="10.42578125" style="180" customWidth="1"/>
    <col min="15879" max="15879" width="10.42578125" style="180" bestFit="1" customWidth="1"/>
    <col min="15880" max="15880" width="11.5703125" style="180" customWidth="1"/>
    <col min="15881" max="15881" width="12.140625" style="180" customWidth="1"/>
    <col min="15882" max="15882" width="10.85546875" style="180"/>
    <col min="15883" max="15883" width="12.5703125" style="180" bestFit="1" customWidth="1"/>
    <col min="15884" max="16123" width="10.85546875" style="180"/>
    <col min="16124" max="16124" width="35.85546875" style="180" customWidth="1"/>
    <col min="16125" max="16125" width="11.28515625" style="180" customWidth="1"/>
    <col min="16126" max="16126" width="10.140625" style="180" bestFit="1" customWidth="1"/>
    <col min="16127" max="16127" width="10.5703125" style="180" customWidth="1"/>
    <col min="16128" max="16128" width="11.28515625" style="180" customWidth="1"/>
    <col min="16129" max="16129" width="10.28515625" style="180" customWidth="1"/>
    <col min="16130" max="16130" width="11.85546875" style="180" customWidth="1"/>
    <col min="16131" max="16131" width="11.5703125" style="180" customWidth="1"/>
    <col min="16132" max="16132" width="11" style="180" customWidth="1"/>
    <col min="16133" max="16133" width="11.5703125" style="180" customWidth="1"/>
    <col min="16134" max="16134" width="10.42578125" style="180" customWidth="1"/>
    <col min="16135" max="16135" width="10.42578125" style="180" bestFit="1" customWidth="1"/>
    <col min="16136" max="16136" width="11.5703125" style="180" customWidth="1"/>
    <col min="16137" max="16137" width="12.140625" style="180" customWidth="1"/>
    <col min="16138" max="16138" width="10.85546875" style="180"/>
    <col min="16139" max="16139" width="12.5703125" style="180" bestFit="1" customWidth="1"/>
    <col min="16140" max="16384" width="11.42578125" style="180"/>
  </cols>
  <sheetData>
    <row r="1" spans="1:107" ht="17.25">
      <c r="A1" s="583" t="s">
        <v>128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</row>
    <row r="2" spans="1:107" ht="16.5" customHeight="1">
      <c r="A2" s="592" t="s">
        <v>127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</row>
    <row r="3" spans="1:107" ht="18" customHeight="1">
      <c r="A3" s="181"/>
      <c r="B3" s="182" t="s">
        <v>3</v>
      </c>
      <c r="C3" s="182" t="s">
        <v>4</v>
      </c>
      <c r="D3" s="182" t="s">
        <v>5</v>
      </c>
      <c r="E3" s="182" t="s">
        <v>6</v>
      </c>
      <c r="F3" s="182" t="s">
        <v>7</v>
      </c>
      <c r="G3" s="182" t="s">
        <v>8</v>
      </c>
      <c r="H3" s="182" t="s">
        <v>9</v>
      </c>
      <c r="I3" s="182" t="s">
        <v>10</v>
      </c>
      <c r="J3" s="183" t="s">
        <v>11</v>
      </c>
      <c r="K3" s="182" t="s">
        <v>12</v>
      </c>
      <c r="L3" s="183" t="s">
        <v>13</v>
      </c>
      <c r="M3" s="183" t="s">
        <v>14</v>
      </c>
      <c r="N3" s="475" t="s">
        <v>31</v>
      </c>
    </row>
    <row r="4" spans="1:107" ht="18" customHeight="1">
      <c r="A4" s="184" t="s">
        <v>30</v>
      </c>
      <c r="B4" s="185">
        <v>345.67785319293</v>
      </c>
      <c r="C4" s="185">
        <v>98.340417482999996</v>
      </c>
      <c r="D4" s="185">
        <v>67333.624670169564</v>
      </c>
      <c r="E4" s="185">
        <v>43103.991233527078</v>
      </c>
      <c r="F4" s="185">
        <v>9178.4291160036391</v>
      </c>
      <c r="G4" s="185">
        <v>120117.69060826037</v>
      </c>
      <c r="H4" s="185">
        <v>48633.113800853513</v>
      </c>
      <c r="I4" s="185">
        <v>17040.04984498323</v>
      </c>
      <c r="J4" s="185">
        <v>118222.65135331859</v>
      </c>
      <c r="K4" s="185">
        <v>60232.272520447244</v>
      </c>
      <c r="L4" s="185">
        <v>3628.0333322101201</v>
      </c>
      <c r="M4" s="186">
        <v>194075.76842799119</v>
      </c>
      <c r="N4" s="476">
        <v>682009.6431784404</v>
      </c>
    </row>
    <row r="5" spans="1:107" s="191" customFormat="1" ht="18" customHeight="1">
      <c r="A5" s="188" t="s">
        <v>49</v>
      </c>
      <c r="B5" s="189">
        <v>345.67785319293</v>
      </c>
      <c r="C5" s="189">
        <v>98.340417482999996</v>
      </c>
      <c r="D5" s="189">
        <v>67333.624670169564</v>
      </c>
      <c r="E5" s="189">
        <v>28103.991233527082</v>
      </c>
      <c r="F5" s="189">
        <v>678.42911600363993</v>
      </c>
      <c r="G5" s="189">
        <v>120117.69060826037</v>
      </c>
      <c r="H5" s="189">
        <v>30583.113800853513</v>
      </c>
      <c r="I5" s="189">
        <v>17040.04984498323</v>
      </c>
      <c r="J5" s="189">
        <v>222.65135331859997</v>
      </c>
      <c r="K5" s="189">
        <v>5659.8025204472387</v>
      </c>
      <c r="L5" s="189">
        <v>3628.0333322101201</v>
      </c>
      <c r="M5" s="190">
        <v>135375.76842799119</v>
      </c>
      <c r="N5" s="477">
        <v>409187.17317844043</v>
      </c>
      <c r="O5" s="193"/>
      <c r="P5" s="192"/>
      <c r="Q5" s="192"/>
      <c r="R5" s="192"/>
      <c r="S5" s="192"/>
      <c r="T5" s="192"/>
      <c r="U5" s="192"/>
      <c r="V5" s="192"/>
      <c r="W5" s="192"/>
      <c r="X5" s="192"/>
    </row>
    <row r="6" spans="1:107" s="197" customFormat="1" ht="18" customHeight="1">
      <c r="A6" s="194" t="s">
        <v>62</v>
      </c>
      <c r="B6" s="195">
        <v>345.67785319293</v>
      </c>
      <c r="C6" s="195">
        <v>98.340417482999996</v>
      </c>
      <c r="D6" s="195">
        <v>1737.9246701695602</v>
      </c>
      <c r="E6" s="195">
        <v>3505.6037335270798</v>
      </c>
      <c r="F6" s="195">
        <v>678.42911600363993</v>
      </c>
      <c r="G6" s="195">
        <v>4734.8543082603746</v>
      </c>
      <c r="H6" s="195">
        <v>30583.113800853513</v>
      </c>
      <c r="I6" s="195">
        <v>17040.04984498323</v>
      </c>
      <c r="J6" s="195">
        <v>222.65135331859997</v>
      </c>
      <c r="K6" s="195">
        <v>5659.8025204472387</v>
      </c>
      <c r="L6" s="195">
        <v>3628.0333322101201</v>
      </c>
      <c r="M6" s="196">
        <v>38001.323255991185</v>
      </c>
      <c r="N6" s="478">
        <v>106235.80420644047</v>
      </c>
      <c r="O6" s="198"/>
      <c r="P6" s="199"/>
      <c r="Q6" s="199"/>
      <c r="R6" s="199"/>
      <c r="S6" s="199"/>
      <c r="T6" s="199"/>
      <c r="U6" s="199"/>
      <c r="V6" s="199"/>
      <c r="W6" s="199"/>
      <c r="X6" s="199"/>
    </row>
    <row r="7" spans="1:107" s="197" customFormat="1" ht="18" customHeight="1">
      <c r="A7" s="200" t="s">
        <v>39</v>
      </c>
      <c r="B7" s="201">
        <v>345.67785319293</v>
      </c>
      <c r="C7" s="201">
        <v>98.340417482999996</v>
      </c>
      <c r="D7" s="201">
        <v>1737.9246701695602</v>
      </c>
      <c r="E7" s="201">
        <v>0</v>
      </c>
      <c r="F7" s="201">
        <v>678.42911600363993</v>
      </c>
      <c r="G7" s="201">
        <v>346.61675724487998</v>
      </c>
      <c r="H7" s="201">
        <v>1029.8724704502199</v>
      </c>
      <c r="I7" s="201">
        <v>83.228079983229989</v>
      </c>
      <c r="J7" s="201">
        <v>222.65135331859997</v>
      </c>
      <c r="K7" s="201">
        <v>554.23896153044996</v>
      </c>
      <c r="L7" s="201">
        <v>6.7091478747100002</v>
      </c>
      <c r="M7" s="202">
        <v>69971.103157778212</v>
      </c>
      <c r="N7" s="479">
        <v>75074.791985029427</v>
      </c>
      <c r="O7" s="198"/>
      <c r="P7" s="199"/>
      <c r="Q7" s="199"/>
      <c r="R7" s="199"/>
      <c r="S7" s="199"/>
      <c r="T7" s="199"/>
      <c r="U7" s="199"/>
      <c r="V7" s="199"/>
      <c r="W7" s="199"/>
      <c r="X7" s="199"/>
    </row>
    <row r="8" spans="1:107" s="197" customFormat="1" ht="18" customHeight="1">
      <c r="A8" s="200" t="s">
        <v>37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3621.3241843354099</v>
      </c>
      <c r="M8" s="202">
        <v>4025.6477025645199</v>
      </c>
      <c r="N8" s="479">
        <v>7646.9718868999298</v>
      </c>
      <c r="O8" s="198"/>
      <c r="P8" s="199"/>
      <c r="Q8" s="199"/>
      <c r="R8" s="199"/>
      <c r="S8" s="199"/>
      <c r="T8" s="199"/>
      <c r="U8" s="199"/>
      <c r="V8" s="199"/>
      <c r="W8" s="199"/>
      <c r="X8" s="199"/>
    </row>
    <row r="9" spans="1:107" s="197" customFormat="1" ht="18" customHeight="1">
      <c r="A9" s="200" t="s">
        <v>16</v>
      </c>
      <c r="B9" s="201">
        <v>0</v>
      </c>
      <c r="C9" s="201">
        <v>0</v>
      </c>
      <c r="D9" s="201">
        <v>0</v>
      </c>
      <c r="E9" s="201">
        <v>3505.6037335270798</v>
      </c>
      <c r="F9" s="201">
        <v>0</v>
      </c>
      <c r="G9" s="201">
        <v>4388.2375510154943</v>
      </c>
      <c r="H9" s="201">
        <v>29553.241330403293</v>
      </c>
      <c r="I9" s="201">
        <v>16956.821765000001</v>
      </c>
      <c r="J9" s="201">
        <v>0</v>
      </c>
      <c r="K9" s="201">
        <v>5105.5635589167887</v>
      </c>
      <c r="L9" s="201">
        <v>0</v>
      </c>
      <c r="M9" s="202">
        <v>-35995.427604351542</v>
      </c>
      <c r="N9" s="479">
        <v>23514.040334511115</v>
      </c>
      <c r="O9" s="198"/>
      <c r="P9" s="199"/>
      <c r="Q9" s="199"/>
      <c r="R9" s="199"/>
      <c r="S9" s="199"/>
      <c r="T9" s="199"/>
      <c r="U9" s="199"/>
      <c r="V9" s="199"/>
      <c r="W9" s="199"/>
      <c r="X9" s="199"/>
    </row>
    <row r="10" spans="1:107" s="197" customFormat="1" ht="18" customHeight="1">
      <c r="A10" s="194" t="s">
        <v>63</v>
      </c>
      <c r="B10" s="195">
        <v>0</v>
      </c>
      <c r="C10" s="195">
        <v>0</v>
      </c>
      <c r="D10" s="195">
        <v>65595.7</v>
      </c>
      <c r="E10" s="195">
        <v>24598.387500000001</v>
      </c>
      <c r="F10" s="195">
        <v>0</v>
      </c>
      <c r="G10" s="195">
        <v>115382.8363</v>
      </c>
      <c r="H10" s="195">
        <v>0</v>
      </c>
      <c r="I10" s="195">
        <v>0</v>
      </c>
      <c r="J10" s="195">
        <v>0</v>
      </c>
      <c r="K10" s="195">
        <v>0</v>
      </c>
      <c r="L10" s="195">
        <v>0</v>
      </c>
      <c r="M10" s="196">
        <v>97374.445171999992</v>
      </c>
      <c r="N10" s="478">
        <v>302951.36897199997</v>
      </c>
      <c r="O10" s="198"/>
      <c r="P10" s="199"/>
      <c r="Q10" s="199"/>
      <c r="R10" s="199"/>
      <c r="S10" s="199"/>
      <c r="T10" s="199"/>
      <c r="U10" s="199"/>
      <c r="V10" s="199"/>
      <c r="W10" s="199"/>
      <c r="X10" s="199"/>
    </row>
    <row r="11" spans="1:107" s="197" customFormat="1" ht="18" customHeight="1">
      <c r="A11" s="200" t="s">
        <v>39</v>
      </c>
      <c r="B11" s="201">
        <v>0</v>
      </c>
      <c r="C11" s="201">
        <v>0</v>
      </c>
      <c r="D11" s="201">
        <v>0</v>
      </c>
      <c r="E11" s="201">
        <v>24598.387500000001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2">
        <v>24598.387500000001</v>
      </c>
      <c r="N11" s="479">
        <v>49196.775000000001</v>
      </c>
      <c r="O11" s="198"/>
      <c r="P11" s="199"/>
      <c r="Q11" s="199"/>
      <c r="R11" s="199"/>
      <c r="S11" s="199"/>
      <c r="T11" s="199"/>
      <c r="U11" s="199"/>
      <c r="V11" s="199"/>
      <c r="W11" s="199"/>
      <c r="X11" s="199"/>
    </row>
    <row r="12" spans="1:107" s="197" customFormat="1" ht="18" customHeight="1">
      <c r="A12" s="200" t="s">
        <v>16</v>
      </c>
      <c r="B12" s="201">
        <v>0</v>
      </c>
      <c r="C12" s="201">
        <v>0</v>
      </c>
      <c r="D12" s="201">
        <v>65595.7</v>
      </c>
      <c r="E12" s="201">
        <v>0</v>
      </c>
      <c r="F12" s="201">
        <v>0</v>
      </c>
      <c r="G12" s="201">
        <v>115382.8363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2">
        <v>72776.057671999995</v>
      </c>
      <c r="N12" s="479">
        <v>253754.59397199997</v>
      </c>
      <c r="O12" s="198"/>
      <c r="P12" s="199"/>
      <c r="Q12" s="199"/>
      <c r="R12" s="199"/>
      <c r="S12" s="199"/>
      <c r="T12" s="199"/>
      <c r="U12" s="199"/>
      <c r="V12" s="199"/>
      <c r="W12" s="199"/>
      <c r="X12" s="199"/>
    </row>
    <row r="13" spans="1:107" s="197" customFormat="1" ht="18" customHeight="1">
      <c r="A13" s="194" t="s">
        <v>64</v>
      </c>
      <c r="B13" s="195">
        <v>0</v>
      </c>
      <c r="C13" s="195">
        <v>0</v>
      </c>
      <c r="D13" s="195">
        <v>0</v>
      </c>
      <c r="E13" s="195">
        <v>0</v>
      </c>
      <c r="F13" s="195">
        <v>0</v>
      </c>
      <c r="G13" s="195">
        <v>0</v>
      </c>
      <c r="H13" s="195">
        <v>0</v>
      </c>
      <c r="I13" s="195">
        <v>0</v>
      </c>
      <c r="J13" s="195">
        <v>0</v>
      </c>
      <c r="K13" s="195">
        <v>0</v>
      </c>
      <c r="L13" s="195">
        <v>0</v>
      </c>
      <c r="M13" s="196">
        <v>0</v>
      </c>
      <c r="N13" s="478">
        <v>0</v>
      </c>
      <c r="O13" s="198"/>
      <c r="P13" s="199"/>
      <c r="Q13" s="199"/>
      <c r="R13" s="199"/>
      <c r="S13" s="199"/>
      <c r="T13" s="199"/>
      <c r="U13" s="199"/>
      <c r="V13" s="199"/>
      <c r="W13" s="199"/>
      <c r="X13" s="199"/>
    </row>
    <row r="14" spans="1:107" s="191" customFormat="1" ht="18" customHeight="1">
      <c r="A14" s="188" t="s">
        <v>57</v>
      </c>
      <c r="B14" s="189">
        <v>0</v>
      </c>
      <c r="C14" s="189">
        <v>0</v>
      </c>
      <c r="D14" s="189">
        <v>0</v>
      </c>
      <c r="E14" s="189">
        <v>15000</v>
      </c>
      <c r="F14" s="189">
        <v>8500</v>
      </c>
      <c r="G14" s="189">
        <v>0</v>
      </c>
      <c r="H14" s="189">
        <v>18050</v>
      </c>
      <c r="I14" s="189">
        <v>0</v>
      </c>
      <c r="J14" s="189">
        <v>118000</v>
      </c>
      <c r="K14" s="189">
        <v>54572.470000000008</v>
      </c>
      <c r="L14" s="189">
        <v>0</v>
      </c>
      <c r="M14" s="190">
        <v>58700</v>
      </c>
      <c r="N14" s="477">
        <v>272822.46999999997</v>
      </c>
      <c r="O14" s="193"/>
      <c r="P14" s="192"/>
      <c r="Q14" s="192"/>
      <c r="R14" s="192"/>
      <c r="S14" s="192"/>
      <c r="T14" s="192"/>
      <c r="U14" s="192"/>
      <c r="V14" s="192"/>
      <c r="W14" s="192"/>
      <c r="X14" s="192"/>
    </row>
    <row r="15" spans="1:107" s="206" customFormat="1" ht="18" customHeight="1" thickBot="1">
      <c r="A15" s="203" t="s">
        <v>65</v>
      </c>
      <c r="B15" s="204">
        <v>0</v>
      </c>
      <c r="C15" s="204">
        <v>0</v>
      </c>
      <c r="D15" s="204">
        <v>0</v>
      </c>
      <c r="E15" s="204">
        <v>15000</v>
      </c>
      <c r="F15" s="204">
        <v>8500</v>
      </c>
      <c r="G15" s="204">
        <v>0</v>
      </c>
      <c r="H15" s="204">
        <v>18050</v>
      </c>
      <c r="I15" s="204">
        <v>0</v>
      </c>
      <c r="J15" s="204">
        <v>118000</v>
      </c>
      <c r="K15" s="204">
        <v>54572.470000000008</v>
      </c>
      <c r="L15" s="204">
        <v>0</v>
      </c>
      <c r="M15" s="205">
        <v>58700</v>
      </c>
      <c r="N15" s="480">
        <v>272822.46999999997</v>
      </c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</row>
    <row r="19" spans="2:14">
      <c r="B19" s="187"/>
      <c r="N19" s="208"/>
    </row>
    <row r="176" spans="10:10">
      <c r="J176" s="180">
        <v>6.2184000000000003E-2</v>
      </c>
    </row>
    <row r="182" spans="10:10">
      <c r="J182" s="180">
        <v>0.49629200000000001</v>
      </c>
    </row>
    <row r="242" spans="10:10">
      <c r="J242" s="180">
        <v>2.6277999999999999E-2</v>
      </c>
    </row>
    <row r="365" spans="10:10">
      <c r="J365" s="180">
        <v>540.05380600000001</v>
      </c>
    </row>
    <row r="367" spans="10:10">
      <c r="J367" s="180">
        <v>72.410555000000002</v>
      </c>
    </row>
    <row r="380" spans="10:10">
      <c r="J380" s="180">
        <v>1.1655489999999999</v>
      </c>
    </row>
    <row r="402" spans="11:11">
      <c r="K402" s="180">
        <v>0.105019</v>
      </c>
    </row>
    <row r="445" spans="10:10">
      <c r="J445" s="180">
        <v>1.0962479999999999</v>
      </c>
    </row>
    <row r="481" spans="10:10">
      <c r="J481" s="180">
        <v>33.899211999999999</v>
      </c>
    </row>
    <row r="482" spans="10:10">
      <c r="J482" s="180">
        <v>86.459625000000003</v>
      </c>
    </row>
    <row r="514" spans="10:11">
      <c r="K514" s="180">
        <v>9145.0245159999995</v>
      </c>
    </row>
    <row r="516" spans="10:11">
      <c r="K516" s="180">
        <v>2160.436013</v>
      </c>
    </row>
    <row r="517" spans="10:11">
      <c r="J517" s="180">
        <v>3.5767690000000001</v>
      </c>
    </row>
    <row r="526" spans="10:11">
      <c r="K526" s="180">
        <v>375.158142</v>
      </c>
    </row>
    <row r="528" spans="10:11">
      <c r="K528" s="180">
        <v>14.310831</v>
      </c>
    </row>
    <row r="530" spans="10:11">
      <c r="J530" s="180">
        <v>1.619545</v>
      </c>
    </row>
    <row r="532" spans="10:11">
      <c r="K532" s="180">
        <v>0.61004000000000003</v>
      </c>
    </row>
    <row r="534" spans="10:11">
      <c r="K534" s="180">
        <v>0.17380200000000001</v>
      </c>
    </row>
    <row r="550" spans="11:11">
      <c r="K550" s="180">
        <v>1079.207705</v>
      </c>
    </row>
    <row r="552" spans="11:11">
      <c r="K552" s="180">
        <v>30.651782000000001</v>
      </c>
    </row>
    <row r="562" spans="10:11">
      <c r="K562" s="180">
        <v>1294.244158</v>
      </c>
    </row>
    <row r="563" spans="10:11">
      <c r="J563" s="180">
        <v>58.121679999999998</v>
      </c>
    </row>
    <row r="564" spans="10:11">
      <c r="K564" s="180">
        <v>653.70006100000001</v>
      </c>
    </row>
    <row r="565" spans="10:11">
      <c r="J565" s="180">
        <v>10.58344</v>
      </c>
    </row>
    <row r="586" spans="10:11">
      <c r="K586" s="180">
        <v>1537.1078620000001</v>
      </c>
    </row>
    <row r="588" spans="10:11">
      <c r="K588" s="180">
        <v>457.71637800000002</v>
      </c>
    </row>
    <row r="589" spans="10:11">
      <c r="J589" s="180">
        <v>348.62270699999999</v>
      </c>
    </row>
    <row r="652" spans="11:11">
      <c r="K652" s="180">
        <v>7442.7127010000004</v>
      </c>
    </row>
    <row r="676" spans="11:11">
      <c r="K676" s="180">
        <v>5542.8366500000002</v>
      </c>
    </row>
    <row r="700" spans="11:11">
      <c r="K700" s="180">
        <v>530.63446599999997</v>
      </c>
    </row>
    <row r="702" spans="11:11">
      <c r="K702" s="180">
        <v>25.270579999999999</v>
      </c>
    </row>
    <row r="724" spans="11:11">
      <c r="K724" s="180">
        <v>788.89800200000002</v>
      </c>
    </row>
    <row r="726" spans="11:11">
      <c r="K726" s="180">
        <v>124.251435</v>
      </c>
    </row>
    <row r="749" spans="10:10">
      <c r="J749" s="180">
        <v>9.6247129999999999</v>
      </c>
    </row>
    <row r="751" spans="10:10">
      <c r="J751" s="180">
        <v>1.5162180000000001</v>
      </c>
    </row>
    <row r="766" spans="11:11">
      <c r="K766" s="180">
        <v>20.477665999999999</v>
      </c>
    </row>
    <row r="768" spans="11:11">
      <c r="K768" s="180">
        <v>2.494821</v>
      </c>
    </row>
    <row r="772" spans="11:11">
      <c r="K772" s="180">
        <v>886.01952900000003</v>
      </c>
    </row>
    <row r="774" spans="11:11">
      <c r="K774" s="180">
        <v>475.85879799999998</v>
      </c>
    </row>
    <row r="815" spans="10:10">
      <c r="J815" s="180">
        <v>2700.3530289999999</v>
      </c>
    </row>
    <row r="871" spans="1:11">
      <c r="J871" s="180">
        <f>J877+J883+J886+J889+J892+J895+J898+J880+J874</f>
        <v>0</v>
      </c>
      <c r="K871" s="180">
        <f>K877+K883+K886+K889+K892+K895+K898+K880+K874</f>
        <v>4129.7413770000003</v>
      </c>
    </row>
    <row r="874" spans="1:11">
      <c r="A874" s="209" t="s">
        <v>46</v>
      </c>
      <c r="E874" s="180">
        <v>0</v>
      </c>
      <c r="K874" s="180">
        <v>4129.7413770000003</v>
      </c>
    </row>
    <row r="875" spans="1:11">
      <c r="E875" s="180">
        <v>0</v>
      </c>
    </row>
    <row r="876" spans="1:11">
      <c r="E876" s="180">
        <v>0</v>
      </c>
    </row>
  </sheetData>
  <mergeCells count="2">
    <mergeCell ref="A1:N1"/>
    <mergeCell ref="A2:N2"/>
  </mergeCells>
  <printOptions horizontalCentered="1"/>
  <pageMargins left="0.23622047244094491" right="0.31496062992125984" top="0.74803149606299213" bottom="0.74803149606299213" header="0.31496062992125984" footer="0.31496062992125984"/>
  <pageSetup paperSize="9" scale="76" orientation="landscape" r:id="rId1"/>
  <headerFooter>
    <oddHeader>&amp;L&amp;"Arial Narrow,Gras"&amp;8MINISTERE DE L'ECONOMIE DES FINANCESET DES SOLIDARITES NATIONALES&amp;R&amp;"Arial Narrow,Gras"&amp;8DIRECTION GENERALE DE LA DETTE</oddHeader>
    <oddFooter>&amp;L&amp;8Edité le &amp;D à &amp;T&amp;C&amp;8Page &amp;P / &amp;N&amp;R&amp;"Arial Narrow,Gras"&amp;8DGD/SYGADE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tabSelected="1" zoomScaleSheetLayoutView="100" workbookViewId="0">
      <pane xSplit="1" ySplit="5" topLeftCell="B15" activePane="bottomRight" state="frozen"/>
      <selection activeCell="Q16" sqref="Q16"/>
      <selection pane="topRight" activeCell="Q16" sqref="Q16"/>
      <selection pane="bottomLeft" activeCell="Q16" sqref="Q16"/>
      <selection pane="bottomRight" activeCell="B25" sqref="B25"/>
    </sheetView>
  </sheetViews>
  <sheetFormatPr baseColWidth="10" defaultRowHeight="16.5"/>
  <cols>
    <col min="1" max="1" width="46.85546875" style="282" customWidth="1"/>
    <col min="2" max="2" width="22.7109375" style="283" customWidth="1"/>
    <col min="3" max="3" width="11.42578125" style="266"/>
    <col min="4" max="4" width="13" style="266" bestFit="1" customWidth="1"/>
    <col min="5" max="5" width="11.7109375" style="266" bestFit="1" customWidth="1"/>
    <col min="6" max="7" width="11.42578125" style="266"/>
    <col min="8" max="8" width="16.5703125" style="266" bestFit="1" customWidth="1"/>
    <col min="9" max="236" width="11.42578125" style="266"/>
    <col min="237" max="237" width="46.85546875" style="266" customWidth="1"/>
    <col min="238" max="238" width="22.7109375" style="266" customWidth="1"/>
    <col min="239" max="239" width="14.85546875" style="266" customWidth="1"/>
    <col min="240" max="240" width="13.85546875" style="266" bestFit="1" customWidth="1"/>
    <col min="241" max="241" width="12.5703125" style="266" bestFit="1" customWidth="1"/>
    <col min="242" max="242" width="12.42578125" style="266" bestFit="1" customWidth="1"/>
    <col min="243" max="492" width="11.42578125" style="266"/>
    <col min="493" max="493" width="46.85546875" style="266" customWidth="1"/>
    <col min="494" max="494" width="22.7109375" style="266" customWidth="1"/>
    <col min="495" max="495" width="14.85546875" style="266" customWidth="1"/>
    <col min="496" max="496" width="13.85546875" style="266" bestFit="1" customWidth="1"/>
    <col min="497" max="497" width="12.5703125" style="266" bestFit="1" customWidth="1"/>
    <col min="498" max="498" width="12.42578125" style="266" bestFit="1" customWidth="1"/>
    <col min="499" max="748" width="11.42578125" style="266"/>
    <col min="749" max="749" width="46.85546875" style="266" customWidth="1"/>
    <col min="750" max="750" width="22.7109375" style="266" customWidth="1"/>
    <col min="751" max="751" width="14.85546875" style="266" customWidth="1"/>
    <col min="752" max="752" width="13.85546875" style="266" bestFit="1" customWidth="1"/>
    <col min="753" max="753" width="12.5703125" style="266" bestFit="1" customWidth="1"/>
    <col min="754" max="754" width="12.42578125" style="266" bestFit="1" customWidth="1"/>
    <col min="755" max="1004" width="11.42578125" style="266"/>
    <col min="1005" max="1005" width="46.85546875" style="266" customWidth="1"/>
    <col min="1006" max="1006" width="22.7109375" style="266" customWidth="1"/>
    <col min="1007" max="1007" width="14.85546875" style="266" customWidth="1"/>
    <col min="1008" max="1008" width="13.85546875" style="266" bestFit="1" customWidth="1"/>
    <col min="1009" max="1009" width="12.5703125" style="266" bestFit="1" customWidth="1"/>
    <col min="1010" max="1010" width="12.42578125" style="266" bestFit="1" customWidth="1"/>
    <col min="1011" max="1260" width="11.42578125" style="266"/>
    <col min="1261" max="1261" width="46.85546875" style="266" customWidth="1"/>
    <col min="1262" max="1262" width="22.7109375" style="266" customWidth="1"/>
    <col min="1263" max="1263" width="14.85546875" style="266" customWidth="1"/>
    <col min="1264" max="1264" width="13.85546875" style="266" bestFit="1" customWidth="1"/>
    <col min="1265" max="1265" width="12.5703125" style="266" bestFit="1" customWidth="1"/>
    <col min="1266" max="1266" width="12.42578125" style="266" bestFit="1" customWidth="1"/>
    <col min="1267" max="1516" width="11.42578125" style="266"/>
    <col min="1517" max="1517" width="46.85546875" style="266" customWidth="1"/>
    <col min="1518" max="1518" width="22.7109375" style="266" customWidth="1"/>
    <col min="1519" max="1519" width="14.85546875" style="266" customWidth="1"/>
    <col min="1520" max="1520" width="13.85546875" style="266" bestFit="1" customWidth="1"/>
    <col min="1521" max="1521" width="12.5703125" style="266" bestFit="1" customWidth="1"/>
    <col min="1522" max="1522" width="12.42578125" style="266" bestFit="1" customWidth="1"/>
    <col min="1523" max="1772" width="11.42578125" style="266"/>
    <col min="1773" max="1773" width="46.85546875" style="266" customWidth="1"/>
    <col min="1774" max="1774" width="22.7109375" style="266" customWidth="1"/>
    <col min="1775" max="1775" width="14.85546875" style="266" customWidth="1"/>
    <col min="1776" max="1776" width="13.85546875" style="266" bestFit="1" customWidth="1"/>
    <col min="1777" max="1777" width="12.5703125" style="266" bestFit="1" customWidth="1"/>
    <col min="1778" max="1778" width="12.42578125" style="266" bestFit="1" customWidth="1"/>
    <col min="1779" max="2028" width="11.42578125" style="266"/>
    <col min="2029" max="2029" width="46.85546875" style="266" customWidth="1"/>
    <col min="2030" max="2030" width="22.7109375" style="266" customWidth="1"/>
    <col min="2031" max="2031" width="14.85546875" style="266" customWidth="1"/>
    <col min="2032" max="2032" width="13.85546875" style="266" bestFit="1" customWidth="1"/>
    <col min="2033" max="2033" width="12.5703125" style="266" bestFit="1" customWidth="1"/>
    <col min="2034" max="2034" width="12.42578125" style="266" bestFit="1" customWidth="1"/>
    <col min="2035" max="2284" width="11.42578125" style="266"/>
    <col min="2285" max="2285" width="46.85546875" style="266" customWidth="1"/>
    <col min="2286" max="2286" width="22.7109375" style="266" customWidth="1"/>
    <col min="2287" max="2287" width="14.85546875" style="266" customWidth="1"/>
    <col min="2288" max="2288" width="13.85546875" style="266" bestFit="1" customWidth="1"/>
    <col min="2289" max="2289" width="12.5703125" style="266" bestFit="1" customWidth="1"/>
    <col min="2290" max="2290" width="12.42578125" style="266" bestFit="1" customWidth="1"/>
    <col min="2291" max="2540" width="11.42578125" style="266"/>
    <col min="2541" max="2541" width="46.85546875" style="266" customWidth="1"/>
    <col min="2542" max="2542" width="22.7109375" style="266" customWidth="1"/>
    <col min="2543" max="2543" width="14.85546875" style="266" customWidth="1"/>
    <col min="2544" max="2544" width="13.85546875" style="266" bestFit="1" customWidth="1"/>
    <col min="2545" max="2545" width="12.5703125" style="266" bestFit="1" customWidth="1"/>
    <col min="2546" max="2546" width="12.42578125" style="266" bestFit="1" customWidth="1"/>
    <col min="2547" max="2796" width="11.42578125" style="266"/>
    <col min="2797" max="2797" width="46.85546875" style="266" customWidth="1"/>
    <col min="2798" max="2798" width="22.7109375" style="266" customWidth="1"/>
    <col min="2799" max="2799" width="14.85546875" style="266" customWidth="1"/>
    <col min="2800" max="2800" width="13.85546875" style="266" bestFit="1" customWidth="1"/>
    <col min="2801" max="2801" width="12.5703125" style="266" bestFit="1" customWidth="1"/>
    <col min="2802" max="2802" width="12.42578125" style="266" bestFit="1" customWidth="1"/>
    <col min="2803" max="3052" width="11.42578125" style="266"/>
    <col min="3053" max="3053" width="46.85546875" style="266" customWidth="1"/>
    <col min="3054" max="3054" width="22.7109375" style="266" customWidth="1"/>
    <col min="3055" max="3055" width="14.85546875" style="266" customWidth="1"/>
    <col min="3056" max="3056" width="13.85546875" style="266" bestFit="1" customWidth="1"/>
    <col min="3057" max="3057" width="12.5703125" style="266" bestFit="1" customWidth="1"/>
    <col min="3058" max="3058" width="12.42578125" style="266" bestFit="1" customWidth="1"/>
    <col min="3059" max="3308" width="11.42578125" style="266"/>
    <col min="3309" max="3309" width="46.85546875" style="266" customWidth="1"/>
    <col min="3310" max="3310" width="22.7109375" style="266" customWidth="1"/>
    <col min="3311" max="3311" width="14.85546875" style="266" customWidth="1"/>
    <col min="3312" max="3312" width="13.85546875" style="266" bestFit="1" customWidth="1"/>
    <col min="3313" max="3313" width="12.5703125" style="266" bestFit="1" customWidth="1"/>
    <col min="3314" max="3314" width="12.42578125" style="266" bestFit="1" customWidth="1"/>
    <col min="3315" max="3564" width="11.42578125" style="266"/>
    <col min="3565" max="3565" width="46.85546875" style="266" customWidth="1"/>
    <col min="3566" max="3566" width="22.7109375" style="266" customWidth="1"/>
    <col min="3567" max="3567" width="14.85546875" style="266" customWidth="1"/>
    <col min="3568" max="3568" width="13.85546875" style="266" bestFit="1" customWidth="1"/>
    <col min="3569" max="3569" width="12.5703125" style="266" bestFit="1" customWidth="1"/>
    <col min="3570" max="3570" width="12.42578125" style="266" bestFit="1" customWidth="1"/>
    <col min="3571" max="3820" width="11.42578125" style="266"/>
    <col min="3821" max="3821" width="46.85546875" style="266" customWidth="1"/>
    <col min="3822" max="3822" width="22.7109375" style="266" customWidth="1"/>
    <col min="3823" max="3823" width="14.85546875" style="266" customWidth="1"/>
    <col min="3824" max="3824" width="13.85546875" style="266" bestFit="1" customWidth="1"/>
    <col min="3825" max="3825" width="12.5703125" style="266" bestFit="1" customWidth="1"/>
    <col min="3826" max="3826" width="12.42578125" style="266" bestFit="1" customWidth="1"/>
    <col min="3827" max="4076" width="11.42578125" style="266"/>
    <col min="4077" max="4077" width="46.85546875" style="266" customWidth="1"/>
    <col min="4078" max="4078" width="22.7109375" style="266" customWidth="1"/>
    <col min="4079" max="4079" width="14.85546875" style="266" customWidth="1"/>
    <col min="4080" max="4080" width="13.85546875" style="266" bestFit="1" customWidth="1"/>
    <col min="4081" max="4081" width="12.5703125" style="266" bestFit="1" customWidth="1"/>
    <col min="4082" max="4082" width="12.42578125" style="266" bestFit="1" customWidth="1"/>
    <col min="4083" max="4332" width="11.42578125" style="266"/>
    <col min="4333" max="4333" width="46.85546875" style="266" customWidth="1"/>
    <col min="4334" max="4334" width="22.7109375" style="266" customWidth="1"/>
    <col min="4335" max="4335" width="14.85546875" style="266" customWidth="1"/>
    <col min="4336" max="4336" width="13.85546875" style="266" bestFit="1" customWidth="1"/>
    <col min="4337" max="4337" width="12.5703125" style="266" bestFit="1" customWidth="1"/>
    <col min="4338" max="4338" width="12.42578125" style="266" bestFit="1" customWidth="1"/>
    <col min="4339" max="4588" width="11.42578125" style="266"/>
    <col min="4589" max="4589" width="46.85546875" style="266" customWidth="1"/>
    <col min="4590" max="4590" width="22.7109375" style="266" customWidth="1"/>
    <col min="4591" max="4591" width="14.85546875" style="266" customWidth="1"/>
    <col min="4592" max="4592" width="13.85546875" style="266" bestFit="1" customWidth="1"/>
    <col min="4593" max="4593" width="12.5703125" style="266" bestFit="1" customWidth="1"/>
    <col min="4594" max="4594" width="12.42578125" style="266" bestFit="1" customWidth="1"/>
    <col min="4595" max="4844" width="11.42578125" style="266"/>
    <col min="4845" max="4845" width="46.85546875" style="266" customWidth="1"/>
    <col min="4846" max="4846" width="22.7109375" style="266" customWidth="1"/>
    <col min="4847" max="4847" width="14.85546875" style="266" customWidth="1"/>
    <col min="4848" max="4848" width="13.85546875" style="266" bestFit="1" customWidth="1"/>
    <col min="4849" max="4849" width="12.5703125" style="266" bestFit="1" customWidth="1"/>
    <col min="4850" max="4850" width="12.42578125" style="266" bestFit="1" customWidth="1"/>
    <col min="4851" max="5100" width="11.42578125" style="266"/>
    <col min="5101" max="5101" width="46.85546875" style="266" customWidth="1"/>
    <col min="5102" max="5102" width="22.7109375" style="266" customWidth="1"/>
    <col min="5103" max="5103" width="14.85546875" style="266" customWidth="1"/>
    <col min="5104" max="5104" width="13.85546875" style="266" bestFit="1" customWidth="1"/>
    <col min="5105" max="5105" width="12.5703125" style="266" bestFit="1" customWidth="1"/>
    <col min="5106" max="5106" width="12.42578125" style="266" bestFit="1" customWidth="1"/>
    <col min="5107" max="5356" width="11.42578125" style="266"/>
    <col min="5357" max="5357" width="46.85546875" style="266" customWidth="1"/>
    <col min="5358" max="5358" width="22.7109375" style="266" customWidth="1"/>
    <col min="5359" max="5359" width="14.85546875" style="266" customWidth="1"/>
    <col min="5360" max="5360" width="13.85546875" style="266" bestFit="1" customWidth="1"/>
    <col min="5361" max="5361" width="12.5703125" style="266" bestFit="1" customWidth="1"/>
    <col min="5362" max="5362" width="12.42578125" style="266" bestFit="1" customWidth="1"/>
    <col min="5363" max="5612" width="11.42578125" style="266"/>
    <col min="5613" max="5613" width="46.85546875" style="266" customWidth="1"/>
    <col min="5614" max="5614" width="22.7109375" style="266" customWidth="1"/>
    <col min="5615" max="5615" width="14.85546875" style="266" customWidth="1"/>
    <col min="5616" max="5616" width="13.85546875" style="266" bestFit="1" customWidth="1"/>
    <col min="5617" max="5617" width="12.5703125" style="266" bestFit="1" customWidth="1"/>
    <col min="5618" max="5618" width="12.42578125" style="266" bestFit="1" customWidth="1"/>
    <col min="5619" max="5868" width="11.42578125" style="266"/>
    <col min="5869" max="5869" width="46.85546875" style="266" customWidth="1"/>
    <col min="5870" max="5870" width="22.7109375" style="266" customWidth="1"/>
    <col min="5871" max="5871" width="14.85546875" style="266" customWidth="1"/>
    <col min="5872" max="5872" width="13.85546875" style="266" bestFit="1" customWidth="1"/>
    <col min="5873" max="5873" width="12.5703125" style="266" bestFit="1" customWidth="1"/>
    <col min="5874" max="5874" width="12.42578125" style="266" bestFit="1" customWidth="1"/>
    <col min="5875" max="6124" width="11.42578125" style="266"/>
    <col min="6125" max="6125" width="46.85546875" style="266" customWidth="1"/>
    <col min="6126" max="6126" width="22.7109375" style="266" customWidth="1"/>
    <col min="6127" max="6127" width="14.85546875" style="266" customWidth="1"/>
    <col min="6128" max="6128" width="13.85546875" style="266" bestFit="1" customWidth="1"/>
    <col min="6129" max="6129" width="12.5703125" style="266" bestFit="1" customWidth="1"/>
    <col min="6130" max="6130" width="12.42578125" style="266" bestFit="1" customWidth="1"/>
    <col min="6131" max="6380" width="11.42578125" style="266"/>
    <col min="6381" max="6381" width="46.85546875" style="266" customWidth="1"/>
    <col min="6382" max="6382" width="22.7109375" style="266" customWidth="1"/>
    <col min="6383" max="6383" width="14.85546875" style="266" customWidth="1"/>
    <col min="6384" max="6384" width="13.85546875" style="266" bestFit="1" customWidth="1"/>
    <col min="6385" max="6385" width="12.5703125" style="266" bestFit="1" customWidth="1"/>
    <col min="6386" max="6386" width="12.42578125" style="266" bestFit="1" customWidth="1"/>
    <col min="6387" max="6636" width="11.42578125" style="266"/>
    <col min="6637" max="6637" width="46.85546875" style="266" customWidth="1"/>
    <col min="6638" max="6638" width="22.7109375" style="266" customWidth="1"/>
    <col min="6639" max="6639" width="14.85546875" style="266" customWidth="1"/>
    <col min="6640" max="6640" width="13.85546875" style="266" bestFit="1" customWidth="1"/>
    <col min="6641" max="6641" width="12.5703125" style="266" bestFit="1" customWidth="1"/>
    <col min="6642" max="6642" width="12.42578125" style="266" bestFit="1" customWidth="1"/>
    <col min="6643" max="6892" width="11.42578125" style="266"/>
    <col min="6893" max="6893" width="46.85546875" style="266" customWidth="1"/>
    <col min="6894" max="6894" width="22.7109375" style="266" customWidth="1"/>
    <col min="6895" max="6895" width="14.85546875" style="266" customWidth="1"/>
    <col min="6896" max="6896" width="13.85546875" style="266" bestFit="1" customWidth="1"/>
    <col min="6897" max="6897" width="12.5703125" style="266" bestFit="1" customWidth="1"/>
    <col min="6898" max="6898" width="12.42578125" style="266" bestFit="1" customWidth="1"/>
    <col min="6899" max="7148" width="11.42578125" style="266"/>
    <col min="7149" max="7149" width="46.85546875" style="266" customWidth="1"/>
    <col min="7150" max="7150" width="22.7109375" style="266" customWidth="1"/>
    <col min="7151" max="7151" width="14.85546875" style="266" customWidth="1"/>
    <col min="7152" max="7152" width="13.85546875" style="266" bestFit="1" customWidth="1"/>
    <col min="7153" max="7153" width="12.5703125" style="266" bestFit="1" customWidth="1"/>
    <col min="7154" max="7154" width="12.42578125" style="266" bestFit="1" customWidth="1"/>
    <col min="7155" max="7404" width="11.42578125" style="266"/>
    <col min="7405" max="7405" width="46.85546875" style="266" customWidth="1"/>
    <col min="7406" max="7406" width="22.7109375" style="266" customWidth="1"/>
    <col min="7407" max="7407" width="14.85546875" style="266" customWidth="1"/>
    <col min="7408" max="7408" width="13.85546875" style="266" bestFit="1" customWidth="1"/>
    <col min="7409" max="7409" width="12.5703125" style="266" bestFit="1" customWidth="1"/>
    <col min="7410" max="7410" width="12.42578125" style="266" bestFit="1" customWidth="1"/>
    <col min="7411" max="7660" width="11.42578125" style="266"/>
    <col min="7661" max="7661" width="46.85546875" style="266" customWidth="1"/>
    <col min="7662" max="7662" width="22.7109375" style="266" customWidth="1"/>
    <col min="7663" max="7663" width="14.85546875" style="266" customWidth="1"/>
    <col min="7664" max="7664" width="13.85546875" style="266" bestFit="1" customWidth="1"/>
    <col min="7665" max="7665" width="12.5703125" style="266" bestFit="1" customWidth="1"/>
    <col min="7666" max="7666" width="12.42578125" style="266" bestFit="1" customWidth="1"/>
    <col min="7667" max="7916" width="11.42578125" style="266"/>
    <col min="7917" max="7917" width="46.85546875" style="266" customWidth="1"/>
    <col min="7918" max="7918" width="22.7109375" style="266" customWidth="1"/>
    <col min="7919" max="7919" width="14.85546875" style="266" customWidth="1"/>
    <col min="7920" max="7920" width="13.85546875" style="266" bestFit="1" customWidth="1"/>
    <col min="7921" max="7921" width="12.5703125" style="266" bestFit="1" customWidth="1"/>
    <col min="7922" max="7922" width="12.42578125" style="266" bestFit="1" customWidth="1"/>
    <col min="7923" max="8172" width="11.42578125" style="266"/>
    <col min="8173" max="8173" width="46.85546875" style="266" customWidth="1"/>
    <col min="8174" max="8174" width="22.7109375" style="266" customWidth="1"/>
    <col min="8175" max="8175" width="14.85546875" style="266" customWidth="1"/>
    <col min="8176" max="8176" width="13.85546875" style="266" bestFit="1" customWidth="1"/>
    <col min="8177" max="8177" width="12.5703125" style="266" bestFit="1" customWidth="1"/>
    <col min="8178" max="8178" width="12.42578125" style="266" bestFit="1" customWidth="1"/>
    <col min="8179" max="8428" width="11.42578125" style="266"/>
    <col min="8429" max="8429" width="46.85546875" style="266" customWidth="1"/>
    <col min="8430" max="8430" width="22.7109375" style="266" customWidth="1"/>
    <col min="8431" max="8431" width="14.85546875" style="266" customWidth="1"/>
    <col min="8432" max="8432" width="13.85546875" style="266" bestFit="1" customWidth="1"/>
    <col min="8433" max="8433" width="12.5703125" style="266" bestFit="1" customWidth="1"/>
    <col min="8434" max="8434" width="12.42578125" style="266" bestFit="1" customWidth="1"/>
    <col min="8435" max="8684" width="11.42578125" style="266"/>
    <col min="8685" max="8685" width="46.85546875" style="266" customWidth="1"/>
    <col min="8686" max="8686" width="22.7109375" style="266" customWidth="1"/>
    <col min="8687" max="8687" width="14.85546875" style="266" customWidth="1"/>
    <col min="8688" max="8688" width="13.85546875" style="266" bestFit="1" customWidth="1"/>
    <col min="8689" max="8689" width="12.5703125" style="266" bestFit="1" customWidth="1"/>
    <col min="8690" max="8690" width="12.42578125" style="266" bestFit="1" customWidth="1"/>
    <col min="8691" max="8940" width="11.42578125" style="266"/>
    <col min="8941" max="8941" width="46.85546875" style="266" customWidth="1"/>
    <col min="8942" max="8942" width="22.7109375" style="266" customWidth="1"/>
    <col min="8943" max="8943" width="14.85546875" style="266" customWidth="1"/>
    <col min="8944" max="8944" width="13.85546875" style="266" bestFit="1" customWidth="1"/>
    <col min="8945" max="8945" width="12.5703125" style="266" bestFit="1" customWidth="1"/>
    <col min="8946" max="8946" width="12.42578125" style="266" bestFit="1" customWidth="1"/>
    <col min="8947" max="9196" width="11.42578125" style="266"/>
    <col min="9197" max="9197" width="46.85546875" style="266" customWidth="1"/>
    <col min="9198" max="9198" width="22.7109375" style="266" customWidth="1"/>
    <col min="9199" max="9199" width="14.85546875" style="266" customWidth="1"/>
    <col min="9200" max="9200" width="13.85546875" style="266" bestFit="1" customWidth="1"/>
    <col min="9201" max="9201" width="12.5703125" style="266" bestFit="1" customWidth="1"/>
    <col min="9202" max="9202" width="12.42578125" style="266" bestFit="1" customWidth="1"/>
    <col min="9203" max="9452" width="11.42578125" style="266"/>
    <col min="9453" max="9453" width="46.85546875" style="266" customWidth="1"/>
    <col min="9454" max="9454" width="22.7109375" style="266" customWidth="1"/>
    <col min="9455" max="9455" width="14.85546875" style="266" customWidth="1"/>
    <col min="9456" max="9456" width="13.85546875" style="266" bestFit="1" customWidth="1"/>
    <col min="9457" max="9457" width="12.5703125" style="266" bestFit="1" customWidth="1"/>
    <col min="9458" max="9458" width="12.42578125" style="266" bestFit="1" customWidth="1"/>
    <col min="9459" max="9708" width="11.42578125" style="266"/>
    <col min="9709" max="9709" width="46.85546875" style="266" customWidth="1"/>
    <col min="9710" max="9710" width="22.7109375" style="266" customWidth="1"/>
    <col min="9711" max="9711" width="14.85546875" style="266" customWidth="1"/>
    <col min="9712" max="9712" width="13.85546875" style="266" bestFit="1" customWidth="1"/>
    <col min="9713" max="9713" width="12.5703125" style="266" bestFit="1" customWidth="1"/>
    <col min="9714" max="9714" width="12.42578125" style="266" bestFit="1" customWidth="1"/>
    <col min="9715" max="9964" width="11.42578125" style="266"/>
    <col min="9965" max="9965" width="46.85546875" style="266" customWidth="1"/>
    <col min="9966" max="9966" width="22.7109375" style="266" customWidth="1"/>
    <col min="9967" max="9967" width="14.85546875" style="266" customWidth="1"/>
    <col min="9968" max="9968" width="13.85546875" style="266" bestFit="1" customWidth="1"/>
    <col min="9969" max="9969" width="12.5703125" style="266" bestFit="1" customWidth="1"/>
    <col min="9970" max="9970" width="12.42578125" style="266" bestFit="1" customWidth="1"/>
    <col min="9971" max="10220" width="11.42578125" style="266"/>
    <col min="10221" max="10221" width="46.85546875" style="266" customWidth="1"/>
    <col min="10222" max="10222" width="22.7109375" style="266" customWidth="1"/>
    <col min="10223" max="10223" width="14.85546875" style="266" customWidth="1"/>
    <col min="10224" max="10224" width="13.85546875" style="266" bestFit="1" customWidth="1"/>
    <col min="10225" max="10225" width="12.5703125" style="266" bestFit="1" customWidth="1"/>
    <col min="10226" max="10226" width="12.42578125" style="266" bestFit="1" customWidth="1"/>
    <col min="10227" max="10476" width="11.42578125" style="266"/>
    <col min="10477" max="10477" width="46.85546875" style="266" customWidth="1"/>
    <col min="10478" max="10478" width="22.7109375" style="266" customWidth="1"/>
    <col min="10479" max="10479" width="14.85546875" style="266" customWidth="1"/>
    <col min="10480" max="10480" width="13.85546875" style="266" bestFit="1" customWidth="1"/>
    <col min="10481" max="10481" width="12.5703125" style="266" bestFit="1" customWidth="1"/>
    <col min="10482" max="10482" width="12.42578125" style="266" bestFit="1" customWidth="1"/>
    <col min="10483" max="10732" width="11.42578125" style="266"/>
    <col min="10733" max="10733" width="46.85546875" style="266" customWidth="1"/>
    <col min="10734" max="10734" width="22.7109375" style="266" customWidth="1"/>
    <col min="10735" max="10735" width="14.85546875" style="266" customWidth="1"/>
    <col min="10736" max="10736" width="13.85546875" style="266" bestFit="1" customWidth="1"/>
    <col min="10737" max="10737" width="12.5703125" style="266" bestFit="1" customWidth="1"/>
    <col min="10738" max="10738" width="12.42578125" style="266" bestFit="1" customWidth="1"/>
    <col min="10739" max="10988" width="11.42578125" style="266"/>
    <col min="10989" max="10989" width="46.85546875" style="266" customWidth="1"/>
    <col min="10990" max="10990" width="22.7109375" style="266" customWidth="1"/>
    <col min="10991" max="10991" width="14.85546875" style="266" customWidth="1"/>
    <col min="10992" max="10992" width="13.85546875" style="266" bestFit="1" customWidth="1"/>
    <col min="10993" max="10993" width="12.5703125" style="266" bestFit="1" customWidth="1"/>
    <col min="10994" max="10994" width="12.42578125" style="266" bestFit="1" customWidth="1"/>
    <col min="10995" max="11244" width="11.42578125" style="266"/>
    <col min="11245" max="11245" width="46.85546875" style="266" customWidth="1"/>
    <col min="11246" max="11246" width="22.7109375" style="266" customWidth="1"/>
    <col min="11247" max="11247" width="14.85546875" style="266" customWidth="1"/>
    <col min="11248" max="11248" width="13.85546875" style="266" bestFit="1" customWidth="1"/>
    <col min="11249" max="11249" width="12.5703125" style="266" bestFit="1" customWidth="1"/>
    <col min="11250" max="11250" width="12.42578125" style="266" bestFit="1" customWidth="1"/>
    <col min="11251" max="11500" width="11.42578125" style="266"/>
    <col min="11501" max="11501" width="46.85546875" style="266" customWidth="1"/>
    <col min="11502" max="11502" width="22.7109375" style="266" customWidth="1"/>
    <col min="11503" max="11503" width="14.85546875" style="266" customWidth="1"/>
    <col min="11504" max="11504" width="13.85546875" style="266" bestFit="1" customWidth="1"/>
    <col min="11505" max="11505" width="12.5703125" style="266" bestFit="1" customWidth="1"/>
    <col min="11506" max="11506" width="12.42578125" style="266" bestFit="1" customWidth="1"/>
    <col min="11507" max="11756" width="11.42578125" style="266"/>
    <col min="11757" max="11757" width="46.85546875" style="266" customWidth="1"/>
    <col min="11758" max="11758" width="22.7109375" style="266" customWidth="1"/>
    <col min="11759" max="11759" width="14.85546875" style="266" customWidth="1"/>
    <col min="11760" max="11760" width="13.85546875" style="266" bestFit="1" customWidth="1"/>
    <col min="11761" max="11761" width="12.5703125" style="266" bestFit="1" customWidth="1"/>
    <col min="11762" max="11762" width="12.42578125" style="266" bestFit="1" customWidth="1"/>
    <col min="11763" max="12012" width="11.42578125" style="266"/>
    <col min="12013" max="12013" width="46.85546875" style="266" customWidth="1"/>
    <col min="12014" max="12014" width="22.7109375" style="266" customWidth="1"/>
    <col min="12015" max="12015" width="14.85546875" style="266" customWidth="1"/>
    <col min="12016" max="12016" width="13.85546875" style="266" bestFit="1" customWidth="1"/>
    <col min="12017" max="12017" width="12.5703125" style="266" bestFit="1" customWidth="1"/>
    <col min="12018" max="12018" width="12.42578125" style="266" bestFit="1" customWidth="1"/>
    <col min="12019" max="12268" width="11.42578125" style="266"/>
    <col min="12269" max="12269" width="46.85546875" style="266" customWidth="1"/>
    <col min="12270" max="12270" width="22.7109375" style="266" customWidth="1"/>
    <col min="12271" max="12271" width="14.85546875" style="266" customWidth="1"/>
    <col min="12272" max="12272" width="13.85546875" style="266" bestFit="1" customWidth="1"/>
    <col min="12273" max="12273" width="12.5703125" style="266" bestFit="1" customWidth="1"/>
    <col min="12274" max="12274" width="12.42578125" style="266" bestFit="1" customWidth="1"/>
    <col min="12275" max="12524" width="11.42578125" style="266"/>
    <col min="12525" max="12525" width="46.85546875" style="266" customWidth="1"/>
    <col min="12526" max="12526" width="22.7109375" style="266" customWidth="1"/>
    <col min="12527" max="12527" width="14.85546875" style="266" customWidth="1"/>
    <col min="12528" max="12528" width="13.85546875" style="266" bestFit="1" customWidth="1"/>
    <col min="12529" max="12529" width="12.5703125" style="266" bestFit="1" customWidth="1"/>
    <col min="12530" max="12530" width="12.42578125" style="266" bestFit="1" customWidth="1"/>
    <col min="12531" max="12780" width="11.42578125" style="266"/>
    <col min="12781" max="12781" width="46.85546875" style="266" customWidth="1"/>
    <col min="12782" max="12782" width="22.7109375" style="266" customWidth="1"/>
    <col min="12783" max="12783" width="14.85546875" style="266" customWidth="1"/>
    <col min="12784" max="12784" width="13.85546875" style="266" bestFit="1" customWidth="1"/>
    <col min="12785" max="12785" width="12.5703125" style="266" bestFit="1" customWidth="1"/>
    <col min="12786" max="12786" width="12.42578125" style="266" bestFit="1" customWidth="1"/>
    <col min="12787" max="13036" width="11.42578125" style="266"/>
    <col min="13037" max="13037" width="46.85546875" style="266" customWidth="1"/>
    <col min="13038" max="13038" width="22.7109375" style="266" customWidth="1"/>
    <col min="13039" max="13039" width="14.85546875" style="266" customWidth="1"/>
    <col min="13040" max="13040" width="13.85546875" style="266" bestFit="1" customWidth="1"/>
    <col min="13041" max="13041" width="12.5703125" style="266" bestFit="1" customWidth="1"/>
    <col min="13042" max="13042" width="12.42578125" style="266" bestFit="1" customWidth="1"/>
    <col min="13043" max="13292" width="11.42578125" style="266"/>
    <col min="13293" max="13293" width="46.85546875" style="266" customWidth="1"/>
    <col min="13294" max="13294" width="22.7109375" style="266" customWidth="1"/>
    <col min="13295" max="13295" width="14.85546875" style="266" customWidth="1"/>
    <col min="13296" max="13296" width="13.85546875" style="266" bestFit="1" customWidth="1"/>
    <col min="13297" max="13297" width="12.5703125" style="266" bestFit="1" customWidth="1"/>
    <col min="13298" max="13298" width="12.42578125" style="266" bestFit="1" customWidth="1"/>
    <col min="13299" max="13548" width="11.42578125" style="266"/>
    <col min="13549" max="13549" width="46.85546875" style="266" customWidth="1"/>
    <col min="13550" max="13550" width="22.7109375" style="266" customWidth="1"/>
    <col min="13551" max="13551" width="14.85546875" style="266" customWidth="1"/>
    <col min="13552" max="13552" width="13.85546875" style="266" bestFit="1" customWidth="1"/>
    <col min="13553" max="13553" width="12.5703125" style="266" bestFit="1" customWidth="1"/>
    <col min="13554" max="13554" width="12.42578125" style="266" bestFit="1" customWidth="1"/>
    <col min="13555" max="13804" width="11.42578125" style="266"/>
    <col min="13805" max="13805" width="46.85546875" style="266" customWidth="1"/>
    <col min="13806" max="13806" width="22.7109375" style="266" customWidth="1"/>
    <col min="13807" max="13807" width="14.85546875" style="266" customWidth="1"/>
    <col min="13808" max="13808" width="13.85546875" style="266" bestFit="1" customWidth="1"/>
    <col min="13809" max="13809" width="12.5703125" style="266" bestFit="1" customWidth="1"/>
    <col min="13810" max="13810" width="12.42578125" style="266" bestFit="1" customWidth="1"/>
    <col min="13811" max="14060" width="11.42578125" style="266"/>
    <col min="14061" max="14061" width="46.85546875" style="266" customWidth="1"/>
    <col min="14062" max="14062" width="22.7109375" style="266" customWidth="1"/>
    <col min="14063" max="14063" width="14.85546875" style="266" customWidth="1"/>
    <col min="14064" max="14064" width="13.85546875" style="266" bestFit="1" customWidth="1"/>
    <col min="14065" max="14065" width="12.5703125" style="266" bestFit="1" customWidth="1"/>
    <col min="14066" max="14066" width="12.42578125" style="266" bestFit="1" customWidth="1"/>
    <col min="14067" max="14316" width="11.42578125" style="266"/>
    <col min="14317" max="14317" width="46.85546875" style="266" customWidth="1"/>
    <col min="14318" max="14318" width="22.7109375" style="266" customWidth="1"/>
    <col min="14319" max="14319" width="14.85546875" style="266" customWidth="1"/>
    <col min="14320" max="14320" width="13.85546875" style="266" bestFit="1" customWidth="1"/>
    <col min="14321" max="14321" width="12.5703125" style="266" bestFit="1" customWidth="1"/>
    <col min="14322" max="14322" width="12.42578125" style="266" bestFit="1" customWidth="1"/>
    <col min="14323" max="14572" width="11.42578125" style="266"/>
    <col min="14573" max="14573" width="46.85546875" style="266" customWidth="1"/>
    <col min="14574" max="14574" width="22.7109375" style="266" customWidth="1"/>
    <col min="14575" max="14575" width="14.85546875" style="266" customWidth="1"/>
    <col min="14576" max="14576" width="13.85546875" style="266" bestFit="1" customWidth="1"/>
    <col min="14577" max="14577" width="12.5703125" style="266" bestFit="1" customWidth="1"/>
    <col min="14578" max="14578" width="12.42578125" style="266" bestFit="1" customWidth="1"/>
    <col min="14579" max="14828" width="11.42578125" style="266"/>
    <col min="14829" max="14829" width="46.85546875" style="266" customWidth="1"/>
    <col min="14830" max="14830" width="22.7109375" style="266" customWidth="1"/>
    <col min="14831" max="14831" width="14.85546875" style="266" customWidth="1"/>
    <col min="14832" max="14832" width="13.85546875" style="266" bestFit="1" customWidth="1"/>
    <col min="14833" max="14833" width="12.5703125" style="266" bestFit="1" customWidth="1"/>
    <col min="14834" max="14834" width="12.42578125" style="266" bestFit="1" customWidth="1"/>
    <col min="14835" max="15084" width="11.42578125" style="266"/>
    <col min="15085" max="15085" width="46.85546875" style="266" customWidth="1"/>
    <col min="15086" max="15086" width="22.7109375" style="266" customWidth="1"/>
    <col min="15087" max="15087" width="14.85546875" style="266" customWidth="1"/>
    <col min="15088" max="15088" width="13.85546875" style="266" bestFit="1" customWidth="1"/>
    <col min="15089" max="15089" width="12.5703125" style="266" bestFit="1" customWidth="1"/>
    <col min="15090" max="15090" width="12.42578125" style="266" bestFit="1" customWidth="1"/>
    <col min="15091" max="15340" width="11.42578125" style="266"/>
    <col min="15341" max="15341" width="46.85546875" style="266" customWidth="1"/>
    <col min="15342" max="15342" width="22.7109375" style="266" customWidth="1"/>
    <col min="15343" max="15343" width="14.85546875" style="266" customWidth="1"/>
    <col min="15344" max="15344" width="13.85546875" style="266" bestFit="1" customWidth="1"/>
    <col min="15345" max="15345" width="12.5703125" style="266" bestFit="1" customWidth="1"/>
    <col min="15346" max="15346" width="12.42578125" style="266" bestFit="1" customWidth="1"/>
    <col min="15347" max="15596" width="11.42578125" style="266"/>
    <col min="15597" max="15597" width="46.85546875" style="266" customWidth="1"/>
    <col min="15598" max="15598" width="22.7109375" style="266" customWidth="1"/>
    <col min="15599" max="15599" width="14.85546875" style="266" customWidth="1"/>
    <col min="15600" max="15600" width="13.85546875" style="266" bestFit="1" customWidth="1"/>
    <col min="15601" max="15601" width="12.5703125" style="266" bestFit="1" customWidth="1"/>
    <col min="15602" max="15602" width="12.42578125" style="266" bestFit="1" customWidth="1"/>
    <col min="15603" max="15852" width="11.42578125" style="266"/>
    <col min="15853" max="15853" width="46.85546875" style="266" customWidth="1"/>
    <col min="15854" max="15854" width="22.7109375" style="266" customWidth="1"/>
    <col min="15855" max="15855" width="14.85546875" style="266" customWidth="1"/>
    <col min="15856" max="15856" width="13.85546875" style="266" bestFit="1" customWidth="1"/>
    <col min="15857" max="15857" width="12.5703125" style="266" bestFit="1" customWidth="1"/>
    <col min="15858" max="15858" width="12.42578125" style="266" bestFit="1" customWidth="1"/>
    <col min="15859" max="16108" width="11.42578125" style="266"/>
    <col min="16109" max="16109" width="46.85546875" style="266" customWidth="1"/>
    <col min="16110" max="16110" width="22.7109375" style="266" customWidth="1"/>
    <col min="16111" max="16111" width="14.85546875" style="266" customWidth="1"/>
    <col min="16112" max="16112" width="13.85546875" style="266" bestFit="1" customWidth="1"/>
    <col min="16113" max="16113" width="12.5703125" style="266" bestFit="1" customWidth="1"/>
    <col min="16114" max="16114" width="12.42578125" style="266" bestFit="1" customWidth="1"/>
    <col min="16115" max="16384" width="11.42578125" style="266"/>
  </cols>
  <sheetData>
    <row r="1" spans="1:8" ht="17.25">
      <c r="A1" s="593" t="s">
        <v>129</v>
      </c>
      <c r="B1" s="594"/>
    </row>
    <row r="2" spans="1:8">
      <c r="A2" s="595" t="s">
        <v>130</v>
      </c>
      <c r="B2" s="596"/>
    </row>
    <row r="3" spans="1:8" s="267" customFormat="1" ht="12.75">
      <c r="B3" s="268"/>
    </row>
    <row r="4" spans="1:8" s="270" customFormat="1" ht="28.5" customHeight="1">
      <c r="A4" s="269"/>
      <c r="B4" s="481" t="s">
        <v>113</v>
      </c>
    </row>
    <row r="5" spans="1:8" s="272" customFormat="1" ht="28.5" customHeight="1">
      <c r="A5" s="271" t="s">
        <v>30</v>
      </c>
      <c r="B5" s="482">
        <v>5346828.5358952144</v>
      </c>
      <c r="D5" s="490"/>
      <c r="E5" s="490"/>
      <c r="H5" s="491"/>
    </row>
    <row r="6" spans="1:8" s="274" customFormat="1" ht="28.5" customHeight="1">
      <c r="A6" s="273" t="s">
        <v>49</v>
      </c>
      <c r="B6" s="483">
        <v>3875913.8491810844</v>
      </c>
      <c r="D6" s="490"/>
      <c r="E6" s="490"/>
      <c r="F6" s="272"/>
    </row>
    <row r="7" spans="1:8" s="276" customFormat="1" ht="28.5" customHeight="1">
      <c r="A7" s="275" t="s">
        <v>50</v>
      </c>
      <c r="B7" s="484">
        <v>27483.524731255737</v>
      </c>
      <c r="D7" s="490"/>
      <c r="E7" s="490"/>
      <c r="F7" s="272"/>
    </row>
    <row r="8" spans="1:8" s="278" customFormat="1" ht="28.5" customHeight="1">
      <c r="A8" s="277" t="s">
        <v>37</v>
      </c>
      <c r="B8" s="485">
        <v>27225.350941662153</v>
      </c>
      <c r="D8" s="490"/>
      <c r="E8" s="490"/>
      <c r="F8" s="272"/>
    </row>
    <row r="9" spans="1:8" s="278" customFormat="1" ht="28.5" customHeight="1">
      <c r="A9" s="277" t="s">
        <v>16</v>
      </c>
      <c r="B9" s="485">
        <v>258.17378959358501</v>
      </c>
      <c r="D9" s="490"/>
      <c r="E9" s="490"/>
      <c r="F9" s="272"/>
    </row>
    <row r="10" spans="1:8" s="276" customFormat="1" ht="28.5" customHeight="1">
      <c r="A10" s="275" t="s">
        <v>53</v>
      </c>
      <c r="B10" s="484">
        <v>3848430.3244498288</v>
      </c>
      <c r="D10" s="490"/>
      <c r="E10" s="490"/>
      <c r="F10" s="272"/>
    </row>
    <row r="11" spans="1:8" s="278" customFormat="1" ht="28.5" customHeight="1">
      <c r="A11" s="277" t="s">
        <v>39</v>
      </c>
      <c r="B11" s="485">
        <v>872810.85019724222</v>
      </c>
      <c r="D11" s="490"/>
      <c r="E11" s="490"/>
      <c r="F11" s="272"/>
    </row>
    <row r="12" spans="1:8" s="278" customFormat="1" ht="28.5" customHeight="1">
      <c r="A12" s="277" t="s">
        <v>37</v>
      </c>
      <c r="B12" s="485">
        <v>297582.32136719208</v>
      </c>
      <c r="D12" s="490"/>
      <c r="E12" s="490"/>
      <c r="F12" s="272"/>
      <c r="H12" s="492"/>
    </row>
    <row r="13" spans="1:8" s="280" customFormat="1" ht="28.5" customHeight="1">
      <c r="A13" s="279" t="s">
        <v>40</v>
      </c>
      <c r="B13" s="486">
        <v>267980.26286089106</v>
      </c>
      <c r="D13" s="490"/>
      <c r="E13" s="490"/>
      <c r="F13" s="272"/>
    </row>
    <row r="14" spans="1:8" s="280" customFormat="1" ht="28.5" customHeight="1">
      <c r="A14" s="279" t="s">
        <v>41</v>
      </c>
      <c r="B14" s="486">
        <v>29602.058506301051</v>
      </c>
      <c r="D14" s="490"/>
      <c r="E14" s="490"/>
      <c r="F14" s="272"/>
    </row>
    <row r="15" spans="1:8" s="278" customFormat="1" ht="28.5" customHeight="1">
      <c r="A15" s="277" t="s">
        <v>114</v>
      </c>
      <c r="B15" s="485">
        <v>1278404.0597999999</v>
      </c>
      <c r="D15" s="490"/>
      <c r="E15" s="490"/>
      <c r="F15" s="272"/>
    </row>
    <row r="16" spans="1:8" s="278" customFormat="1" ht="28.5" customHeight="1">
      <c r="A16" s="277" t="s">
        <v>16</v>
      </c>
      <c r="B16" s="485">
        <v>1399633.0930853945</v>
      </c>
      <c r="D16" s="490"/>
      <c r="E16" s="490"/>
      <c r="F16" s="272"/>
      <c r="H16" s="492"/>
    </row>
    <row r="17" spans="1:6" s="274" customFormat="1" ht="28.5" customHeight="1">
      <c r="A17" s="273" t="s">
        <v>57</v>
      </c>
      <c r="B17" s="483">
        <v>1470914.68671413</v>
      </c>
      <c r="D17" s="490"/>
      <c r="E17" s="490"/>
      <c r="F17" s="272"/>
    </row>
    <row r="18" spans="1:6" s="278" customFormat="1" ht="28.5" customHeight="1">
      <c r="A18" s="277" t="s">
        <v>43</v>
      </c>
      <c r="B18" s="485">
        <v>686041.36566747003</v>
      </c>
      <c r="D18" s="490"/>
      <c r="E18" s="490"/>
      <c r="F18" s="272"/>
    </row>
    <row r="19" spans="1:6" s="278" customFormat="1" ht="28.5" customHeight="1">
      <c r="A19" s="277" t="s">
        <v>45</v>
      </c>
      <c r="B19" s="485">
        <v>232754.84104765998</v>
      </c>
      <c r="D19" s="490"/>
      <c r="E19" s="490"/>
      <c r="F19" s="272"/>
    </row>
    <row r="20" spans="1:6" s="278" customFormat="1" ht="28.5" customHeight="1">
      <c r="A20" s="277" t="s">
        <v>44</v>
      </c>
      <c r="B20" s="485">
        <v>0</v>
      </c>
      <c r="D20" s="490"/>
      <c r="E20" s="490"/>
      <c r="F20" s="272"/>
    </row>
    <row r="21" spans="1:6" s="278" customFormat="1" ht="28.5" customHeight="1" thickBot="1">
      <c r="A21" s="281" t="s">
        <v>115</v>
      </c>
      <c r="B21" s="487">
        <v>552118.47999899997</v>
      </c>
      <c r="D21" s="490"/>
      <c r="E21" s="490"/>
      <c r="F21" s="272"/>
    </row>
  </sheetData>
  <mergeCells count="2">
    <mergeCell ref="A1:B1"/>
    <mergeCell ref="A2:B2"/>
  </mergeCells>
  <printOptions horizontalCentered="1"/>
  <pageMargins left="0.70866141732283472" right="0.70866141732283472" top="0.9055118110236221" bottom="0.74803149606299213" header="0.31496062992125984" footer="0.31496062992125984"/>
  <pageSetup paperSize="9" orientation="portrait" r:id="rId1"/>
  <headerFooter alignWithMargins="0">
    <oddHeader>&amp;L&amp;"Arial Narrow,Gras"&amp;8MINISTERE DE L'ECONOMIE DES FINANCESET DES SOLIDARITES NATIONALES&amp;R&amp;"Arial Narrow,Gras"&amp;8DIRECTION GENERALE DE LA DETTE</oddHeader>
    <oddFooter>&amp;L&amp;8Edité le &amp;D à &amp;T&amp;C&amp;8Page &amp;P / &amp;N&amp;R&amp;"Arial Narrow,Gras"&amp;8DGCP/SYGADE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867"/>
  <sheetViews>
    <sheetView topLeftCell="A7" zoomScale="118" zoomScaleSheetLayoutView="118" workbookViewId="0">
      <selection activeCell="D23" sqref="D23"/>
    </sheetView>
  </sheetViews>
  <sheetFormatPr baseColWidth="10" defaultRowHeight="12.75"/>
  <cols>
    <col min="1" max="1" width="10.7109375" style="210" bestFit="1" customWidth="1"/>
    <col min="2" max="2" width="25.7109375" style="211" bestFit="1" customWidth="1"/>
    <col min="3" max="3" width="12.7109375" style="210" bestFit="1" customWidth="1"/>
    <col min="4" max="4" width="14" style="210" bestFit="1" customWidth="1"/>
    <col min="5" max="6" width="10.85546875" style="210"/>
    <col min="7" max="7" width="26.7109375" style="210" customWidth="1"/>
    <col min="8" max="8" width="10.85546875" style="210"/>
    <col min="9" max="9" width="11" style="210" customWidth="1"/>
    <col min="10" max="10" width="14" style="210" customWidth="1"/>
    <col min="11" max="11" width="11.5703125" style="210" customWidth="1"/>
    <col min="12" max="12" width="11.7109375" style="210" customWidth="1"/>
    <col min="13" max="13" width="11.85546875" style="210" customWidth="1"/>
    <col min="14" max="14" width="11.28515625" style="210" customWidth="1"/>
    <col min="15" max="256" width="10.85546875" style="210"/>
    <col min="257" max="257" width="10.7109375" style="210" bestFit="1" customWidth="1"/>
    <col min="258" max="258" width="28" style="210" customWidth="1"/>
    <col min="259" max="260" width="14" style="210" bestFit="1" customWidth="1"/>
    <col min="261" max="262" width="10.85546875" style="210"/>
    <col min="263" max="263" width="26.7109375" style="210" customWidth="1"/>
    <col min="264" max="264" width="10.85546875" style="210"/>
    <col min="265" max="265" width="11" style="210" customWidth="1"/>
    <col min="266" max="266" width="14" style="210" customWidth="1"/>
    <col min="267" max="267" width="11.5703125" style="210" customWidth="1"/>
    <col min="268" max="268" width="11.7109375" style="210" customWidth="1"/>
    <col min="269" max="269" width="11.85546875" style="210" customWidth="1"/>
    <col min="270" max="270" width="11.28515625" style="210" customWidth="1"/>
    <col min="271" max="512" width="10.85546875" style="210"/>
    <col min="513" max="513" width="10.7109375" style="210" bestFit="1" customWidth="1"/>
    <col min="514" max="514" width="28" style="210" customWidth="1"/>
    <col min="515" max="516" width="14" style="210" bestFit="1" customWidth="1"/>
    <col min="517" max="518" width="10.85546875" style="210"/>
    <col min="519" max="519" width="26.7109375" style="210" customWidth="1"/>
    <col min="520" max="520" width="10.85546875" style="210"/>
    <col min="521" max="521" width="11" style="210" customWidth="1"/>
    <col min="522" max="522" width="14" style="210" customWidth="1"/>
    <col min="523" max="523" width="11.5703125" style="210" customWidth="1"/>
    <col min="524" max="524" width="11.7109375" style="210" customWidth="1"/>
    <col min="525" max="525" width="11.85546875" style="210" customWidth="1"/>
    <col min="526" max="526" width="11.28515625" style="210" customWidth="1"/>
    <col min="527" max="768" width="10.85546875" style="210"/>
    <col min="769" max="769" width="10.7109375" style="210" bestFit="1" customWidth="1"/>
    <col min="770" max="770" width="28" style="210" customWidth="1"/>
    <col min="771" max="772" width="14" style="210" bestFit="1" customWidth="1"/>
    <col min="773" max="774" width="10.85546875" style="210"/>
    <col min="775" max="775" width="26.7109375" style="210" customWidth="1"/>
    <col min="776" max="776" width="10.85546875" style="210"/>
    <col min="777" max="777" width="11" style="210" customWidth="1"/>
    <col min="778" max="778" width="14" style="210" customWidth="1"/>
    <col min="779" max="779" width="11.5703125" style="210" customWidth="1"/>
    <col min="780" max="780" width="11.7109375" style="210" customWidth="1"/>
    <col min="781" max="781" width="11.85546875" style="210" customWidth="1"/>
    <col min="782" max="782" width="11.28515625" style="210" customWidth="1"/>
    <col min="783" max="1024" width="11.42578125" style="210"/>
    <col min="1025" max="1025" width="10.7109375" style="210" bestFit="1" customWidth="1"/>
    <col min="1026" max="1026" width="28" style="210" customWidth="1"/>
    <col min="1027" max="1028" width="14" style="210" bestFit="1" customWidth="1"/>
    <col min="1029" max="1030" width="10.85546875" style="210"/>
    <col min="1031" max="1031" width="26.7109375" style="210" customWidth="1"/>
    <col min="1032" max="1032" width="10.85546875" style="210"/>
    <col min="1033" max="1033" width="11" style="210" customWidth="1"/>
    <col min="1034" max="1034" width="14" style="210" customWidth="1"/>
    <col min="1035" max="1035" width="11.5703125" style="210" customWidth="1"/>
    <col min="1036" max="1036" width="11.7109375" style="210" customWidth="1"/>
    <col min="1037" max="1037" width="11.85546875" style="210" customWidth="1"/>
    <col min="1038" max="1038" width="11.28515625" style="210" customWidth="1"/>
    <col min="1039" max="1280" width="10.85546875" style="210"/>
    <col min="1281" max="1281" width="10.7109375" style="210" bestFit="1" customWidth="1"/>
    <col min="1282" max="1282" width="28" style="210" customWidth="1"/>
    <col min="1283" max="1284" width="14" style="210" bestFit="1" customWidth="1"/>
    <col min="1285" max="1286" width="10.85546875" style="210"/>
    <col min="1287" max="1287" width="26.7109375" style="210" customWidth="1"/>
    <col min="1288" max="1288" width="10.85546875" style="210"/>
    <col min="1289" max="1289" width="11" style="210" customWidth="1"/>
    <col min="1290" max="1290" width="14" style="210" customWidth="1"/>
    <col min="1291" max="1291" width="11.5703125" style="210" customWidth="1"/>
    <col min="1292" max="1292" width="11.7109375" style="210" customWidth="1"/>
    <col min="1293" max="1293" width="11.85546875" style="210" customWidth="1"/>
    <col min="1294" max="1294" width="11.28515625" style="210" customWidth="1"/>
    <col min="1295" max="1536" width="10.85546875" style="210"/>
    <col min="1537" max="1537" width="10.7109375" style="210" bestFit="1" customWidth="1"/>
    <col min="1538" max="1538" width="28" style="210" customWidth="1"/>
    <col min="1539" max="1540" width="14" style="210" bestFit="1" customWidth="1"/>
    <col min="1541" max="1542" width="10.85546875" style="210"/>
    <col min="1543" max="1543" width="26.7109375" style="210" customWidth="1"/>
    <col min="1544" max="1544" width="10.85546875" style="210"/>
    <col min="1545" max="1545" width="11" style="210" customWidth="1"/>
    <col min="1546" max="1546" width="14" style="210" customWidth="1"/>
    <col min="1547" max="1547" width="11.5703125" style="210" customWidth="1"/>
    <col min="1548" max="1548" width="11.7109375" style="210" customWidth="1"/>
    <col min="1549" max="1549" width="11.85546875" style="210" customWidth="1"/>
    <col min="1550" max="1550" width="11.28515625" style="210" customWidth="1"/>
    <col min="1551" max="1792" width="10.85546875" style="210"/>
    <col min="1793" max="1793" width="10.7109375" style="210" bestFit="1" customWidth="1"/>
    <col min="1794" max="1794" width="28" style="210" customWidth="1"/>
    <col min="1795" max="1796" width="14" style="210" bestFit="1" customWidth="1"/>
    <col min="1797" max="1798" width="10.85546875" style="210"/>
    <col min="1799" max="1799" width="26.7109375" style="210" customWidth="1"/>
    <col min="1800" max="1800" width="10.85546875" style="210"/>
    <col min="1801" max="1801" width="11" style="210" customWidth="1"/>
    <col min="1802" max="1802" width="14" style="210" customWidth="1"/>
    <col min="1803" max="1803" width="11.5703125" style="210" customWidth="1"/>
    <col min="1804" max="1804" width="11.7109375" style="210" customWidth="1"/>
    <col min="1805" max="1805" width="11.85546875" style="210" customWidth="1"/>
    <col min="1806" max="1806" width="11.28515625" style="210" customWidth="1"/>
    <col min="1807" max="2048" width="11.42578125" style="210"/>
    <col min="2049" max="2049" width="10.7109375" style="210" bestFit="1" customWidth="1"/>
    <col min="2050" max="2050" width="28" style="210" customWidth="1"/>
    <col min="2051" max="2052" width="14" style="210" bestFit="1" customWidth="1"/>
    <col min="2053" max="2054" width="10.85546875" style="210"/>
    <col min="2055" max="2055" width="26.7109375" style="210" customWidth="1"/>
    <col min="2056" max="2056" width="10.85546875" style="210"/>
    <col min="2057" max="2057" width="11" style="210" customWidth="1"/>
    <col min="2058" max="2058" width="14" style="210" customWidth="1"/>
    <col min="2059" max="2059" width="11.5703125" style="210" customWidth="1"/>
    <col min="2060" max="2060" width="11.7109375" style="210" customWidth="1"/>
    <col min="2061" max="2061" width="11.85546875" style="210" customWidth="1"/>
    <col min="2062" max="2062" width="11.28515625" style="210" customWidth="1"/>
    <col min="2063" max="2304" width="10.85546875" style="210"/>
    <col min="2305" max="2305" width="10.7109375" style="210" bestFit="1" customWidth="1"/>
    <col min="2306" max="2306" width="28" style="210" customWidth="1"/>
    <col min="2307" max="2308" width="14" style="210" bestFit="1" customWidth="1"/>
    <col min="2309" max="2310" width="10.85546875" style="210"/>
    <col min="2311" max="2311" width="26.7109375" style="210" customWidth="1"/>
    <col min="2312" max="2312" width="10.85546875" style="210"/>
    <col min="2313" max="2313" width="11" style="210" customWidth="1"/>
    <col min="2314" max="2314" width="14" style="210" customWidth="1"/>
    <col min="2315" max="2315" width="11.5703125" style="210" customWidth="1"/>
    <col min="2316" max="2316" width="11.7109375" style="210" customWidth="1"/>
    <col min="2317" max="2317" width="11.85546875" style="210" customWidth="1"/>
    <col min="2318" max="2318" width="11.28515625" style="210" customWidth="1"/>
    <col min="2319" max="2560" width="10.85546875" style="210"/>
    <col min="2561" max="2561" width="10.7109375" style="210" bestFit="1" customWidth="1"/>
    <col min="2562" max="2562" width="28" style="210" customWidth="1"/>
    <col min="2563" max="2564" width="14" style="210" bestFit="1" customWidth="1"/>
    <col min="2565" max="2566" width="10.85546875" style="210"/>
    <col min="2567" max="2567" width="26.7109375" style="210" customWidth="1"/>
    <col min="2568" max="2568" width="10.85546875" style="210"/>
    <col min="2569" max="2569" width="11" style="210" customWidth="1"/>
    <col min="2570" max="2570" width="14" style="210" customWidth="1"/>
    <col min="2571" max="2571" width="11.5703125" style="210" customWidth="1"/>
    <col min="2572" max="2572" width="11.7109375" style="210" customWidth="1"/>
    <col min="2573" max="2573" width="11.85546875" style="210" customWidth="1"/>
    <col min="2574" max="2574" width="11.28515625" style="210" customWidth="1"/>
    <col min="2575" max="2816" width="10.85546875" style="210"/>
    <col min="2817" max="2817" width="10.7109375" style="210" bestFit="1" customWidth="1"/>
    <col min="2818" max="2818" width="28" style="210" customWidth="1"/>
    <col min="2819" max="2820" width="14" style="210" bestFit="1" customWidth="1"/>
    <col min="2821" max="2822" width="10.85546875" style="210"/>
    <col min="2823" max="2823" width="26.7109375" style="210" customWidth="1"/>
    <col min="2824" max="2824" width="10.85546875" style="210"/>
    <col min="2825" max="2825" width="11" style="210" customWidth="1"/>
    <col min="2826" max="2826" width="14" style="210" customWidth="1"/>
    <col min="2827" max="2827" width="11.5703125" style="210" customWidth="1"/>
    <col min="2828" max="2828" width="11.7109375" style="210" customWidth="1"/>
    <col min="2829" max="2829" width="11.85546875" style="210" customWidth="1"/>
    <col min="2830" max="2830" width="11.28515625" style="210" customWidth="1"/>
    <col min="2831" max="3072" width="11.42578125" style="210"/>
    <col min="3073" max="3073" width="10.7109375" style="210" bestFit="1" customWidth="1"/>
    <col min="3074" max="3074" width="28" style="210" customWidth="1"/>
    <col min="3075" max="3076" width="14" style="210" bestFit="1" customWidth="1"/>
    <col min="3077" max="3078" width="10.85546875" style="210"/>
    <col min="3079" max="3079" width="26.7109375" style="210" customWidth="1"/>
    <col min="3080" max="3080" width="10.85546875" style="210"/>
    <col min="3081" max="3081" width="11" style="210" customWidth="1"/>
    <col min="3082" max="3082" width="14" style="210" customWidth="1"/>
    <col min="3083" max="3083" width="11.5703125" style="210" customWidth="1"/>
    <col min="3084" max="3084" width="11.7109375" style="210" customWidth="1"/>
    <col min="3085" max="3085" width="11.85546875" style="210" customWidth="1"/>
    <col min="3086" max="3086" width="11.28515625" style="210" customWidth="1"/>
    <col min="3087" max="3328" width="10.85546875" style="210"/>
    <col min="3329" max="3329" width="10.7109375" style="210" bestFit="1" customWidth="1"/>
    <col min="3330" max="3330" width="28" style="210" customWidth="1"/>
    <col min="3331" max="3332" width="14" style="210" bestFit="1" customWidth="1"/>
    <col min="3333" max="3334" width="10.85546875" style="210"/>
    <col min="3335" max="3335" width="26.7109375" style="210" customWidth="1"/>
    <col min="3336" max="3336" width="10.85546875" style="210"/>
    <col min="3337" max="3337" width="11" style="210" customWidth="1"/>
    <col min="3338" max="3338" width="14" style="210" customWidth="1"/>
    <col min="3339" max="3339" width="11.5703125" style="210" customWidth="1"/>
    <col min="3340" max="3340" width="11.7109375" style="210" customWidth="1"/>
    <col min="3341" max="3341" width="11.85546875" style="210" customWidth="1"/>
    <col min="3342" max="3342" width="11.28515625" style="210" customWidth="1"/>
    <col min="3343" max="3584" width="10.85546875" style="210"/>
    <col min="3585" max="3585" width="10.7109375" style="210" bestFit="1" customWidth="1"/>
    <col min="3586" max="3586" width="28" style="210" customWidth="1"/>
    <col min="3587" max="3588" width="14" style="210" bestFit="1" customWidth="1"/>
    <col min="3589" max="3590" width="10.85546875" style="210"/>
    <col min="3591" max="3591" width="26.7109375" style="210" customWidth="1"/>
    <col min="3592" max="3592" width="10.85546875" style="210"/>
    <col min="3593" max="3593" width="11" style="210" customWidth="1"/>
    <col min="3594" max="3594" width="14" style="210" customWidth="1"/>
    <col min="3595" max="3595" width="11.5703125" style="210" customWidth="1"/>
    <col min="3596" max="3596" width="11.7109375" style="210" customWidth="1"/>
    <col min="3597" max="3597" width="11.85546875" style="210" customWidth="1"/>
    <col min="3598" max="3598" width="11.28515625" style="210" customWidth="1"/>
    <col min="3599" max="3840" width="10.85546875" style="210"/>
    <col min="3841" max="3841" width="10.7109375" style="210" bestFit="1" customWidth="1"/>
    <col min="3842" max="3842" width="28" style="210" customWidth="1"/>
    <col min="3843" max="3844" width="14" style="210" bestFit="1" customWidth="1"/>
    <col min="3845" max="3846" width="10.85546875" style="210"/>
    <col min="3847" max="3847" width="26.7109375" style="210" customWidth="1"/>
    <col min="3848" max="3848" width="10.85546875" style="210"/>
    <col min="3849" max="3849" width="11" style="210" customWidth="1"/>
    <col min="3850" max="3850" width="14" style="210" customWidth="1"/>
    <col min="3851" max="3851" width="11.5703125" style="210" customWidth="1"/>
    <col min="3852" max="3852" width="11.7109375" style="210" customWidth="1"/>
    <col min="3853" max="3853" width="11.85546875" style="210" customWidth="1"/>
    <col min="3854" max="3854" width="11.28515625" style="210" customWidth="1"/>
    <col min="3855" max="4096" width="11.42578125" style="210"/>
    <col min="4097" max="4097" width="10.7109375" style="210" bestFit="1" customWidth="1"/>
    <col min="4098" max="4098" width="28" style="210" customWidth="1"/>
    <col min="4099" max="4100" width="14" style="210" bestFit="1" customWidth="1"/>
    <col min="4101" max="4102" width="10.85546875" style="210"/>
    <col min="4103" max="4103" width="26.7109375" style="210" customWidth="1"/>
    <col min="4104" max="4104" width="10.85546875" style="210"/>
    <col min="4105" max="4105" width="11" style="210" customWidth="1"/>
    <col min="4106" max="4106" width="14" style="210" customWidth="1"/>
    <col min="4107" max="4107" width="11.5703125" style="210" customWidth="1"/>
    <col min="4108" max="4108" width="11.7109375" style="210" customWidth="1"/>
    <col min="4109" max="4109" width="11.85546875" style="210" customWidth="1"/>
    <col min="4110" max="4110" width="11.28515625" style="210" customWidth="1"/>
    <col min="4111" max="4352" width="10.85546875" style="210"/>
    <col min="4353" max="4353" width="10.7109375" style="210" bestFit="1" customWidth="1"/>
    <col min="4354" max="4354" width="28" style="210" customWidth="1"/>
    <col min="4355" max="4356" width="14" style="210" bestFit="1" customWidth="1"/>
    <col min="4357" max="4358" width="10.85546875" style="210"/>
    <col min="4359" max="4359" width="26.7109375" style="210" customWidth="1"/>
    <col min="4360" max="4360" width="10.85546875" style="210"/>
    <col min="4361" max="4361" width="11" style="210" customWidth="1"/>
    <col min="4362" max="4362" width="14" style="210" customWidth="1"/>
    <col min="4363" max="4363" width="11.5703125" style="210" customWidth="1"/>
    <col min="4364" max="4364" width="11.7109375" style="210" customWidth="1"/>
    <col min="4365" max="4365" width="11.85546875" style="210" customWidth="1"/>
    <col min="4366" max="4366" width="11.28515625" style="210" customWidth="1"/>
    <col min="4367" max="4608" width="10.85546875" style="210"/>
    <col min="4609" max="4609" width="10.7109375" style="210" bestFit="1" customWidth="1"/>
    <col min="4610" max="4610" width="28" style="210" customWidth="1"/>
    <col min="4611" max="4612" width="14" style="210" bestFit="1" customWidth="1"/>
    <col min="4613" max="4614" width="10.85546875" style="210"/>
    <col min="4615" max="4615" width="26.7109375" style="210" customWidth="1"/>
    <col min="4616" max="4616" width="10.85546875" style="210"/>
    <col min="4617" max="4617" width="11" style="210" customWidth="1"/>
    <col min="4618" max="4618" width="14" style="210" customWidth="1"/>
    <col min="4619" max="4619" width="11.5703125" style="210" customWidth="1"/>
    <col min="4620" max="4620" width="11.7109375" style="210" customWidth="1"/>
    <col min="4621" max="4621" width="11.85546875" style="210" customWidth="1"/>
    <col min="4622" max="4622" width="11.28515625" style="210" customWidth="1"/>
    <col min="4623" max="4864" width="10.85546875" style="210"/>
    <col min="4865" max="4865" width="10.7109375" style="210" bestFit="1" customWidth="1"/>
    <col min="4866" max="4866" width="28" style="210" customWidth="1"/>
    <col min="4867" max="4868" width="14" style="210" bestFit="1" customWidth="1"/>
    <col min="4869" max="4870" width="10.85546875" style="210"/>
    <col min="4871" max="4871" width="26.7109375" style="210" customWidth="1"/>
    <col min="4872" max="4872" width="10.85546875" style="210"/>
    <col min="4873" max="4873" width="11" style="210" customWidth="1"/>
    <col min="4874" max="4874" width="14" style="210" customWidth="1"/>
    <col min="4875" max="4875" width="11.5703125" style="210" customWidth="1"/>
    <col min="4876" max="4876" width="11.7109375" style="210" customWidth="1"/>
    <col min="4877" max="4877" width="11.85546875" style="210" customWidth="1"/>
    <col min="4878" max="4878" width="11.28515625" style="210" customWidth="1"/>
    <col min="4879" max="5120" width="11.42578125" style="210"/>
    <col min="5121" max="5121" width="10.7109375" style="210" bestFit="1" customWidth="1"/>
    <col min="5122" max="5122" width="28" style="210" customWidth="1"/>
    <col min="5123" max="5124" width="14" style="210" bestFit="1" customWidth="1"/>
    <col min="5125" max="5126" width="10.85546875" style="210"/>
    <col min="5127" max="5127" width="26.7109375" style="210" customWidth="1"/>
    <col min="5128" max="5128" width="10.85546875" style="210"/>
    <col min="5129" max="5129" width="11" style="210" customWidth="1"/>
    <col min="5130" max="5130" width="14" style="210" customWidth="1"/>
    <col min="5131" max="5131" width="11.5703125" style="210" customWidth="1"/>
    <col min="5132" max="5132" width="11.7109375" style="210" customWidth="1"/>
    <col min="5133" max="5133" width="11.85546875" style="210" customWidth="1"/>
    <col min="5134" max="5134" width="11.28515625" style="210" customWidth="1"/>
    <col min="5135" max="5376" width="10.85546875" style="210"/>
    <col min="5377" max="5377" width="10.7109375" style="210" bestFit="1" customWidth="1"/>
    <col min="5378" max="5378" width="28" style="210" customWidth="1"/>
    <col min="5379" max="5380" width="14" style="210" bestFit="1" customWidth="1"/>
    <col min="5381" max="5382" width="10.85546875" style="210"/>
    <col min="5383" max="5383" width="26.7109375" style="210" customWidth="1"/>
    <col min="5384" max="5384" width="10.85546875" style="210"/>
    <col min="5385" max="5385" width="11" style="210" customWidth="1"/>
    <col min="5386" max="5386" width="14" style="210" customWidth="1"/>
    <col min="5387" max="5387" width="11.5703125" style="210" customWidth="1"/>
    <col min="5388" max="5388" width="11.7109375" style="210" customWidth="1"/>
    <col min="5389" max="5389" width="11.85546875" style="210" customWidth="1"/>
    <col min="5390" max="5390" width="11.28515625" style="210" customWidth="1"/>
    <col min="5391" max="5632" width="10.85546875" style="210"/>
    <col min="5633" max="5633" width="10.7109375" style="210" bestFit="1" customWidth="1"/>
    <col min="5634" max="5634" width="28" style="210" customWidth="1"/>
    <col min="5635" max="5636" width="14" style="210" bestFit="1" customWidth="1"/>
    <col min="5637" max="5638" width="10.85546875" style="210"/>
    <col min="5639" max="5639" width="26.7109375" style="210" customWidth="1"/>
    <col min="5640" max="5640" width="10.85546875" style="210"/>
    <col min="5641" max="5641" width="11" style="210" customWidth="1"/>
    <col min="5642" max="5642" width="14" style="210" customWidth="1"/>
    <col min="5643" max="5643" width="11.5703125" style="210" customWidth="1"/>
    <col min="5644" max="5644" width="11.7109375" style="210" customWidth="1"/>
    <col min="5645" max="5645" width="11.85546875" style="210" customWidth="1"/>
    <col min="5646" max="5646" width="11.28515625" style="210" customWidth="1"/>
    <col min="5647" max="5888" width="10.85546875" style="210"/>
    <col min="5889" max="5889" width="10.7109375" style="210" bestFit="1" customWidth="1"/>
    <col min="5890" max="5890" width="28" style="210" customWidth="1"/>
    <col min="5891" max="5892" width="14" style="210" bestFit="1" customWidth="1"/>
    <col min="5893" max="5894" width="10.85546875" style="210"/>
    <col min="5895" max="5895" width="26.7109375" style="210" customWidth="1"/>
    <col min="5896" max="5896" width="10.85546875" style="210"/>
    <col min="5897" max="5897" width="11" style="210" customWidth="1"/>
    <col min="5898" max="5898" width="14" style="210" customWidth="1"/>
    <col min="5899" max="5899" width="11.5703125" style="210" customWidth="1"/>
    <col min="5900" max="5900" width="11.7109375" style="210" customWidth="1"/>
    <col min="5901" max="5901" width="11.85546875" style="210" customWidth="1"/>
    <col min="5902" max="5902" width="11.28515625" style="210" customWidth="1"/>
    <col min="5903" max="6144" width="11.42578125" style="210"/>
    <col min="6145" max="6145" width="10.7109375" style="210" bestFit="1" customWidth="1"/>
    <col min="6146" max="6146" width="28" style="210" customWidth="1"/>
    <col min="6147" max="6148" width="14" style="210" bestFit="1" customWidth="1"/>
    <col min="6149" max="6150" width="10.85546875" style="210"/>
    <col min="6151" max="6151" width="26.7109375" style="210" customWidth="1"/>
    <col min="6152" max="6152" width="10.85546875" style="210"/>
    <col min="6153" max="6153" width="11" style="210" customWidth="1"/>
    <col min="6154" max="6154" width="14" style="210" customWidth="1"/>
    <col min="6155" max="6155" width="11.5703125" style="210" customWidth="1"/>
    <col min="6156" max="6156" width="11.7109375" style="210" customWidth="1"/>
    <col min="6157" max="6157" width="11.85546875" style="210" customWidth="1"/>
    <col min="6158" max="6158" width="11.28515625" style="210" customWidth="1"/>
    <col min="6159" max="6400" width="10.85546875" style="210"/>
    <col min="6401" max="6401" width="10.7109375" style="210" bestFit="1" customWidth="1"/>
    <col min="6402" max="6402" width="28" style="210" customWidth="1"/>
    <col min="6403" max="6404" width="14" style="210" bestFit="1" customWidth="1"/>
    <col min="6405" max="6406" width="10.85546875" style="210"/>
    <col min="6407" max="6407" width="26.7109375" style="210" customWidth="1"/>
    <col min="6408" max="6408" width="10.85546875" style="210"/>
    <col min="6409" max="6409" width="11" style="210" customWidth="1"/>
    <col min="6410" max="6410" width="14" style="210" customWidth="1"/>
    <col min="6411" max="6411" width="11.5703125" style="210" customWidth="1"/>
    <col min="6412" max="6412" width="11.7109375" style="210" customWidth="1"/>
    <col min="6413" max="6413" width="11.85546875" style="210" customWidth="1"/>
    <col min="6414" max="6414" width="11.28515625" style="210" customWidth="1"/>
    <col min="6415" max="6656" width="10.85546875" style="210"/>
    <col min="6657" max="6657" width="10.7109375" style="210" bestFit="1" customWidth="1"/>
    <col min="6658" max="6658" width="28" style="210" customWidth="1"/>
    <col min="6659" max="6660" width="14" style="210" bestFit="1" customWidth="1"/>
    <col min="6661" max="6662" width="10.85546875" style="210"/>
    <col min="6663" max="6663" width="26.7109375" style="210" customWidth="1"/>
    <col min="6664" max="6664" width="10.85546875" style="210"/>
    <col min="6665" max="6665" width="11" style="210" customWidth="1"/>
    <col min="6666" max="6666" width="14" style="210" customWidth="1"/>
    <col min="6667" max="6667" width="11.5703125" style="210" customWidth="1"/>
    <col min="6668" max="6668" width="11.7109375" style="210" customWidth="1"/>
    <col min="6669" max="6669" width="11.85546875" style="210" customWidth="1"/>
    <col min="6670" max="6670" width="11.28515625" style="210" customWidth="1"/>
    <col min="6671" max="6912" width="10.85546875" style="210"/>
    <col min="6913" max="6913" width="10.7109375" style="210" bestFit="1" customWidth="1"/>
    <col min="6914" max="6914" width="28" style="210" customWidth="1"/>
    <col min="6915" max="6916" width="14" style="210" bestFit="1" customWidth="1"/>
    <col min="6917" max="6918" width="10.85546875" style="210"/>
    <col min="6919" max="6919" width="26.7109375" style="210" customWidth="1"/>
    <col min="6920" max="6920" width="10.85546875" style="210"/>
    <col min="6921" max="6921" width="11" style="210" customWidth="1"/>
    <col min="6922" max="6922" width="14" style="210" customWidth="1"/>
    <col min="6923" max="6923" width="11.5703125" style="210" customWidth="1"/>
    <col min="6924" max="6924" width="11.7109375" style="210" customWidth="1"/>
    <col min="6925" max="6925" width="11.85546875" style="210" customWidth="1"/>
    <col min="6926" max="6926" width="11.28515625" style="210" customWidth="1"/>
    <col min="6927" max="7168" width="11.42578125" style="210"/>
    <col min="7169" max="7169" width="10.7109375" style="210" bestFit="1" customWidth="1"/>
    <col min="7170" max="7170" width="28" style="210" customWidth="1"/>
    <col min="7171" max="7172" width="14" style="210" bestFit="1" customWidth="1"/>
    <col min="7173" max="7174" width="10.85546875" style="210"/>
    <col min="7175" max="7175" width="26.7109375" style="210" customWidth="1"/>
    <col min="7176" max="7176" width="10.85546875" style="210"/>
    <col min="7177" max="7177" width="11" style="210" customWidth="1"/>
    <col min="7178" max="7178" width="14" style="210" customWidth="1"/>
    <col min="7179" max="7179" width="11.5703125" style="210" customWidth="1"/>
    <col min="7180" max="7180" width="11.7109375" style="210" customWidth="1"/>
    <col min="7181" max="7181" width="11.85546875" style="210" customWidth="1"/>
    <col min="7182" max="7182" width="11.28515625" style="210" customWidth="1"/>
    <col min="7183" max="7424" width="10.85546875" style="210"/>
    <col min="7425" max="7425" width="10.7109375" style="210" bestFit="1" customWidth="1"/>
    <col min="7426" max="7426" width="28" style="210" customWidth="1"/>
    <col min="7427" max="7428" width="14" style="210" bestFit="1" customWidth="1"/>
    <col min="7429" max="7430" width="10.85546875" style="210"/>
    <col min="7431" max="7431" width="26.7109375" style="210" customWidth="1"/>
    <col min="7432" max="7432" width="10.85546875" style="210"/>
    <col min="7433" max="7433" width="11" style="210" customWidth="1"/>
    <col min="7434" max="7434" width="14" style="210" customWidth="1"/>
    <col min="7435" max="7435" width="11.5703125" style="210" customWidth="1"/>
    <col min="7436" max="7436" width="11.7109375" style="210" customWidth="1"/>
    <col min="7437" max="7437" width="11.85546875" style="210" customWidth="1"/>
    <col min="7438" max="7438" width="11.28515625" style="210" customWidth="1"/>
    <col min="7439" max="7680" width="10.85546875" style="210"/>
    <col min="7681" max="7681" width="10.7109375" style="210" bestFit="1" customWidth="1"/>
    <col min="7682" max="7682" width="28" style="210" customWidth="1"/>
    <col min="7683" max="7684" width="14" style="210" bestFit="1" customWidth="1"/>
    <col min="7685" max="7686" width="10.85546875" style="210"/>
    <col min="7687" max="7687" width="26.7109375" style="210" customWidth="1"/>
    <col min="7688" max="7688" width="10.85546875" style="210"/>
    <col min="7689" max="7689" width="11" style="210" customWidth="1"/>
    <col min="7690" max="7690" width="14" style="210" customWidth="1"/>
    <col min="7691" max="7691" width="11.5703125" style="210" customWidth="1"/>
    <col min="7692" max="7692" width="11.7109375" style="210" customWidth="1"/>
    <col min="7693" max="7693" width="11.85546875" style="210" customWidth="1"/>
    <col min="7694" max="7694" width="11.28515625" style="210" customWidth="1"/>
    <col min="7695" max="7936" width="10.85546875" style="210"/>
    <col min="7937" max="7937" width="10.7109375" style="210" bestFit="1" customWidth="1"/>
    <col min="7938" max="7938" width="28" style="210" customWidth="1"/>
    <col min="7939" max="7940" width="14" style="210" bestFit="1" customWidth="1"/>
    <col min="7941" max="7942" width="10.85546875" style="210"/>
    <col min="7943" max="7943" width="26.7109375" style="210" customWidth="1"/>
    <col min="7944" max="7944" width="10.85546875" style="210"/>
    <col min="7945" max="7945" width="11" style="210" customWidth="1"/>
    <col min="7946" max="7946" width="14" style="210" customWidth="1"/>
    <col min="7947" max="7947" width="11.5703125" style="210" customWidth="1"/>
    <col min="7948" max="7948" width="11.7109375" style="210" customWidth="1"/>
    <col min="7949" max="7949" width="11.85546875" style="210" customWidth="1"/>
    <col min="7950" max="7950" width="11.28515625" style="210" customWidth="1"/>
    <col min="7951" max="8192" width="11.42578125" style="210"/>
    <col min="8193" max="8193" width="10.7109375" style="210" bestFit="1" customWidth="1"/>
    <col min="8194" max="8194" width="28" style="210" customWidth="1"/>
    <col min="8195" max="8196" width="14" style="210" bestFit="1" customWidth="1"/>
    <col min="8197" max="8198" width="10.85546875" style="210"/>
    <col min="8199" max="8199" width="26.7109375" style="210" customWidth="1"/>
    <col min="8200" max="8200" width="10.85546875" style="210"/>
    <col min="8201" max="8201" width="11" style="210" customWidth="1"/>
    <col min="8202" max="8202" width="14" style="210" customWidth="1"/>
    <col min="8203" max="8203" width="11.5703125" style="210" customWidth="1"/>
    <col min="8204" max="8204" width="11.7109375" style="210" customWidth="1"/>
    <col min="8205" max="8205" width="11.85546875" style="210" customWidth="1"/>
    <col min="8206" max="8206" width="11.28515625" style="210" customWidth="1"/>
    <col min="8207" max="8448" width="10.85546875" style="210"/>
    <col min="8449" max="8449" width="10.7109375" style="210" bestFit="1" customWidth="1"/>
    <col min="8450" max="8450" width="28" style="210" customWidth="1"/>
    <col min="8451" max="8452" width="14" style="210" bestFit="1" customWidth="1"/>
    <col min="8453" max="8454" width="10.85546875" style="210"/>
    <col min="8455" max="8455" width="26.7109375" style="210" customWidth="1"/>
    <col min="8456" max="8456" width="10.85546875" style="210"/>
    <col min="8457" max="8457" width="11" style="210" customWidth="1"/>
    <col min="8458" max="8458" width="14" style="210" customWidth="1"/>
    <col min="8459" max="8459" width="11.5703125" style="210" customWidth="1"/>
    <col min="8460" max="8460" width="11.7109375" style="210" customWidth="1"/>
    <col min="8461" max="8461" width="11.85546875" style="210" customWidth="1"/>
    <col min="8462" max="8462" width="11.28515625" style="210" customWidth="1"/>
    <col min="8463" max="8704" width="10.85546875" style="210"/>
    <col min="8705" max="8705" width="10.7109375" style="210" bestFit="1" customWidth="1"/>
    <col min="8706" max="8706" width="28" style="210" customWidth="1"/>
    <col min="8707" max="8708" width="14" style="210" bestFit="1" customWidth="1"/>
    <col min="8709" max="8710" width="10.85546875" style="210"/>
    <col min="8711" max="8711" width="26.7109375" style="210" customWidth="1"/>
    <col min="8712" max="8712" width="10.85546875" style="210"/>
    <col min="8713" max="8713" width="11" style="210" customWidth="1"/>
    <col min="8714" max="8714" width="14" style="210" customWidth="1"/>
    <col min="8715" max="8715" width="11.5703125" style="210" customWidth="1"/>
    <col min="8716" max="8716" width="11.7109375" style="210" customWidth="1"/>
    <col min="8717" max="8717" width="11.85546875" style="210" customWidth="1"/>
    <col min="8718" max="8718" width="11.28515625" style="210" customWidth="1"/>
    <col min="8719" max="8960" width="10.85546875" style="210"/>
    <col min="8961" max="8961" width="10.7109375" style="210" bestFit="1" customWidth="1"/>
    <col min="8962" max="8962" width="28" style="210" customWidth="1"/>
    <col min="8963" max="8964" width="14" style="210" bestFit="1" customWidth="1"/>
    <col min="8965" max="8966" width="10.85546875" style="210"/>
    <col min="8967" max="8967" width="26.7109375" style="210" customWidth="1"/>
    <col min="8968" max="8968" width="10.85546875" style="210"/>
    <col min="8969" max="8969" width="11" style="210" customWidth="1"/>
    <col min="8970" max="8970" width="14" style="210" customWidth="1"/>
    <col min="8971" max="8971" width="11.5703125" style="210" customWidth="1"/>
    <col min="8972" max="8972" width="11.7109375" style="210" customWidth="1"/>
    <col min="8973" max="8973" width="11.85546875" style="210" customWidth="1"/>
    <col min="8974" max="8974" width="11.28515625" style="210" customWidth="1"/>
    <col min="8975" max="9216" width="11.42578125" style="210"/>
    <col min="9217" max="9217" width="10.7109375" style="210" bestFit="1" customWidth="1"/>
    <col min="9218" max="9218" width="28" style="210" customWidth="1"/>
    <col min="9219" max="9220" width="14" style="210" bestFit="1" customWidth="1"/>
    <col min="9221" max="9222" width="10.85546875" style="210"/>
    <col min="9223" max="9223" width="26.7109375" style="210" customWidth="1"/>
    <col min="9224" max="9224" width="10.85546875" style="210"/>
    <col min="9225" max="9225" width="11" style="210" customWidth="1"/>
    <col min="9226" max="9226" width="14" style="210" customWidth="1"/>
    <col min="9227" max="9227" width="11.5703125" style="210" customWidth="1"/>
    <col min="9228" max="9228" width="11.7109375" style="210" customWidth="1"/>
    <col min="9229" max="9229" width="11.85546875" style="210" customWidth="1"/>
    <col min="9230" max="9230" width="11.28515625" style="210" customWidth="1"/>
    <col min="9231" max="9472" width="10.85546875" style="210"/>
    <col min="9473" max="9473" width="10.7109375" style="210" bestFit="1" customWidth="1"/>
    <col min="9474" max="9474" width="28" style="210" customWidth="1"/>
    <col min="9475" max="9476" width="14" style="210" bestFit="1" customWidth="1"/>
    <col min="9477" max="9478" width="10.85546875" style="210"/>
    <col min="9479" max="9479" width="26.7109375" style="210" customWidth="1"/>
    <col min="9480" max="9480" width="10.85546875" style="210"/>
    <col min="9481" max="9481" width="11" style="210" customWidth="1"/>
    <col min="9482" max="9482" width="14" style="210" customWidth="1"/>
    <col min="9483" max="9483" width="11.5703125" style="210" customWidth="1"/>
    <col min="9484" max="9484" width="11.7109375" style="210" customWidth="1"/>
    <col min="9485" max="9485" width="11.85546875" style="210" customWidth="1"/>
    <col min="9486" max="9486" width="11.28515625" style="210" customWidth="1"/>
    <col min="9487" max="9728" width="10.85546875" style="210"/>
    <col min="9729" max="9729" width="10.7109375" style="210" bestFit="1" customWidth="1"/>
    <col min="9730" max="9730" width="28" style="210" customWidth="1"/>
    <col min="9731" max="9732" width="14" style="210" bestFit="1" customWidth="1"/>
    <col min="9733" max="9734" width="10.85546875" style="210"/>
    <col min="9735" max="9735" width="26.7109375" style="210" customWidth="1"/>
    <col min="9736" max="9736" width="10.85546875" style="210"/>
    <col min="9737" max="9737" width="11" style="210" customWidth="1"/>
    <col min="9738" max="9738" width="14" style="210" customWidth="1"/>
    <col min="9739" max="9739" width="11.5703125" style="210" customWidth="1"/>
    <col min="9740" max="9740" width="11.7109375" style="210" customWidth="1"/>
    <col min="9741" max="9741" width="11.85546875" style="210" customWidth="1"/>
    <col min="9742" max="9742" width="11.28515625" style="210" customWidth="1"/>
    <col min="9743" max="9984" width="10.85546875" style="210"/>
    <col min="9985" max="9985" width="10.7109375" style="210" bestFit="1" customWidth="1"/>
    <col min="9986" max="9986" width="28" style="210" customWidth="1"/>
    <col min="9987" max="9988" width="14" style="210" bestFit="1" customWidth="1"/>
    <col min="9989" max="9990" width="10.85546875" style="210"/>
    <col min="9991" max="9991" width="26.7109375" style="210" customWidth="1"/>
    <col min="9992" max="9992" width="10.85546875" style="210"/>
    <col min="9993" max="9993" width="11" style="210" customWidth="1"/>
    <col min="9994" max="9994" width="14" style="210" customWidth="1"/>
    <col min="9995" max="9995" width="11.5703125" style="210" customWidth="1"/>
    <col min="9996" max="9996" width="11.7109375" style="210" customWidth="1"/>
    <col min="9997" max="9997" width="11.85546875" style="210" customWidth="1"/>
    <col min="9998" max="9998" width="11.28515625" style="210" customWidth="1"/>
    <col min="9999" max="10240" width="11.42578125" style="210"/>
    <col min="10241" max="10241" width="10.7109375" style="210" bestFit="1" customWidth="1"/>
    <col min="10242" max="10242" width="28" style="210" customWidth="1"/>
    <col min="10243" max="10244" width="14" style="210" bestFit="1" customWidth="1"/>
    <col min="10245" max="10246" width="10.85546875" style="210"/>
    <col min="10247" max="10247" width="26.7109375" style="210" customWidth="1"/>
    <col min="10248" max="10248" width="10.85546875" style="210"/>
    <col min="10249" max="10249" width="11" style="210" customWidth="1"/>
    <col min="10250" max="10250" width="14" style="210" customWidth="1"/>
    <col min="10251" max="10251" width="11.5703125" style="210" customWidth="1"/>
    <col min="10252" max="10252" width="11.7109375" style="210" customWidth="1"/>
    <col min="10253" max="10253" width="11.85546875" style="210" customWidth="1"/>
    <col min="10254" max="10254" width="11.28515625" style="210" customWidth="1"/>
    <col min="10255" max="10496" width="10.85546875" style="210"/>
    <col min="10497" max="10497" width="10.7109375" style="210" bestFit="1" customWidth="1"/>
    <col min="10498" max="10498" width="28" style="210" customWidth="1"/>
    <col min="10499" max="10500" width="14" style="210" bestFit="1" customWidth="1"/>
    <col min="10501" max="10502" width="10.85546875" style="210"/>
    <col min="10503" max="10503" width="26.7109375" style="210" customWidth="1"/>
    <col min="10504" max="10504" width="10.85546875" style="210"/>
    <col min="10505" max="10505" width="11" style="210" customWidth="1"/>
    <col min="10506" max="10506" width="14" style="210" customWidth="1"/>
    <col min="10507" max="10507" width="11.5703125" style="210" customWidth="1"/>
    <col min="10508" max="10508" width="11.7109375" style="210" customWidth="1"/>
    <col min="10509" max="10509" width="11.85546875" style="210" customWidth="1"/>
    <col min="10510" max="10510" width="11.28515625" style="210" customWidth="1"/>
    <col min="10511" max="10752" width="10.85546875" style="210"/>
    <col min="10753" max="10753" width="10.7109375" style="210" bestFit="1" customWidth="1"/>
    <col min="10754" max="10754" width="28" style="210" customWidth="1"/>
    <col min="10755" max="10756" width="14" style="210" bestFit="1" customWidth="1"/>
    <col min="10757" max="10758" width="10.85546875" style="210"/>
    <col min="10759" max="10759" width="26.7109375" style="210" customWidth="1"/>
    <col min="10760" max="10760" width="10.85546875" style="210"/>
    <col min="10761" max="10761" width="11" style="210" customWidth="1"/>
    <col min="10762" max="10762" width="14" style="210" customWidth="1"/>
    <col min="10763" max="10763" width="11.5703125" style="210" customWidth="1"/>
    <col min="10764" max="10764" width="11.7109375" style="210" customWidth="1"/>
    <col min="10765" max="10765" width="11.85546875" style="210" customWidth="1"/>
    <col min="10766" max="10766" width="11.28515625" style="210" customWidth="1"/>
    <col min="10767" max="11008" width="10.85546875" style="210"/>
    <col min="11009" max="11009" width="10.7109375" style="210" bestFit="1" customWidth="1"/>
    <col min="11010" max="11010" width="28" style="210" customWidth="1"/>
    <col min="11011" max="11012" width="14" style="210" bestFit="1" customWidth="1"/>
    <col min="11013" max="11014" width="10.85546875" style="210"/>
    <col min="11015" max="11015" width="26.7109375" style="210" customWidth="1"/>
    <col min="11016" max="11016" width="10.85546875" style="210"/>
    <col min="11017" max="11017" width="11" style="210" customWidth="1"/>
    <col min="11018" max="11018" width="14" style="210" customWidth="1"/>
    <col min="11019" max="11019" width="11.5703125" style="210" customWidth="1"/>
    <col min="11020" max="11020" width="11.7109375" style="210" customWidth="1"/>
    <col min="11021" max="11021" width="11.85546875" style="210" customWidth="1"/>
    <col min="11022" max="11022" width="11.28515625" style="210" customWidth="1"/>
    <col min="11023" max="11264" width="11.42578125" style="210"/>
    <col min="11265" max="11265" width="10.7109375" style="210" bestFit="1" customWidth="1"/>
    <col min="11266" max="11266" width="28" style="210" customWidth="1"/>
    <col min="11267" max="11268" width="14" style="210" bestFit="1" customWidth="1"/>
    <col min="11269" max="11270" width="10.85546875" style="210"/>
    <col min="11271" max="11271" width="26.7109375" style="210" customWidth="1"/>
    <col min="11272" max="11272" width="10.85546875" style="210"/>
    <col min="11273" max="11273" width="11" style="210" customWidth="1"/>
    <col min="11274" max="11274" width="14" style="210" customWidth="1"/>
    <col min="11275" max="11275" width="11.5703125" style="210" customWidth="1"/>
    <col min="11276" max="11276" width="11.7109375" style="210" customWidth="1"/>
    <col min="11277" max="11277" width="11.85546875" style="210" customWidth="1"/>
    <col min="11278" max="11278" width="11.28515625" style="210" customWidth="1"/>
    <col min="11279" max="11520" width="10.85546875" style="210"/>
    <col min="11521" max="11521" width="10.7109375" style="210" bestFit="1" customWidth="1"/>
    <col min="11522" max="11522" width="28" style="210" customWidth="1"/>
    <col min="11523" max="11524" width="14" style="210" bestFit="1" customWidth="1"/>
    <col min="11525" max="11526" width="10.85546875" style="210"/>
    <col min="11527" max="11527" width="26.7109375" style="210" customWidth="1"/>
    <col min="11528" max="11528" width="10.85546875" style="210"/>
    <col min="11529" max="11529" width="11" style="210" customWidth="1"/>
    <col min="11530" max="11530" width="14" style="210" customWidth="1"/>
    <col min="11531" max="11531" width="11.5703125" style="210" customWidth="1"/>
    <col min="11532" max="11532" width="11.7109375" style="210" customWidth="1"/>
    <col min="11533" max="11533" width="11.85546875" style="210" customWidth="1"/>
    <col min="11534" max="11534" width="11.28515625" style="210" customWidth="1"/>
    <col min="11535" max="11776" width="10.85546875" style="210"/>
    <col min="11777" max="11777" width="10.7109375" style="210" bestFit="1" customWidth="1"/>
    <col min="11778" max="11778" width="28" style="210" customWidth="1"/>
    <col min="11779" max="11780" width="14" style="210" bestFit="1" customWidth="1"/>
    <col min="11781" max="11782" width="10.85546875" style="210"/>
    <col min="11783" max="11783" width="26.7109375" style="210" customWidth="1"/>
    <col min="11784" max="11784" width="10.85546875" style="210"/>
    <col min="11785" max="11785" width="11" style="210" customWidth="1"/>
    <col min="11786" max="11786" width="14" style="210" customWidth="1"/>
    <col min="11787" max="11787" width="11.5703125" style="210" customWidth="1"/>
    <col min="11788" max="11788" width="11.7109375" style="210" customWidth="1"/>
    <col min="11789" max="11789" width="11.85546875" style="210" customWidth="1"/>
    <col min="11790" max="11790" width="11.28515625" style="210" customWidth="1"/>
    <col min="11791" max="12032" width="10.85546875" style="210"/>
    <col min="12033" max="12033" width="10.7109375" style="210" bestFit="1" customWidth="1"/>
    <col min="12034" max="12034" width="28" style="210" customWidth="1"/>
    <col min="12035" max="12036" width="14" style="210" bestFit="1" customWidth="1"/>
    <col min="12037" max="12038" width="10.85546875" style="210"/>
    <col min="12039" max="12039" width="26.7109375" style="210" customWidth="1"/>
    <col min="12040" max="12040" width="10.85546875" style="210"/>
    <col min="12041" max="12041" width="11" style="210" customWidth="1"/>
    <col min="12042" max="12042" width="14" style="210" customWidth="1"/>
    <col min="12043" max="12043" width="11.5703125" style="210" customWidth="1"/>
    <col min="12044" max="12044" width="11.7109375" style="210" customWidth="1"/>
    <col min="12045" max="12045" width="11.85546875" style="210" customWidth="1"/>
    <col min="12046" max="12046" width="11.28515625" style="210" customWidth="1"/>
    <col min="12047" max="12288" width="11.42578125" style="210"/>
    <col min="12289" max="12289" width="10.7109375" style="210" bestFit="1" customWidth="1"/>
    <col min="12290" max="12290" width="28" style="210" customWidth="1"/>
    <col min="12291" max="12292" width="14" style="210" bestFit="1" customWidth="1"/>
    <col min="12293" max="12294" width="10.85546875" style="210"/>
    <col min="12295" max="12295" width="26.7109375" style="210" customWidth="1"/>
    <col min="12296" max="12296" width="10.85546875" style="210"/>
    <col min="12297" max="12297" width="11" style="210" customWidth="1"/>
    <col min="12298" max="12298" width="14" style="210" customWidth="1"/>
    <col min="12299" max="12299" width="11.5703125" style="210" customWidth="1"/>
    <col min="12300" max="12300" width="11.7109375" style="210" customWidth="1"/>
    <col min="12301" max="12301" width="11.85546875" style="210" customWidth="1"/>
    <col min="12302" max="12302" width="11.28515625" style="210" customWidth="1"/>
    <col min="12303" max="12544" width="10.85546875" style="210"/>
    <col min="12545" max="12545" width="10.7109375" style="210" bestFit="1" customWidth="1"/>
    <col min="12546" max="12546" width="28" style="210" customWidth="1"/>
    <col min="12547" max="12548" width="14" style="210" bestFit="1" customWidth="1"/>
    <col min="12549" max="12550" width="10.85546875" style="210"/>
    <col min="12551" max="12551" width="26.7109375" style="210" customWidth="1"/>
    <col min="12552" max="12552" width="10.85546875" style="210"/>
    <col min="12553" max="12553" width="11" style="210" customWidth="1"/>
    <col min="12554" max="12554" width="14" style="210" customWidth="1"/>
    <col min="12555" max="12555" width="11.5703125" style="210" customWidth="1"/>
    <col min="12556" max="12556" width="11.7109375" style="210" customWidth="1"/>
    <col min="12557" max="12557" width="11.85546875" style="210" customWidth="1"/>
    <col min="12558" max="12558" width="11.28515625" style="210" customWidth="1"/>
    <col min="12559" max="12800" width="10.85546875" style="210"/>
    <col min="12801" max="12801" width="10.7109375" style="210" bestFit="1" customWidth="1"/>
    <col min="12802" max="12802" width="28" style="210" customWidth="1"/>
    <col min="12803" max="12804" width="14" style="210" bestFit="1" customWidth="1"/>
    <col min="12805" max="12806" width="10.85546875" style="210"/>
    <col min="12807" max="12807" width="26.7109375" style="210" customWidth="1"/>
    <col min="12808" max="12808" width="10.85546875" style="210"/>
    <col min="12809" max="12809" width="11" style="210" customWidth="1"/>
    <col min="12810" max="12810" width="14" style="210" customWidth="1"/>
    <col min="12811" max="12811" width="11.5703125" style="210" customWidth="1"/>
    <col min="12812" max="12812" width="11.7109375" style="210" customWidth="1"/>
    <col min="12813" max="12813" width="11.85546875" style="210" customWidth="1"/>
    <col min="12814" max="12814" width="11.28515625" style="210" customWidth="1"/>
    <col min="12815" max="13056" width="10.85546875" style="210"/>
    <col min="13057" max="13057" width="10.7109375" style="210" bestFit="1" customWidth="1"/>
    <col min="13058" max="13058" width="28" style="210" customWidth="1"/>
    <col min="13059" max="13060" width="14" style="210" bestFit="1" customWidth="1"/>
    <col min="13061" max="13062" width="10.85546875" style="210"/>
    <col min="13063" max="13063" width="26.7109375" style="210" customWidth="1"/>
    <col min="13064" max="13064" width="10.85546875" style="210"/>
    <col min="13065" max="13065" width="11" style="210" customWidth="1"/>
    <col min="13066" max="13066" width="14" style="210" customWidth="1"/>
    <col min="13067" max="13067" width="11.5703125" style="210" customWidth="1"/>
    <col min="13068" max="13068" width="11.7109375" style="210" customWidth="1"/>
    <col min="13069" max="13069" width="11.85546875" style="210" customWidth="1"/>
    <col min="13070" max="13070" width="11.28515625" style="210" customWidth="1"/>
    <col min="13071" max="13312" width="11.42578125" style="210"/>
    <col min="13313" max="13313" width="10.7109375" style="210" bestFit="1" customWidth="1"/>
    <col min="13314" max="13314" width="28" style="210" customWidth="1"/>
    <col min="13315" max="13316" width="14" style="210" bestFit="1" customWidth="1"/>
    <col min="13317" max="13318" width="10.85546875" style="210"/>
    <col min="13319" max="13319" width="26.7109375" style="210" customWidth="1"/>
    <col min="13320" max="13320" width="10.85546875" style="210"/>
    <col min="13321" max="13321" width="11" style="210" customWidth="1"/>
    <col min="13322" max="13322" width="14" style="210" customWidth="1"/>
    <col min="13323" max="13323" width="11.5703125" style="210" customWidth="1"/>
    <col min="13324" max="13324" width="11.7109375" style="210" customWidth="1"/>
    <col min="13325" max="13325" width="11.85546875" style="210" customWidth="1"/>
    <col min="13326" max="13326" width="11.28515625" style="210" customWidth="1"/>
    <col min="13327" max="13568" width="10.85546875" style="210"/>
    <col min="13569" max="13569" width="10.7109375" style="210" bestFit="1" customWidth="1"/>
    <col min="13570" max="13570" width="28" style="210" customWidth="1"/>
    <col min="13571" max="13572" width="14" style="210" bestFit="1" customWidth="1"/>
    <col min="13573" max="13574" width="10.85546875" style="210"/>
    <col min="13575" max="13575" width="26.7109375" style="210" customWidth="1"/>
    <col min="13576" max="13576" width="10.85546875" style="210"/>
    <col min="13577" max="13577" width="11" style="210" customWidth="1"/>
    <col min="13578" max="13578" width="14" style="210" customWidth="1"/>
    <col min="13579" max="13579" width="11.5703125" style="210" customWidth="1"/>
    <col min="13580" max="13580" width="11.7109375" style="210" customWidth="1"/>
    <col min="13581" max="13581" width="11.85546875" style="210" customWidth="1"/>
    <col min="13582" max="13582" width="11.28515625" style="210" customWidth="1"/>
    <col min="13583" max="13824" width="10.85546875" style="210"/>
    <col min="13825" max="13825" width="10.7109375" style="210" bestFit="1" customWidth="1"/>
    <col min="13826" max="13826" width="28" style="210" customWidth="1"/>
    <col min="13827" max="13828" width="14" style="210" bestFit="1" customWidth="1"/>
    <col min="13829" max="13830" width="10.85546875" style="210"/>
    <col min="13831" max="13831" width="26.7109375" style="210" customWidth="1"/>
    <col min="13832" max="13832" width="10.85546875" style="210"/>
    <col min="13833" max="13833" width="11" style="210" customWidth="1"/>
    <col min="13834" max="13834" width="14" style="210" customWidth="1"/>
    <col min="13835" max="13835" width="11.5703125" style="210" customWidth="1"/>
    <col min="13836" max="13836" width="11.7109375" style="210" customWidth="1"/>
    <col min="13837" max="13837" width="11.85546875" style="210" customWidth="1"/>
    <col min="13838" max="13838" width="11.28515625" style="210" customWidth="1"/>
    <col min="13839" max="14080" width="10.85546875" style="210"/>
    <col min="14081" max="14081" width="10.7109375" style="210" bestFit="1" customWidth="1"/>
    <col min="14082" max="14082" width="28" style="210" customWidth="1"/>
    <col min="14083" max="14084" width="14" style="210" bestFit="1" customWidth="1"/>
    <col min="14085" max="14086" width="10.85546875" style="210"/>
    <col min="14087" max="14087" width="26.7109375" style="210" customWidth="1"/>
    <col min="14088" max="14088" width="10.85546875" style="210"/>
    <col min="14089" max="14089" width="11" style="210" customWidth="1"/>
    <col min="14090" max="14090" width="14" style="210" customWidth="1"/>
    <col min="14091" max="14091" width="11.5703125" style="210" customWidth="1"/>
    <col min="14092" max="14092" width="11.7109375" style="210" customWidth="1"/>
    <col min="14093" max="14093" width="11.85546875" style="210" customWidth="1"/>
    <col min="14094" max="14094" width="11.28515625" style="210" customWidth="1"/>
    <col min="14095" max="14336" width="11.42578125" style="210"/>
    <col min="14337" max="14337" width="10.7109375" style="210" bestFit="1" customWidth="1"/>
    <col min="14338" max="14338" width="28" style="210" customWidth="1"/>
    <col min="14339" max="14340" width="14" style="210" bestFit="1" customWidth="1"/>
    <col min="14341" max="14342" width="10.85546875" style="210"/>
    <col min="14343" max="14343" width="26.7109375" style="210" customWidth="1"/>
    <col min="14344" max="14344" width="10.85546875" style="210"/>
    <col min="14345" max="14345" width="11" style="210" customWidth="1"/>
    <col min="14346" max="14346" width="14" style="210" customWidth="1"/>
    <col min="14347" max="14347" width="11.5703125" style="210" customWidth="1"/>
    <col min="14348" max="14348" width="11.7109375" style="210" customWidth="1"/>
    <col min="14349" max="14349" width="11.85546875" style="210" customWidth="1"/>
    <col min="14350" max="14350" width="11.28515625" style="210" customWidth="1"/>
    <col min="14351" max="14592" width="10.85546875" style="210"/>
    <col min="14593" max="14593" width="10.7109375" style="210" bestFit="1" customWidth="1"/>
    <col min="14594" max="14594" width="28" style="210" customWidth="1"/>
    <col min="14595" max="14596" width="14" style="210" bestFit="1" customWidth="1"/>
    <col min="14597" max="14598" width="10.85546875" style="210"/>
    <col min="14599" max="14599" width="26.7109375" style="210" customWidth="1"/>
    <col min="14600" max="14600" width="10.85546875" style="210"/>
    <col min="14601" max="14601" width="11" style="210" customWidth="1"/>
    <col min="14602" max="14602" width="14" style="210" customWidth="1"/>
    <col min="14603" max="14603" width="11.5703125" style="210" customWidth="1"/>
    <col min="14604" max="14604" width="11.7109375" style="210" customWidth="1"/>
    <col min="14605" max="14605" width="11.85546875" style="210" customWidth="1"/>
    <col min="14606" max="14606" width="11.28515625" style="210" customWidth="1"/>
    <col min="14607" max="14848" width="10.85546875" style="210"/>
    <col min="14849" max="14849" width="10.7109375" style="210" bestFit="1" customWidth="1"/>
    <col min="14850" max="14850" width="28" style="210" customWidth="1"/>
    <col min="14851" max="14852" width="14" style="210" bestFit="1" customWidth="1"/>
    <col min="14853" max="14854" width="10.85546875" style="210"/>
    <col min="14855" max="14855" width="26.7109375" style="210" customWidth="1"/>
    <col min="14856" max="14856" width="10.85546875" style="210"/>
    <col min="14857" max="14857" width="11" style="210" customWidth="1"/>
    <col min="14858" max="14858" width="14" style="210" customWidth="1"/>
    <col min="14859" max="14859" width="11.5703125" style="210" customWidth="1"/>
    <col min="14860" max="14860" width="11.7109375" style="210" customWidth="1"/>
    <col min="14861" max="14861" width="11.85546875" style="210" customWidth="1"/>
    <col min="14862" max="14862" width="11.28515625" style="210" customWidth="1"/>
    <col min="14863" max="15104" width="10.85546875" style="210"/>
    <col min="15105" max="15105" width="10.7109375" style="210" bestFit="1" customWidth="1"/>
    <col min="15106" max="15106" width="28" style="210" customWidth="1"/>
    <col min="15107" max="15108" width="14" style="210" bestFit="1" customWidth="1"/>
    <col min="15109" max="15110" width="10.85546875" style="210"/>
    <col min="15111" max="15111" width="26.7109375" style="210" customWidth="1"/>
    <col min="15112" max="15112" width="10.85546875" style="210"/>
    <col min="15113" max="15113" width="11" style="210" customWidth="1"/>
    <col min="15114" max="15114" width="14" style="210" customWidth="1"/>
    <col min="15115" max="15115" width="11.5703125" style="210" customWidth="1"/>
    <col min="15116" max="15116" width="11.7109375" style="210" customWidth="1"/>
    <col min="15117" max="15117" width="11.85546875" style="210" customWidth="1"/>
    <col min="15118" max="15118" width="11.28515625" style="210" customWidth="1"/>
    <col min="15119" max="15360" width="11.42578125" style="210"/>
    <col min="15361" max="15361" width="10.7109375" style="210" bestFit="1" customWidth="1"/>
    <col min="15362" max="15362" width="28" style="210" customWidth="1"/>
    <col min="15363" max="15364" width="14" style="210" bestFit="1" customWidth="1"/>
    <col min="15365" max="15366" width="10.85546875" style="210"/>
    <col min="15367" max="15367" width="26.7109375" style="210" customWidth="1"/>
    <col min="15368" max="15368" width="10.85546875" style="210"/>
    <col min="15369" max="15369" width="11" style="210" customWidth="1"/>
    <col min="15370" max="15370" width="14" style="210" customWidth="1"/>
    <col min="15371" max="15371" width="11.5703125" style="210" customWidth="1"/>
    <col min="15372" max="15372" width="11.7109375" style="210" customWidth="1"/>
    <col min="15373" max="15373" width="11.85546875" style="210" customWidth="1"/>
    <col min="15374" max="15374" width="11.28515625" style="210" customWidth="1"/>
    <col min="15375" max="15616" width="10.85546875" style="210"/>
    <col min="15617" max="15617" width="10.7109375" style="210" bestFit="1" customWidth="1"/>
    <col min="15618" max="15618" width="28" style="210" customWidth="1"/>
    <col min="15619" max="15620" width="14" style="210" bestFit="1" customWidth="1"/>
    <col min="15621" max="15622" width="10.85546875" style="210"/>
    <col min="15623" max="15623" width="26.7109375" style="210" customWidth="1"/>
    <col min="15624" max="15624" width="10.85546875" style="210"/>
    <col min="15625" max="15625" width="11" style="210" customWidth="1"/>
    <col min="15626" max="15626" width="14" style="210" customWidth="1"/>
    <col min="15627" max="15627" width="11.5703125" style="210" customWidth="1"/>
    <col min="15628" max="15628" width="11.7109375" style="210" customWidth="1"/>
    <col min="15629" max="15629" width="11.85546875" style="210" customWidth="1"/>
    <col min="15630" max="15630" width="11.28515625" style="210" customWidth="1"/>
    <col min="15631" max="15872" width="10.85546875" style="210"/>
    <col min="15873" max="15873" width="10.7109375" style="210" bestFit="1" customWidth="1"/>
    <col min="15874" max="15874" width="28" style="210" customWidth="1"/>
    <col min="15875" max="15876" width="14" style="210" bestFit="1" customWidth="1"/>
    <col min="15877" max="15878" width="10.85546875" style="210"/>
    <col min="15879" max="15879" width="26.7109375" style="210" customWidth="1"/>
    <col min="15880" max="15880" width="10.85546875" style="210"/>
    <col min="15881" max="15881" width="11" style="210" customWidth="1"/>
    <col min="15882" max="15882" width="14" style="210" customWidth="1"/>
    <col min="15883" max="15883" width="11.5703125" style="210" customWidth="1"/>
    <col min="15884" max="15884" width="11.7109375" style="210" customWidth="1"/>
    <col min="15885" max="15885" width="11.85546875" style="210" customWidth="1"/>
    <col min="15886" max="15886" width="11.28515625" style="210" customWidth="1"/>
    <col min="15887" max="16128" width="10.85546875" style="210"/>
    <col min="16129" max="16129" width="10.7109375" style="210" bestFit="1" customWidth="1"/>
    <col min="16130" max="16130" width="28" style="210" customWidth="1"/>
    <col min="16131" max="16132" width="14" style="210" bestFit="1" customWidth="1"/>
    <col min="16133" max="16134" width="10.85546875" style="210"/>
    <col min="16135" max="16135" width="26.7109375" style="210" customWidth="1"/>
    <col min="16136" max="16136" width="10.85546875" style="210"/>
    <col min="16137" max="16137" width="11" style="210" customWidth="1"/>
    <col min="16138" max="16138" width="14" style="210" customWidth="1"/>
    <col min="16139" max="16139" width="11.5703125" style="210" customWidth="1"/>
    <col min="16140" max="16140" width="11.7109375" style="210" customWidth="1"/>
    <col min="16141" max="16141" width="11.85546875" style="210" customWidth="1"/>
    <col min="16142" max="16142" width="11.28515625" style="210" customWidth="1"/>
    <col min="16143" max="16384" width="11.42578125" style="210"/>
  </cols>
  <sheetData>
    <row r="1" spans="1:7" ht="17.25" customHeight="1">
      <c r="A1" s="597" t="s">
        <v>131</v>
      </c>
      <c r="B1" s="597"/>
      <c r="C1" s="597"/>
      <c r="D1" s="597"/>
    </row>
    <row r="2" spans="1:7">
      <c r="A2" s="598"/>
      <c r="B2" s="598"/>
      <c r="C2" s="598"/>
      <c r="D2" s="598"/>
    </row>
    <row r="3" spans="1:7" ht="13.5" thickBot="1">
      <c r="C3" s="599"/>
      <c r="D3" s="599"/>
    </row>
    <row r="4" spans="1:7" ht="33" customHeight="1">
      <c r="A4" s="389" t="s">
        <v>74</v>
      </c>
      <c r="B4" s="372" t="s">
        <v>75</v>
      </c>
      <c r="C4" s="372" t="s">
        <v>76</v>
      </c>
      <c r="D4" s="372" t="s">
        <v>77</v>
      </c>
    </row>
    <row r="5" spans="1:7" ht="18.75" customHeight="1">
      <c r="A5" s="390" t="s">
        <v>78</v>
      </c>
      <c r="B5" s="373" t="s">
        <v>79</v>
      </c>
      <c r="C5" s="420">
        <v>449.33868613138685</v>
      </c>
      <c r="D5" s="391">
        <f>1/C5</f>
        <v>2.2254927760829379E-3</v>
      </c>
    </row>
    <row r="6" spans="1:7" ht="18.75" customHeight="1">
      <c r="A6" s="392" t="s">
        <v>80</v>
      </c>
      <c r="B6" s="374" t="s">
        <v>81</v>
      </c>
      <c r="C6" s="421">
        <v>604.52170767004338</v>
      </c>
      <c r="D6" s="393">
        <f t="shared" ref="D6:D19" si="0">1/C6</f>
        <v>1.6542003162371372E-3</v>
      </c>
    </row>
    <row r="7" spans="1:7" ht="18.75" customHeight="1">
      <c r="A7" s="390" t="s">
        <v>68</v>
      </c>
      <c r="B7" s="373" t="s">
        <v>82</v>
      </c>
      <c r="C7" s="420">
        <v>83.944234716580297</v>
      </c>
      <c r="D7" s="391">
        <f t="shared" si="0"/>
        <v>1.1912670398107571E-2</v>
      </c>
    </row>
    <row r="8" spans="1:7" ht="18.75" customHeight="1">
      <c r="A8" s="392" t="s">
        <v>83</v>
      </c>
      <c r="B8" s="374" t="s">
        <v>84</v>
      </c>
      <c r="C8" s="422">
        <v>87.799408479461931</v>
      </c>
      <c r="D8" s="393">
        <f t="shared" si="0"/>
        <v>1.1389598373363988E-2</v>
      </c>
      <c r="G8" s="212"/>
    </row>
    <row r="9" spans="1:7" ht="18.75" customHeight="1">
      <c r="A9" s="390" t="s">
        <v>73</v>
      </c>
      <c r="B9" s="373" t="s">
        <v>85</v>
      </c>
      <c r="C9" s="423">
        <v>809.8799335272123</v>
      </c>
      <c r="D9" s="391">
        <f t="shared" si="0"/>
        <v>1.2347509286281132E-3</v>
      </c>
    </row>
    <row r="10" spans="1:7" ht="18.75" customHeight="1">
      <c r="A10" s="392" t="s">
        <v>66</v>
      </c>
      <c r="B10" s="374" t="s">
        <v>86</v>
      </c>
      <c r="C10" s="422">
        <v>655.95699999999999</v>
      </c>
      <c r="D10" s="393">
        <f t="shared" si="0"/>
        <v>1.5244901723741038E-3</v>
      </c>
    </row>
    <row r="11" spans="1:7" ht="18.75" customHeight="1">
      <c r="A11" s="390" t="s">
        <v>87</v>
      </c>
      <c r="B11" s="373" t="s">
        <v>88</v>
      </c>
      <c r="C11" s="423">
        <v>771.21759198206519</v>
      </c>
      <c r="D11" s="391">
        <f t="shared" si="0"/>
        <v>1.2966509197877001E-3</v>
      </c>
    </row>
    <row r="12" spans="1:7" ht="18.75" customHeight="1">
      <c r="A12" s="392" t="s">
        <v>72</v>
      </c>
      <c r="B12" s="374" t="s">
        <v>89</v>
      </c>
      <c r="C12" s="422">
        <v>808.87178423236514</v>
      </c>
      <c r="D12" s="393">
        <f t="shared" si="0"/>
        <v>1.236289878684567E-3</v>
      </c>
    </row>
    <row r="13" spans="1:7" ht="18.75" customHeight="1">
      <c r="A13" s="390" t="s">
        <v>90</v>
      </c>
      <c r="B13" s="373" t="s">
        <v>91</v>
      </c>
      <c r="C13" s="420">
        <v>5.3835927790921394</v>
      </c>
      <c r="D13" s="391">
        <f t="shared" si="0"/>
        <v>0.18574956186946864</v>
      </c>
    </row>
    <row r="14" spans="1:7" ht="18.75" customHeight="1">
      <c r="A14" s="392" t="s">
        <v>67</v>
      </c>
      <c r="B14" s="374" t="s">
        <v>92</v>
      </c>
      <c r="C14" s="421">
        <v>1933.9097222222222</v>
      </c>
      <c r="D14" s="393">
        <f>1/C14</f>
        <v>5.1708721896848284E-4</v>
      </c>
    </row>
    <row r="15" spans="1:7" ht="18.75" customHeight="1">
      <c r="A15" s="390" t="s">
        <v>93</v>
      </c>
      <c r="B15" s="373" t="s">
        <v>94</v>
      </c>
      <c r="C15" s="420">
        <v>425.07217618839945</v>
      </c>
      <c r="D15" s="391">
        <f t="shared" si="0"/>
        <v>2.3525416529657363E-3</v>
      </c>
    </row>
    <row r="16" spans="1:7" ht="18.75" customHeight="1">
      <c r="A16" s="392" t="s">
        <v>95</v>
      </c>
      <c r="B16" s="374" t="s">
        <v>96</v>
      </c>
      <c r="C16" s="421">
        <v>155.96295703656293</v>
      </c>
      <c r="D16" s="393">
        <f t="shared" si="0"/>
        <v>6.4117789185387563E-3</v>
      </c>
    </row>
    <row r="17" spans="1:7" ht="18.75" customHeight="1">
      <c r="A17" s="390" t="s">
        <v>69</v>
      </c>
      <c r="B17" s="373" t="s">
        <v>97</v>
      </c>
      <c r="C17" s="420">
        <v>584.8143</v>
      </c>
      <c r="D17" s="391">
        <f t="shared" si="0"/>
        <v>1.7099445071709087E-3</v>
      </c>
      <c r="F17" s="378"/>
      <c r="G17" s="378"/>
    </row>
    <row r="18" spans="1:7" ht="18.75" customHeight="1">
      <c r="A18" s="392" t="s">
        <v>71</v>
      </c>
      <c r="B18" s="374" t="s">
        <v>98</v>
      </c>
      <c r="C18" s="421">
        <v>1</v>
      </c>
      <c r="D18" s="393">
        <f t="shared" si="0"/>
        <v>1</v>
      </c>
      <c r="G18" s="379"/>
    </row>
    <row r="19" spans="1:7" ht="18.75" customHeight="1">
      <c r="A19" s="390" t="s">
        <v>99</v>
      </c>
      <c r="B19" s="373" t="s">
        <v>100</v>
      </c>
      <c r="C19" s="420">
        <v>41.654033533241197</v>
      </c>
      <c r="D19" s="391">
        <f t="shared" si="0"/>
        <v>2.4007278891778134E-2</v>
      </c>
    </row>
    <row r="20" spans="1:7" ht="13.5" thickBot="1">
      <c r="A20" s="394"/>
      <c r="B20" s="214"/>
      <c r="C20" s="215"/>
      <c r="D20" s="394"/>
    </row>
    <row r="865" spans="1:5">
      <c r="A865" s="213" t="s">
        <v>46</v>
      </c>
      <c r="E865" s="210">
        <v>0</v>
      </c>
    </row>
    <row r="866" spans="1:5">
      <c r="E866" s="210">
        <v>0</v>
      </c>
    </row>
    <row r="867" spans="1:5">
      <c r="E867" s="210">
        <v>0</v>
      </c>
    </row>
  </sheetData>
  <mergeCells count="3">
    <mergeCell ref="A1:D1"/>
    <mergeCell ref="A2:D2"/>
    <mergeCell ref="C3:D3"/>
  </mergeCells>
  <printOptions horizontalCentered="1"/>
  <pageMargins left="0.27559055118110237" right="0.31496062992125984" top="1.1417322834645669" bottom="0.47244094488188981" header="0.27559055118110237" footer="0.23622047244094491"/>
  <pageSetup paperSize="9" orientation="portrait" verticalDpi="464" r:id="rId1"/>
  <headerFooter alignWithMargins="0">
    <oddHeader>&amp;L&amp;"Arial Narrow,Gras"&amp;8MINISTERE DU DEVELOPPEMENT DURABLE DE L'ECONOMIE DE LA PROMOTION DES NVESTISSEMENTS ET DE LA PROSPECTIVE&amp;R&amp;"Arial Narrow,Gras"&amp;8DIRECTION GENERALE DE LA DETTE</oddHeader>
    <oddFooter>&amp;L&amp;8Edité le &amp;D à &amp;T&amp;C&amp;8Page &amp;P / &amp;N&amp;R&amp;"Arial Narrow,Gras"&amp;8DGD/SYGADE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13</vt:i4>
      </vt:variant>
    </vt:vector>
  </HeadingPairs>
  <TitlesOfParts>
    <vt:vector size="20" baseType="lpstr">
      <vt:lpstr>Sum Service</vt:lpstr>
      <vt:lpstr>Sum Pmt</vt:lpstr>
      <vt:lpstr>Sum Pmt Arr</vt:lpstr>
      <vt:lpstr>Sum Arriérés </vt:lpstr>
      <vt:lpstr>Sum Tirages</vt:lpstr>
      <vt:lpstr>Sum Encours</vt:lpstr>
      <vt:lpstr>Rates </vt:lpstr>
      <vt:lpstr>'Sum Arriérés '!Impression_des_titres</vt:lpstr>
      <vt:lpstr>'Sum Encours'!Impression_des_titres</vt:lpstr>
      <vt:lpstr>'Sum Pmt'!Impression_des_titres</vt:lpstr>
      <vt:lpstr>'Sum Pmt Arr'!Impression_des_titres</vt:lpstr>
      <vt:lpstr>'Sum Service'!Impression_des_titres</vt:lpstr>
      <vt:lpstr>'Sum Tirages'!Impression_des_titres</vt:lpstr>
      <vt:lpstr>'Rates '!Zone_d_impression</vt:lpstr>
      <vt:lpstr>'Sum Arriérés '!Zone_d_impression</vt:lpstr>
      <vt:lpstr>'Sum Encours'!Zone_d_impression</vt:lpstr>
      <vt:lpstr>'Sum Pmt'!Zone_d_impression</vt:lpstr>
      <vt:lpstr>'Sum Pmt Arr'!Zone_d_impression</vt:lpstr>
      <vt:lpstr>'Sum Service'!Zone_d_impression</vt:lpstr>
      <vt:lpstr>'Sum Tirages'!Zone_d_impression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122235R</dc:creator>
  <cp:lastModifiedBy>821984</cp:lastModifiedBy>
  <cp:lastPrinted>2020-02-04T23:59:19Z</cp:lastPrinted>
  <dcterms:created xsi:type="dcterms:W3CDTF">2017-02-22T13:35:49Z</dcterms:created>
  <dcterms:modified xsi:type="dcterms:W3CDTF">2024-03-06T12:22:38Z</dcterms:modified>
</cp:coreProperties>
</file>